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 I\"/>
    </mc:Choice>
  </mc:AlternateContent>
  <bookViews>
    <workbookView xWindow="0" yWindow="0" windowWidth="19200" windowHeight="705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4" r:id="rId11"/>
    <sheet name="Tab. 3.1 "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<sst xmlns="http://schemas.openxmlformats.org/spreadsheetml/2006/main" count="2563" uniqueCount="354">
  <si>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</si>
  <si>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</si>
  <si>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</si>
  <si>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</si>
  <si>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</si>
  <si>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</si>
  <si>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</si>
  <si>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</si>
  <si>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</si>
  <si>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</si>
  <si>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</si>
  <si>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</si>
  <si>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</si>
  <si>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</si>
  <si>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</si>
  <si>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</si>
  <si>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</si>
  <si>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</si>
  <si>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</si>
  <si>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</si>
  <si>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</si>
  <si>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</si>
  <si>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</si>
  <si>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</si>
  <si>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</si>
  <si>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</si>
  <si>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</si>
  <si>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</si>
  <si>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</si>
  <si>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</si>
  <si>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</si>
  <si>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</si>
  <si>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</si>
  <si>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</si>
  <si>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</si>
  <si>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</si>
  <si>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</si>
  <si>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</si>
  <si>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</si>
  <si>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</si>
  <si>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</si>
  <si>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</si>
  <si>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</si>
  <si>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</si>
  <si>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</si>
  <si>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</si>
  <si>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</si>
  <si>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</si>
  <si>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</si>
  <si>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</si>
  <si>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</si>
  <si>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</si>
  <si>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</si>
  <si>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</si>
  <si>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</si>
  <si>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</si>
  <si>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</si>
  <si>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</si>
  <si>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</si>
  <si>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</si>
  <si>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</si>
  <si>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</si>
  <si>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</si>
  <si>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</si>
  <si>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</si>
  <si>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</si>
  <si>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</si>
  <si>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</si>
  <si>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</si>
  <si>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</si>
  <si>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</si>
  <si>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</si>
  <si>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</si>
  <si>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</si>
  <si>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</si>
  <si>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</si>
  <si>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</si>
  <si>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</si>
  <si>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</si>
  <si>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</si>
  <si>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</si>
  <si>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</si>
  <si>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</si>
  <si>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</si>
  <si>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</si>
  <si>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</si>
  <si>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</si>
  <si>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</si>
  <si>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</si>
  <si>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</si>
  <si>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</si>
  <si>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</si>
  <si>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</si>
  <si>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</si>
  <si>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</si>
  <si>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</si>
  <si>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</si>
  <si>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</si>
  <si>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</si>
  <si>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</si>
  <si>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</si>
  <si>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</si>
  <si>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</si>
  <si>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</si>
  <si>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</si>
  <si>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</si>
  <si>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</si>
  <si>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</si>
  <si>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</si>
  <si>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</si>
  <si>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</si>
  <si>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Jan.- Feb.</t>
  </si>
  <si>
    <t xml:space="preserve"> - 10 -</t>
  </si>
  <si>
    <t>1. Betriebe, Beschäftigte, geleistete Arbeitsstunden, Entgelte sowie Umsatz im Bergbau und</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</si>
  <si>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</si>
  <si>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</si>
  <si>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</si>
  <si>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</si>
  <si>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</si>
  <si>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</si>
  <si>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</si>
  <si>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</si>
  <si>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</si>
  <si>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</si>
  <si>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</si>
  <si>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</si>
  <si>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</si>
  <si>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</si>
  <si>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</si>
  <si>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</si>
  <si>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</si>
  <si>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</si>
  <si>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</si>
  <si>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</si>
  <si>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</si>
  <si>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</si>
  <si>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</si>
  <si>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</si>
  <si>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</si>
  <si>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</si>
  <si>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</si>
  <si>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</si>
  <si>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</si>
  <si>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</si>
  <si>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</si>
  <si>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</si>
  <si>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</si>
  <si>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</si>
  <si>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</si>
  <si>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</si>
  <si>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</si>
  <si>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</si>
  <si>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</si>
  <si>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</si>
  <si>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</si>
  <si>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</si>
  <si>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</si>
  <si>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</si>
  <si>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</si>
  <si>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</si>
  <si>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</si>
  <si>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</si>
  <si>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</si>
  <si>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</si>
  <si>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</si>
  <si>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</si>
  <si>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</si>
  <si>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</si>
  <si>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</si>
  <si>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</si>
  <si>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</si>
  <si>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Februar 2021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</si>
  <si>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</si>
  <si>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</si>
  <si>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</si>
  <si>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</si>
  <si>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</si>
  <si>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</si>
  <si>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</si>
  <si>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</si>
  <si>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</si>
  <si>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</si>
  <si>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</si>
  <si>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</si>
  <si>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</si>
  <si>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</si>
  <si>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</si>
  <si>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</si>
  <si>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</si>
  <si>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</si>
  <si>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</si>
  <si>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</si>
  <si>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</si>
  <si>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</si>
  <si>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</si>
  <si>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</si>
  <si>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</si>
  <si>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</si>
  <si>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</si>
  <si>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</si>
  <si>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</si>
  <si>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</si>
  <si>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</si>
  <si>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</si>
  <si>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</si>
  <si>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</si>
  <si>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</si>
  <si>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</si>
  <si>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</si>
  <si>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</si>
  <si>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</si>
  <si>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</si>
  <si>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2020</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</si>
  <si>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</si>
  <si>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</si>
  <si>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</si>
  <si>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</si>
  <si>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</si>
  <si>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</si>
  <si>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</si>
  <si>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</si>
  <si>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</si>
  <si>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</si>
  <si>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</si>
  <si>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Februar 2021</t>
  </si>
  <si>
    <t>Grafiken</t>
  </si>
  <si>
    <t>1. Entwicklung von Auftragseingang, Umsatz und Beschäftigten</t>
  </si>
  <si>
    <t xml:space="preserve">    im Bergbau und Verarbeitenden Gewerbe</t>
  </si>
  <si>
    <t>2. Umsatz der Hauptgruppen Februar 2020/2021</t>
  </si>
  <si>
    <t>3. Umsatz insgesamt Januar 2020 bis Februar 2021</t>
  </si>
  <si>
    <t>4. Volumenindex Auftragseingang Januar 2020 bis Februar 2021</t>
  </si>
  <si>
    <t>5. Beschäftigte insgesamt Januar 2020 bis Februar 2021 und Veränderung zum Vorjahresmonat</t>
  </si>
  <si>
    <t>6. Entgelte je Beschäftigten Januar 2020 bis Februar 2021</t>
  </si>
  <si>
    <t>7. Umsatz je Beschäftigten Januar 2020 bis Februar 2021</t>
  </si>
  <si>
    <t>Tabellen</t>
  </si>
  <si>
    <t xml:space="preserve">1. Betriebe, Beschäftigte, geleistete Arbeitsstunden, Entgelte sowie Umsatz im Bergbau und </t>
  </si>
  <si>
    <t>2. Ausgewählte Maßzahlen im Bergbau und Verarbeitenden Gewerbe für den Monat</t>
  </si>
  <si>
    <t xml:space="preserve">    Februar 2021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</si>
  <si>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</si>
  <si>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</si>
  <si>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</si>
  <si>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</si>
  <si>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</si>
  <si>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</si>
  <si>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</si>
  <si>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</si>
  <si>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</si>
  <si>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</si>
  <si>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</si>
  <si>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</si>
  <si>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</si>
  <si>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</si>
  <si>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</si>
  <si>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</si>
  <si>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</si>
  <si>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</si>
  <si>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</si>
  <si>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</si>
  <si>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</si>
  <si>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</si>
  <si>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</si>
  <si>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</si>
  <si>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</si>
  <si>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</si>
  <si>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</si>
  <si>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</si>
  <si>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</si>
  <si>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</si>
  <si>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</si>
  <si>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</si>
  <si>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</si>
  <si>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</si>
  <si>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</si>
  <si>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</si>
  <si>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</si>
  <si>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</si>
  <si>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</si>
  <si>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</si>
  <si>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</si>
  <si>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Februar 2021</t>
  </si>
  <si>
    <t>Im Monat Februar 2021 wurde von 809 Betrieben (Vorjahresmonat 836 Betriebe) Auskunft zum Monatsbericht im Bergbau und Verarbeitenden Gewerbe gegeben. Die Anzahl sank zum Februar 2020 um 27 Betriebe.</t>
  </si>
  <si>
    <t xml:space="preserve">Der Umsatz im Bergbau und Verarbeitenden Gewerbe in den Thüringer Industriebetrieben mit 50 und mehr Beschäftigten erreichte im Monat Februar 2021 ein Volumen von 2,5 Milliarden EUR. Zum Vorjahresmonat sank der Umsatz, um 4,7 Prozent bzw. 126 Millionen EUR. </t>
  </si>
  <si>
    <t>Entwicklung des Umsatzes der Hauptgruppen im Monat Februar 2021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</si>
  <si>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</si>
  <si>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</si>
  <si>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</si>
  <si>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</si>
  <si>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</si>
  <si>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</si>
  <si>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</si>
  <si>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</si>
  <si>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</si>
  <si>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</si>
  <si>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</si>
  <si>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</si>
  <si>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Januar</t>
  </si>
  <si>
    <t>Februar</t>
  </si>
  <si>
    <t>Dezember</t>
  </si>
  <si>
    <t>Veränderung in Prozent</t>
  </si>
  <si>
    <t xml:space="preserve">     Vormonat</t>
  </si>
  <si>
    <t xml:space="preserve">     Vorjahresmonat</t>
  </si>
  <si>
    <t xml:space="preserve">     Vorjahreszeitraum</t>
  </si>
  <si>
    <t>In das Ausland wurden im Februar 2021 Umsätze in Höhe von 920  Millionen EUR getätigt. Das realisierte Monatsergebnis lag um 9 Prozent bzw. 91 Millionen EUR unter dem Wert des Vorjahresmonats.</t>
  </si>
  <si>
    <t>Mit 493 Millionen EUR wurden im Berichtsmonat 53,6 Prozent der Exporte Thüringens in die Länder der Eurozone ausgeführt. Der Anteil der Ausfuhren in die Länder außerhalb der Eurozone betrug 427  Millionen EUR bzw. 46,4 Prozent. Im Februar 2021 sind die Exporte in die Nichteurozone im Vergleich zum Vorjahresmonat um 2,8 Prozent bzw. 11,6 Millionen EUR gestiegen.</t>
  </si>
  <si>
    <t xml:space="preserve">Im Inland wurden im Februar 2021 Waren im Wert von 1,6 Milliarden EUR abgesetzt, 2,1 Prozent bzw. 35 Millionen EUR weniger als im Vorjahresmonat. </t>
  </si>
  <si>
    <t>Der Volumenindex des Auftragseinganges betrug im Monat Februar 123,8 Prozent (Basis: MD 2015 = 100). Gegenüber dem gleichen Vorjahresmonat stieg er um 10,3 Prozent. Der Index im Monat Januar für den Auftragseingang aus dem Ausland betrug 140,5 Prozent. Gegenüber dem gleichen Vorjahresmonat stieg er um 8,5 Prozent.</t>
  </si>
  <si>
    <t>Beim Index des Auftragseingangs der Hauptgruppen wurden folgende vorläufige Ergebnisse erreicht:</t>
  </si>
  <si>
    <t>Monatsdurchschnitt 
Januar bis Februar  2021</t>
  </si>
  <si>
    <t xml:space="preserve">Veränderung in % </t>
  </si>
  <si>
    <t>zum Vorjahresmonat</t>
  </si>
  <si>
    <t>Verarbeitendes Gewerbe
insgesamt</t>
  </si>
  <si>
    <t xml:space="preserve">Die Anzahl der Beschäftigten im Bergbau und Verarbeitenden Gewerbe (Betriebe mit 50 und mehr Beschäftigten) betrug
140 806 Personen. Das waren gegenüber dem Vorjahresmonat 4 882 Personen weniger.  </t>
  </si>
  <si>
    <t xml:space="preserve">Im Monat Februar 2021 wurden 18 Millionen geleistete Arbeitsstunden ermittelt. Das waren 4,5 Prozent weniger als im Vorjahresmonat. Die durchschnittlich geleistete Arbeitszeit je Beschäftigten und je Arbeitstag  betrug  6,5 Stunden und lag damit um 0,1 Stunden unter dem Niveau des Vorjahresmonats. </t>
  </si>
  <si>
    <t xml:space="preserve">An Entgelten (Bruttolohn und Bruttogehalt) wurden im Februar 2021 insgesamt 415 Millionen EUR gezahlt. Das entspricht gemessen am Umsatz einem Anteil von 16,4 Prozent. Im Vergleich zum Vorjahresmonat sanken die Entgelte in diesem Zeitraum um 3,3 Prozent bzw. rund 14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</si>
  <si>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</si>
  <si>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</si>
  <si>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</si>
  <si>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</si>
  <si>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    Verarbeitenden Gewerbe vom 1.1.2021 bis 28.2.2021 nach Wirtschaftszweigen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</si>
  <si>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</si>
  <si>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</si>
  <si>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</si>
  <si>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</si>
  <si>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</si>
  <si>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</si>
  <si>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</si>
  <si>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</si>
  <si>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</si>
  <si>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</si>
  <si>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</si>
  <si>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</si>
  <si>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</si>
  <si>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Februar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</si>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</sst>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3">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 ##0"/>
    <numFmt numFmtId="203" formatCode="0.0%"/>
    <numFmt numFmtId="204" formatCode="###\ ###\ ###\ ###\ ###"/>
    <numFmt numFmtId="205" formatCode="#\ ##0.0\ \ \ \ \ \ \ \ \ \ \ \ \ \ "/>
    <numFmt numFmtId="206" formatCode="\ 0.0\ \ \ \ \ \ \ \ \ \ \ \ \ \ "/>
    <numFmt numFmtId="207" formatCode="\ \ \ \ @"/>
    <numFmt numFmtId="208" formatCode="###\ ###\ ##0\ \ \ \ \ \ \ \ \ \ \ "/>
    <numFmt numFmtId="209" formatCode="#\ ##0.0\ \ \ \ \ \ \ \ \ \ \ "/>
    <numFmt numFmtId="210" formatCode="#\ ##0.0\ \ \ \ \ \ \ \ \ \ \ \ \ \ \ \ \ "/>
    <numFmt numFmtId="211" formatCode="#0.0"/>
    <numFmt numFmtId="212" formatCode="[$-407]mmmm\ yyyy;@"/>
    <numFmt numFmtId="213" formatCode="0.0"/>
    <numFmt numFmtId="214" formatCode="#\ 0.0"/>
    <numFmt numFmtId="215" formatCode="#\ #0.0"/>
    <numFmt numFmtId="216" formatCode="#\ ###\ ##0"/>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theme="1" tint="0.499984740745262"/>
      <name val="Arial"/>
      <family val="2"/>
    </font>
    <font>
      <sz val="10"/>
      <color rgb="FFFF0000"/>
      <name val="Helvetica"/>
      <family val="2"/>
    </font>
    <font>
      <sz val="8"/>
      <color theme="1" tint="0.499984740745262"/>
      <name val="Arial"/>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0" fontId="1" fillId="0" borderId="0"/>
  </cellStyleXfs>
  <cellXfs count="41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83" fontId="13" fillId="0" borderId="0" xfId="10" applyNumberFormat="1"/>
    <xf numFmtId="0" fontId="3" fillId="0" borderId="0" xfId="11"/>
    <xf numFmtId="183"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83"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7" fillId="0" borderId="0" xfId="11" applyNumberFormat="1" applyFont="1" applyAlignment="1">
      <alignment horizontal="center"/>
    </xf>
    <xf numFmtId="183" fontId="16" fillId="0" borderId="0" xfId="11" applyNumberFormat="1" applyFont="1" applyBorder="1"/>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6"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17"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3" fillId="0" borderId="0" xfId="9" applyFont="1"/>
    <xf numFmtId="0" fontId="26" fillId="0" borderId="0" xfId="9" applyFont="1"/>
    <xf numFmtId="187" fontId="15" fillId="0" borderId="0" xfId="9" applyNumberFormat="1" applyFont="1" applyBorder="1" applyAlignment="1">
      <alignment horizontal="right" vertical="center"/>
    </xf>
    <xf numFmtId="0" fontId="3" fillId="0" borderId="0" xfId="9" applyAlignment="1">
      <alignment vertical="center"/>
    </xf>
    <xf numFmtId="0" fontId="9" fillId="0" borderId="0" xfId="15" applyFont="1" applyFill="1" applyAlignment="1">
      <alignment horizontal="justify" vertical="top" wrapText="1"/>
    </xf>
    <xf numFmtId="0" fontId="9" fillId="0" borderId="0" xfId="15" applyFont="1" applyFill="1"/>
    <xf numFmtId="203" fontId="26" fillId="0" borderId="0" xfId="16" applyNumberFormat="1" applyFont="1" applyAlignment="1">
      <alignment vertical="center"/>
    </xf>
    <xf numFmtId="204" fontId="15" fillId="0" borderId="0" xfId="9" applyNumberFormat="1" applyFont="1" applyFill="1" applyAlignment="1">
      <alignment horizontal="right" vertical="center"/>
    </xf>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7" fillId="0" borderId="0" xfId="17" applyFont="1" applyFill="1"/>
    <xf numFmtId="0" fontId="1" fillId="0" borderId="0" xfId="17"/>
    <xf numFmtId="0" fontId="3" fillId="0" borderId="0" xfId="15" applyFont="1" applyFill="1" applyAlignment="1">
      <alignment horizontal="center"/>
    </xf>
    <xf numFmtId="207" fontId="3" fillId="0" borderId="7" xfId="15" applyNumberFormat="1" applyFont="1" applyFill="1" applyBorder="1"/>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207" fontId="3" fillId="0" borderId="0" xfId="15" applyNumberFormat="1" applyFont="1" applyFill="1" applyBorder="1"/>
    <xf numFmtId="0" fontId="3" fillId="0" borderId="0" xfId="15" applyFont="1" applyAlignment="1">
      <alignment vertical="center"/>
    </xf>
    <xf numFmtId="0" fontId="3" fillId="0" borderId="0" xfId="9" applyFont="1" applyAlignment="1">
      <alignment vertical="center"/>
    </xf>
    <xf numFmtId="10" fontId="26" fillId="0" borderId="0" xfId="16" applyNumberFormat="1" applyFont="1" applyAlignment="1">
      <alignment vertical="center"/>
    </xf>
    <xf numFmtId="187" fontId="3" fillId="0" borderId="0" xfId="9" applyNumberFormat="1"/>
    <xf numFmtId="187" fontId="15" fillId="0" borderId="0" xfId="9" applyNumberFormat="1" applyFont="1" applyAlignment="1">
      <alignment horizontal="right" vertical="center"/>
    </xf>
    <xf numFmtId="187" fontId="15" fillId="0" borderId="0" xfId="9" applyNumberFormat="1" applyFont="1" applyFill="1" applyAlignment="1">
      <alignment horizontal="right" vertical="center"/>
    </xf>
    <xf numFmtId="0" fontId="9" fillId="0" borderId="0" xfId="14" applyFont="1" applyFill="1" applyAlignment="1">
      <alignment horizontal="justify" vertical="top" wrapText="1"/>
    </xf>
    <xf numFmtId="0" fontId="26" fillId="0" borderId="0" xfId="9" applyNumberFormat="1" applyFont="1" applyAlignment="1">
      <alignment vertical="center"/>
    </xf>
    <xf numFmtId="0" fontId="26" fillId="0" borderId="0" xfId="9" applyFont="1" applyAlignment="1">
      <alignment vertical="center"/>
    </xf>
    <xf numFmtId="0" fontId="28" fillId="0" borderId="0" xfId="14" applyFont="1" applyFill="1" applyAlignment="1">
      <alignment horizontal="left" vertical="center"/>
    </xf>
    <xf numFmtId="211" fontId="26" fillId="0" borderId="0" xfId="9" applyNumberFormat="1" applyFont="1" applyAlignment="1">
      <alignment vertical="center"/>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13" fontId="3" fillId="0" borderId="0" xfId="15" applyNumberFormat="1" applyFont="1" applyFill="1" applyAlignment="1">
      <alignment horizontal="right" indent="1"/>
    </xf>
    <xf numFmtId="214" fontId="3" fillId="0" borderId="0" xfId="15" applyNumberFormat="1" applyFont="1" applyFill="1" applyAlignment="1">
      <alignment horizontal="right" indent="1"/>
    </xf>
    <xf numFmtId="215" fontId="3" fillId="0" borderId="0" xfId="15" applyNumberFormat="1" applyFont="1" applyFill="1" applyAlignment="1">
      <alignment horizontal="right" indent="1"/>
    </xf>
    <xf numFmtId="213" fontId="17" fillId="0" borderId="0" xfId="15" applyNumberFormat="1" applyFont="1" applyFill="1" applyAlignment="1">
      <alignment horizontal="right" indent="1"/>
    </xf>
    <xf numFmtId="0" fontId="3" fillId="0" borderId="0" xfId="13" applyFill="1"/>
    <xf numFmtId="187" fontId="15" fillId="0" borderId="0" xfId="9" applyNumberFormat="1" applyFont="1" applyFill="1" applyBorder="1" applyAlignment="1">
      <alignment horizontal="right" vertical="center"/>
    </xf>
    <xf numFmtId="203" fontId="26" fillId="0" borderId="0" xfId="16" applyNumberFormat="1" applyFont="1" applyFill="1" applyAlignment="1">
      <alignment vertical="center"/>
    </xf>
    <xf numFmtId="0" fontId="3" fillId="0" borderId="0" xfId="9" applyFill="1"/>
    <xf numFmtId="216" fontId="3" fillId="0" borderId="0" xfId="9" applyNumberFormat="1" applyFill="1"/>
    <xf numFmtId="203" fontId="0" fillId="0" borderId="0" xfId="16" applyNumberFormat="1" applyFont="1" applyFill="1"/>
    <xf numFmtId="216" fontId="3" fillId="0" borderId="0" xfId="15" applyNumberFormat="1" applyFont="1" applyFill="1"/>
    <xf numFmtId="0" fontId="9" fillId="0" borderId="0" xfId="15" applyFont="1" applyFill="1" applyAlignment="1">
      <alignment vertical="center"/>
    </xf>
    <xf numFmtId="214" fontId="3" fillId="0" borderId="0" xfId="15" applyNumberFormat="1" applyFont="1" applyFill="1" applyAlignment="1">
      <alignment vertical="center"/>
    </xf>
    <xf numFmtId="0" fontId="3" fillId="0" borderId="0" xfId="9" applyFill="1" applyAlignment="1">
      <alignment vertical="center"/>
    </xf>
    <xf numFmtId="0" fontId="3" fillId="0" borderId="0" xfId="15" applyFont="1" applyFill="1" applyAlignment="1">
      <alignment vertical="center"/>
    </xf>
    <xf numFmtId="0" fontId="3" fillId="0" borderId="0" xfId="15" applyFill="1" applyAlignment="1">
      <alignment vertical="center"/>
    </xf>
    <xf numFmtId="0" fontId="3" fillId="0" borderId="0" xfId="15" applyFill="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05" fontId="3" fillId="0" borderId="14" xfId="15" applyNumberFormat="1" applyFont="1" applyFill="1" applyBorder="1" applyAlignment="1">
      <alignment vertical="center"/>
    </xf>
    <xf numFmtId="205" fontId="3" fillId="0" borderId="0" xfId="15" applyNumberFormat="1" applyFont="1" applyFill="1" applyBorder="1" applyAlignment="1">
      <alignment vertical="center"/>
    </xf>
    <xf numFmtId="206"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5" fontId="17" fillId="0" borderId="14" xfId="15" applyNumberFormat="1" applyFont="1" applyFill="1" applyBorder="1" applyAlignment="1">
      <alignment vertical="center"/>
    </xf>
    <xf numFmtId="205" fontId="17" fillId="0" borderId="0" xfId="15" applyNumberFormat="1" applyFont="1" applyFill="1" applyBorder="1" applyAlignment="1">
      <alignment vertical="center"/>
    </xf>
    <xf numFmtId="206"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8" fontId="3" fillId="0" borderId="14" xfId="15" applyNumberFormat="1" applyFont="1" applyFill="1" applyBorder="1"/>
    <xf numFmtId="208" fontId="3" fillId="0" borderId="0" xfId="15" applyNumberFormat="1" applyFont="1" applyFill="1" applyBorder="1"/>
    <xf numFmtId="1" fontId="3" fillId="0" borderId="0" xfId="15" applyNumberFormat="1" applyFont="1" applyFill="1" applyBorder="1" applyAlignment="1">
      <alignment horizontal="center"/>
    </xf>
    <xf numFmtId="208"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center" wrapText="1"/>
    </xf>
    <xf numFmtId="0" fontId="3" fillId="0" borderId="7" xfId="15" applyFont="1" applyFill="1" applyBorder="1" applyAlignment="1">
      <alignment horizontal="left" vertical="center" wrapText="1"/>
    </xf>
    <xf numFmtId="209" fontId="3" fillId="0" borderId="14" xfId="15" applyNumberFormat="1" applyFont="1" applyFill="1" applyBorder="1" applyAlignment="1">
      <alignment vertical="center"/>
    </xf>
    <xf numFmtId="209" fontId="3" fillId="0" borderId="0" xfId="15" applyNumberFormat="1" applyFont="1" applyFill="1" applyBorder="1" applyAlignment="1">
      <alignment vertical="center"/>
    </xf>
    <xf numFmtId="210" fontId="3" fillId="0" borderId="0" xfId="15" applyNumberFormat="1" applyFont="1" applyFill="1" applyBorder="1" applyAlignment="1">
      <alignment vertical="center"/>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12" fontId="3" fillId="0" borderId="2" xfId="15" applyNumberFormat="1" applyFont="1" applyFill="1" applyBorder="1" applyAlignment="1">
      <alignment horizontal="center" vertical="center" wrapText="1"/>
    </xf>
    <xf numFmtId="212"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0" fontId="3" fillId="3" borderId="0" xfId="11" applyFill="1" applyAlignment="1">
      <alignment horizontal="center" wrapText="1"/>
    </xf>
    <xf numFmtId="183" fontId="18" fillId="2" borderId="0" xfId="11" applyNumberFormat="1" applyFont="1" applyFill="1" applyAlignment="1">
      <alignment horizontal="center"/>
    </xf>
    <xf numFmtId="0" fontId="17" fillId="3" borderId="0" xfId="11" applyFont="1" applyFill="1" applyAlignment="1">
      <alignment horizontal="center" vertical="center" textRotation="255"/>
    </xf>
    <xf numFmtId="197" fontId="17" fillId="0" borderId="0" xfId="11" applyNumberFormat="1" applyFont="1" applyAlignment="1">
      <alignment horizontal="center"/>
    </xf>
    <xf numFmtId="0" fontId="20" fillId="3" borderId="0" xfId="11" applyFont="1" applyFill="1" applyAlignment="1">
      <alignment horizontal="center"/>
    </xf>
    <xf numFmtId="0" fontId="29"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0" borderId="0" xfId="0" applyFont="1" applyAlignment="1">
      <alignment vertical="center" wrapText="1"/>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8">
    <cellStyle name="Prozent 2" xfId="16"/>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Grafiken'!$B$3:$B$27</c:f>
              <c:numCache>
                <c:formatCode>#\ ##0.0</c:formatCode>
                <c:ptCount val="25"/>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numCache>
            </c:numRef>
          </c:val>
          <c:smooth val="0"/>
          <c:extLst>
            <c:ext xmlns:c16="http://schemas.microsoft.com/office/drawing/2014/chart" uri="{C3380CC4-5D6E-409C-BE32-E72D297353CC}">
              <c16:uniqueId val="{00000000-A3C1-40F9-804F-67064BB56B7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Grafiken'!$C$3:$C$27</c:f>
              <c:numCache>
                <c:formatCode>##0.0</c:formatCode>
                <c:ptCount val="25"/>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24" formatCode="#\ ##0.0">
                  <c:v>0</c:v>
                </c:pt>
              </c:numCache>
            </c:numRef>
          </c:val>
          <c:smooth val="0"/>
          <c:extLst>
            <c:ext xmlns:c16="http://schemas.microsoft.com/office/drawing/2014/chart" uri="{C3380CC4-5D6E-409C-BE32-E72D297353CC}">
              <c16:uniqueId val="{00000001-A3C1-40F9-804F-67064BB56B7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Grafiken'!$D$3:$D$27</c:f>
              <c:numCache>
                <c:formatCode>#\ ##0.0</c:formatCode>
                <c:ptCount val="25"/>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numCache>
            </c:numRef>
          </c:val>
          <c:smooth val="0"/>
          <c:extLst>
            <c:ext xmlns:c16="http://schemas.microsoft.com/office/drawing/2014/chart" uri="{C3380CC4-5D6E-409C-BE32-E72D297353CC}">
              <c16:uniqueId val="{00000002-A3C1-40F9-804F-67064BB56B7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Februar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1A5E-4E9A-B7C5-9C2D5B716279}"/>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numCache>
            </c:numRef>
          </c:val>
          <c:extLst>
            <c:ext xmlns:c16="http://schemas.microsoft.com/office/drawing/2014/chart" uri="{C3380CC4-5D6E-409C-BE32-E72D297353CC}">
              <c16:uniqueId val="{00000001-1A5E-4E9A-B7C5-9C2D5B716279}"/>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Februar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FF16-484C-B056-C95765FA5B65}"/>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numCache>
            </c:numRef>
          </c:val>
          <c:extLst>
            <c:ext xmlns:c16="http://schemas.microsoft.com/office/drawing/2014/chart" uri="{C3380CC4-5D6E-409C-BE32-E72D297353CC}">
              <c16:uniqueId val="{00000001-FF16-484C-B056-C95765FA5B65}"/>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Februar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184F-4F22-9D75-FC9E6EF66BDE}"/>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184F-4F22-9D75-FC9E6EF66BDE}"/>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184F-4F22-9D75-FC9E6EF66BDE}"/>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184F-4F22-9D75-FC9E6EF66BDE}"/>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84F-4F22-9D75-FC9E6EF66BDE}"/>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84F-4F22-9D75-FC9E6EF66BDE}"/>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84F-4F22-9D75-FC9E6EF66BDE}"/>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84F-4F22-9D75-FC9E6EF66BD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1132332.77</c:v>
                </c:pt>
                <c:pt idx="1">
                  <c:v>855676.62399999995</c:v>
                </c:pt>
                <c:pt idx="2">
                  <c:v>122536.952</c:v>
                </c:pt>
                <c:pt idx="3">
                  <c:v>422059.42099999997</c:v>
                </c:pt>
              </c:numCache>
            </c:numRef>
          </c:val>
          <c:extLst>
            <c:ext xmlns:c16="http://schemas.microsoft.com/office/drawing/2014/chart" uri="{C3380CC4-5D6E-409C-BE32-E72D297353CC}">
              <c16:uniqueId val="{00000008-184F-4F22-9D75-FC9E6EF66BD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Februar 2020</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3F5-40AC-A480-F3231D61CC94}"/>
              </c:ext>
            </c:extLst>
          </c:dPt>
          <c:dPt>
            <c:idx val="1"/>
            <c:bubble3D val="0"/>
            <c:spPr>
              <a:solidFill>
                <a:srgbClr val="FFFF00"/>
              </a:solidFill>
              <a:ln>
                <a:solidFill>
                  <a:srgbClr val="000000"/>
                </a:solidFill>
              </a:ln>
            </c:spPr>
            <c:extLst>
              <c:ext xmlns:c16="http://schemas.microsoft.com/office/drawing/2014/chart" uri="{C3380CC4-5D6E-409C-BE32-E72D297353CC}">
                <c16:uniqueId val="{00000003-63F5-40AC-A480-F3231D61CC94}"/>
              </c:ext>
            </c:extLst>
          </c:dPt>
          <c:dPt>
            <c:idx val="2"/>
            <c:bubble3D val="0"/>
            <c:spPr>
              <a:solidFill>
                <a:srgbClr val="CCFFCC"/>
              </a:solidFill>
              <a:ln>
                <a:solidFill>
                  <a:srgbClr val="000000"/>
                </a:solidFill>
              </a:ln>
            </c:spPr>
            <c:extLst>
              <c:ext xmlns:c16="http://schemas.microsoft.com/office/drawing/2014/chart" uri="{C3380CC4-5D6E-409C-BE32-E72D297353CC}">
                <c16:uniqueId val="{00000005-63F5-40AC-A480-F3231D61CC94}"/>
              </c:ext>
            </c:extLst>
          </c:dPt>
          <c:dPt>
            <c:idx val="3"/>
            <c:bubble3D val="0"/>
            <c:spPr>
              <a:solidFill>
                <a:srgbClr val="FF9900"/>
              </a:solidFill>
              <a:ln>
                <a:solidFill>
                  <a:srgbClr val="000000"/>
                </a:solidFill>
              </a:ln>
            </c:spPr>
            <c:extLst>
              <c:ext xmlns:c16="http://schemas.microsoft.com/office/drawing/2014/chart" uri="{C3380CC4-5D6E-409C-BE32-E72D297353CC}">
                <c16:uniqueId val="{00000007-63F5-40AC-A480-F3231D61CC94}"/>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3F5-40AC-A480-F3231D61CC9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3F5-40AC-A480-F3231D61CC9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3F5-40AC-A480-F3231D61CC9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3F5-40AC-A480-F3231D61CC9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1160491.2150000001</c:v>
                </c:pt>
                <c:pt idx="1">
                  <c:v>940178.62100000004</c:v>
                </c:pt>
                <c:pt idx="2">
                  <c:v>131883.253</c:v>
                </c:pt>
                <c:pt idx="3">
                  <c:v>425601.94900000002</c:v>
                </c:pt>
              </c:numCache>
            </c:numRef>
          </c:val>
          <c:extLst>
            <c:ext xmlns:c16="http://schemas.microsoft.com/office/drawing/2014/chart" uri="{C3380CC4-5D6E-409C-BE32-E72D297353CC}">
              <c16:uniqueId val="{00000008-63F5-40AC-A480-F3231D61CC9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FD10-4126-974D-70EFB7CCE22C}"/>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numCache>
            </c:numRef>
          </c:val>
          <c:extLst>
            <c:ext xmlns:c16="http://schemas.microsoft.com/office/drawing/2014/chart" uri="{C3380CC4-5D6E-409C-BE32-E72D297353CC}">
              <c16:uniqueId val="{00000001-FD10-4126-974D-70EFB7CCE22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Februar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C437-4B59-9B11-9D5981630E9D}"/>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numCache>
            </c:numRef>
          </c:yVal>
          <c:smooth val="0"/>
          <c:extLst>
            <c:ext xmlns:c16="http://schemas.microsoft.com/office/drawing/2014/chart" uri="{C3380CC4-5D6E-409C-BE32-E72D297353CC}">
              <c16:uniqueId val="{00000001-C437-4B59-9B11-9D5981630E9D}"/>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4471-4414-BA4B-72FF1D28505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Februar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D5CC-479D-BE88-C4610DB35B81}"/>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numCache>
            </c:numRef>
          </c:val>
          <c:extLst>
            <c:ext xmlns:c16="http://schemas.microsoft.com/office/drawing/2014/chart" uri="{C3380CC4-5D6E-409C-BE32-E72D297353CC}">
              <c16:uniqueId val="{00000001-D5CC-479D-BE88-C4610DB35B8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1179830</xdr:colOff>
      <xdr:row>7</xdr:row>
      <xdr:rowOff>11430</xdr:rowOff>
    </xdr:from>
    <xdr:to>
      <xdr:col>1</xdr:col>
      <xdr:colOff>1484630</xdr:colOff>
      <xdr:row>7</xdr:row>
      <xdr:rowOff>11430</xdr:rowOff>
    </xdr:to>
    <xdr:sp macro="" textlink="">
      <xdr:nvSpPr>
        <xdr:cNvPr id="2" name="Line 1"/>
        <xdr:cNvSpPr>
          <a:spLocks noChangeShapeType="1"/>
        </xdr:cNvSpPr>
      </xdr:nvSpPr>
      <xdr:spPr bwMode="auto">
        <a:xfrm>
          <a:off x="1402080" y="1122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8204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10236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660400</xdr:colOff>
      <xdr:row>608</xdr:row>
      <xdr:rowOff>149860</xdr:rowOff>
    </xdr:from>
    <xdr:to>
      <xdr:col>2</xdr:col>
      <xdr:colOff>965200</xdr:colOff>
      <xdr:row>608</xdr:row>
      <xdr:rowOff>149860</xdr:rowOff>
    </xdr:to>
    <xdr:sp macro="" textlink="">
      <xdr:nvSpPr>
        <xdr:cNvPr id="9" name="Line 1"/>
        <xdr:cNvSpPr>
          <a:spLocks noChangeShapeType="1"/>
        </xdr:cNvSpPr>
      </xdr:nvSpPr>
      <xdr:spPr bwMode="auto">
        <a:xfrm>
          <a:off x="1130300" y="856081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0.4966</cdr:x>
      <cdr:y>0.72622</cdr:y>
    </cdr:from>
    <cdr:to>
      <cdr:x>0.4966</cdr:x>
      <cdr:y>0.75222</cdr:y>
    </cdr:to>
    <cdr:sp macro="" textlink="">
      <cdr:nvSpPr>
        <cdr:cNvPr id="12" name="Line 11"/>
        <cdr:cNvSpPr>
          <a:spLocks xmlns:a="http://schemas.openxmlformats.org/drawingml/2006/main" noChangeShapeType="1"/>
        </cdr:cNvSpPr>
      </cdr:nvSpPr>
      <cdr:spPr bwMode="auto">
        <a:xfrm xmlns:a="http://schemas.openxmlformats.org/drawingml/2006/main" flipH="1">
          <a:off x="2964230" y="6640515"/>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53338</xdr:colOff>
      <xdr:row>2</xdr:row>
      <xdr:rowOff>1270</xdr:rowOff>
    </xdr:from>
    <xdr:to>
      <xdr:col>5</xdr:col>
      <xdr:colOff>965200</xdr:colOff>
      <xdr:row>31</xdr:row>
      <xdr:rowOff>63500</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230755" y="9711688"/>
          <a:ext cx="59400" cy="14717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17514</xdr:rowOff>
    </xdr:to>
    <xdr:sp macro="" textlink="">
      <xdr:nvSpPr>
        <xdr:cNvPr id="8" name="Rectangle 9"/>
        <xdr:cNvSpPr>
          <a:spLocks noChangeArrowheads="1"/>
        </xdr:cNvSpPr>
      </xdr:nvSpPr>
      <xdr:spPr bwMode="auto">
        <a:xfrm>
          <a:off x="3669030" y="38422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10505</xdr:colOff>
      <xdr:row>25</xdr:row>
      <xdr:rowOff>32872</xdr:rowOff>
    </xdr:to>
    <xdr:sp macro="" textlink="">
      <xdr:nvSpPr>
        <xdr:cNvPr id="12" name="Rectangle 13"/>
        <xdr:cNvSpPr>
          <a:spLocks noChangeArrowheads="1"/>
        </xdr:cNvSpPr>
      </xdr:nvSpPr>
      <xdr:spPr bwMode="auto">
        <a:xfrm>
          <a:off x="821055" y="385762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8600</xdr:colOff>
      <xdr:row>27</xdr:row>
      <xdr:rowOff>61448</xdr:rowOff>
    </xdr:to>
    <xdr:sp macro="" textlink="">
      <xdr:nvSpPr>
        <xdr:cNvPr id="13" name="Rectangle 14"/>
        <xdr:cNvSpPr>
          <a:spLocks noChangeArrowheads="1"/>
        </xdr:cNvSpPr>
      </xdr:nvSpPr>
      <xdr:spPr bwMode="auto">
        <a:xfrm>
          <a:off x="819150" y="420369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3669030" y="418845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Februar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40004</xdr:rowOff>
    </xdr:from>
    <xdr:to>
      <xdr:col>3</xdr:col>
      <xdr:colOff>446115</xdr:colOff>
      <xdr:row>54</xdr:row>
      <xdr:rowOff>6204</xdr:rowOff>
    </xdr:to>
    <xdr:sp macro="" textlink="">
      <xdr:nvSpPr>
        <xdr:cNvPr id="5" name="Rectangle 4"/>
        <xdr:cNvSpPr>
          <a:spLocks noChangeArrowheads="1"/>
        </xdr:cNvSpPr>
      </xdr:nvSpPr>
      <xdr:spPr bwMode="auto">
        <a:xfrm>
          <a:off x="2939415" y="992695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53</xdr:row>
      <xdr:rowOff>32385</xdr:rowOff>
    </xdr:from>
    <xdr:to>
      <xdr:col>5</xdr:col>
      <xdr:colOff>178142</xdr:colOff>
      <xdr:row>53</xdr:row>
      <xdr:rowOff>176385</xdr:rowOff>
    </xdr:to>
    <xdr:sp macro="" textlink="">
      <xdr:nvSpPr>
        <xdr:cNvPr id="6" name="Rectangle 5"/>
        <xdr:cNvSpPr>
          <a:spLocks noChangeArrowheads="1"/>
        </xdr:cNvSpPr>
      </xdr:nvSpPr>
      <xdr:spPr bwMode="auto">
        <a:xfrm>
          <a:off x="4525642" y="99193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967990" y="4445635"/>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229577</xdr:colOff>
      <xdr:row>24</xdr:row>
      <xdr:rowOff>59544</xdr:rowOff>
    </xdr:to>
    <xdr:sp macro="" textlink="">
      <xdr:nvSpPr>
        <xdr:cNvPr id="10" name="Rectangle 5"/>
        <xdr:cNvSpPr>
          <a:spLocks noChangeArrowheads="1"/>
        </xdr:cNvSpPr>
      </xdr:nvSpPr>
      <xdr:spPr bwMode="auto">
        <a:xfrm>
          <a:off x="4577077" y="4430394"/>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1039597</xdr:colOff>
      <xdr:row>7</xdr:row>
      <xdr:rowOff>152400</xdr:rowOff>
    </xdr:from>
    <xdr:to>
      <xdr:col>1</xdr:col>
      <xdr:colOff>1344397</xdr:colOff>
      <xdr:row>7</xdr:row>
      <xdr:rowOff>152400</xdr:rowOff>
    </xdr:to>
    <xdr:sp macro="" textlink="">
      <xdr:nvSpPr>
        <xdr:cNvPr id="2" name="Line 2"/>
        <xdr:cNvSpPr>
          <a:spLocks noChangeShapeType="1"/>
        </xdr:cNvSpPr>
      </xdr:nvSpPr>
      <xdr:spPr bwMode="auto">
        <a:xfrm>
          <a:off x="1280897"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04"/>
  </cols>
  <sheetData>
    <row r="1" spans="1:1" ht="15.75" x14ac:dyDescent="0.25">
      <c r="A1" s="403" t="s">
        <v>319</v>
      </c>
    </row>
    <row r="4" spans="1:1" ht="27" customHeight="1" x14ac:dyDescent="0.2">
      <c r="A4" s="410" t="s">
        <v>332</v>
      </c>
    </row>
    <row r="5" spans="1:1" ht="14.25" x14ac:dyDescent="0.2">
      <c r="A5" s="405"/>
    </row>
    <row r="6" spans="1:1" ht="14.25" x14ac:dyDescent="0.2">
      <c r="A6" s="405"/>
    </row>
    <row r="7" spans="1:1" x14ac:dyDescent="0.2">
      <c r="A7" s="406" t="s">
        <v>320</v>
      </c>
    </row>
    <row r="10" spans="1:1" x14ac:dyDescent="0.2">
      <c r="A10" s="406" t="s">
        <v>333</v>
      </c>
    </row>
    <row r="11" spans="1:1" x14ac:dyDescent="0.2">
      <c r="A11" s="404" t="s">
        <v>321</v>
      </c>
    </row>
    <row r="14" spans="1:1" x14ac:dyDescent="0.2">
      <c r="A14" s="404" t="s">
        <v>322</v>
      </c>
    </row>
    <row r="17" spans="1:1" x14ac:dyDescent="0.2">
      <c r="A17" s="404" t="s">
        <v>323</v>
      </c>
    </row>
    <row r="18" spans="1:1" x14ac:dyDescent="0.2">
      <c r="A18" s="404" t="s">
        <v>324</v>
      </c>
    </row>
    <row r="19" spans="1:1" ht="25.5" x14ac:dyDescent="0.2">
      <c r="A19" s="404" t="s">
        <v>325</v>
      </c>
    </row>
    <row r="20" spans="1:1" x14ac:dyDescent="0.2">
      <c r="A20" s="404" t="s">
        <v>326</v>
      </c>
    </row>
    <row r="21" spans="1:1" x14ac:dyDescent="0.2">
      <c r="A21" s="404" t="s">
        <v>327</v>
      </c>
    </row>
    <row r="24" spans="1:1" x14ac:dyDescent="0.2">
      <c r="A24" s="407" t="s">
        <v>328</v>
      </c>
    </row>
    <row r="25" spans="1:1" ht="38.25" x14ac:dyDescent="0.2">
      <c r="A25" s="408" t="s">
        <v>329</v>
      </c>
    </row>
    <row r="28" spans="1:1" x14ac:dyDescent="0.2">
      <c r="A28" s="407" t="s">
        <v>330</v>
      </c>
    </row>
    <row r="29" spans="1:1" x14ac:dyDescent="0.2">
      <c r="A29" s="409" t="s">
        <v>331</v>
      </c>
    </row>
    <row r="30" spans="1:1" x14ac:dyDescent="0.2">
      <c r="A30" s="404" t="s">
        <v>219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49"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2"/>
      <c r="B1" s="86" t="s">
        <v>169</v>
      </c>
      <c r="C1" s="123"/>
      <c r="D1" s="123"/>
      <c r="E1" s="123"/>
      <c r="F1" s="123"/>
      <c r="G1" s="123"/>
      <c r="H1" s="123"/>
      <c r="I1" s="124"/>
    </row>
    <row r="2" spans="1:9" x14ac:dyDescent="0.2">
      <c r="A2" s="122"/>
      <c r="B2" s="125"/>
      <c r="C2" s="123"/>
      <c r="D2" s="123"/>
      <c r="E2" s="123"/>
      <c r="F2" s="124"/>
      <c r="G2" s="124"/>
      <c r="H2" s="124"/>
      <c r="I2" s="124"/>
    </row>
    <row r="3" spans="1:9" x14ac:dyDescent="0.2">
      <c r="A3" s="122"/>
      <c r="B3" s="345" t="s">
        <v>170</v>
      </c>
      <c r="C3" s="345"/>
      <c r="D3" s="345"/>
      <c r="E3" s="345"/>
      <c r="F3" s="345"/>
      <c r="G3" s="345"/>
      <c r="H3" s="345"/>
      <c r="I3" s="345"/>
    </row>
    <row r="4" spans="1:9" x14ac:dyDescent="0.2">
      <c r="A4" s="122"/>
      <c r="B4" s="362" t="s">
        <v>171</v>
      </c>
      <c r="C4" s="362"/>
      <c r="D4" s="362"/>
      <c r="E4" s="362"/>
      <c r="F4" s="362"/>
      <c r="G4" s="362"/>
      <c r="H4" s="362"/>
      <c r="I4" s="362"/>
    </row>
    <row r="5" spans="1:9" x14ac:dyDescent="0.2">
      <c r="A5" s="122"/>
      <c r="H5" s="124"/>
      <c r="I5" s="124"/>
    </row>
    <row r="6" spans="1:9" x14ac:dyDescent="0.2">
      <c r="A6" s="346" t="s">
        <v>3</v>
      </c>
      <c r="B6" s="349" t="s">
        <v>114</v>
      </c>
      <c r="C6" s="349" t="s">
        <v>172</v>
      </c>
      <c r="D6" s="349" t="s">
        <v>173</v>
      </c>
      <c r="E6" s="349" t="s">
        <v>174</v>
      </c>
      <c r="F6" s="349" t="s">
        <v>175</v>
      </c>
      <c r="G6" s="349" t="s">
        <v>176</v>
      </c>
      <c r="H6" s="357" t="s">
        <v>108</v>
      </c>
      <c r="I6" s="357" t="s">
        <v>177</v>
      </c>
    </row>
    <row r="7" spans="1:9" x14ac:dyDescent="0.2">
      <c r="A7" s="347"/>
      <c r="B7" s="363"/>
      <c r="C7" s="350"/>
      <c r="D7" s="350"/>
      <c r="E7" s="350"/>
      <c r="F7" s="350"/>
      <c r="G7" s="350"/>
      <c r="H7" s="358"/>
      <c r="I7" s="358"/>
    </row>
    <row r="8" spans="1:9" x14ac:dyDescent="0.2">
      <c r="A8" s="347"/>
      <c r="B8" s="363"/>
      <c r="C8" s="350"/>
      <c r="D8" s="350"/>
      <c r="E8" s="350"/>
      <c r="F8" s="350"/>
      <c r="G8" s="350"/>
      <c r="H8" s="358"/>
      <c r="I8" s="358"/>
    </row>
    <row r="9" spans="1:9" x14ac:dyDescent="0.2">
      <c r="A9" s="347"/>
      <c r="B9" s="363"/>
      <c r="C9" s="351"/>
      <c r="D9" s="351"/>
      <c r="E9" s="351"/>
      <c r="F9" s="351"/>
      <c r="G9" s="351"/>
      <c r="H9" s="359"/>
      <c r="I9" s="359"/>
    </row>
    <row r="10" spans="1:9" x14ac:dyDescent="0.2">
      <c r="A10" s="348"/>
      <c r="B10" s="364"/>
      <c r="C10" s="92" t="s">
        <v>17</v>
      </c>
      <c r="D10" s="126" t="s">
        <v>178</v>
      </c>
      <c r="E10" s="360" t="s">
        <v>179</v>
      </c>
      <c r="F10" s="361"/>
      <c r="G10" s="127" t="s">
        <v>20</v>
      </c>
      <c r="H10" s="128"/>
      <c r="I10" s="129" t="s">
        <v>179</v>
      </c>
    </row>
    <row r="11" spans="1:9" x14ac:dyDescent="0.2">
      <c r="A11" s="130"/>
      <c r="B11" s="94"/>
      <c r="C11" s="96"/>
      <c r="D11" s="97"/>
      <c r="E11" s="97"/>
      <c r="F11" s="131"/>
      <c r="G11" s="98"/>
      <c r="H11" s="99"/>
      <c r="I11" s="132"/>
    </row>
    <row r="12" spans="1:9" ht="13.5" customHeight="1" x14ac:dyDescent="0.2">
      <c r="A12" s="100" t="s">
        <v>109</v>
      </c>
      <c r="B12" s="101" t="s">
        <v>110</v>
      </c>
      <c r="C12" s="133">
        <v>174</v>
      </c>
      <c r="D12" s="133">
        <v>131</v>
      </c>
      <c r="E12" s="133">
        <v>2946</v>
      </c>
      <c r="F12" s="133">
        <v>17986</v>
      </c>
      <c r="G12" s="134">
        <v>16.399999999999999</v>
      </c>
      <c r="H12" s="134">
        <v>36.299999999999997</v>
      </c>
      <c r="I12" s="133">
        <v>138</v>
      </c>
    </row>
    <row r="13" spans="1:9" ht="13.5" customHeight="1" x14ac:dyDescent="0.2">
      <c r="A13" s="100"/>
      <c r="B13" s="104" t="s">
        <v>121</v>
      </c>
      <c r="C13" s="135"/>
      <c r="D13" s="120"/>
      <c r="E13" s="120"/>
      <c r="F13" s="136"/>
      <c r="G13" s="137"/>
      <c r="H13" s="137"/>
      <c r="I13" s="120"/>
    </row>
    <row r="14" spans="1:9" ht="13.5" customHeight="1" x14ac:dyDescent="0.2">
      <c r="A14" s="100" t="s">
        <v>21</v>
      </c>
      <c r="B14" s="104" t="s">
        <v>122</v>
      </c>
      <c r="C14" s="120">
        <v>166</v>
      </c>
      <c r="D14" s="120">
        <v>132</v>
      </c>
      <c r="E14" s="120">
        <v>2973</v>
      </c>
      <c r="F14" s="120">
        <v>16974</v>
      </c>
      <c r="G14" s="137">
        <v>17.5</v>
      </c>
      <c r="H14" s="137">
        <v>36.6</v>
      </c>
      <c r="I14" s="120">
        <v>128</v>
      </c>
    </row>
    <row r="15" spans="1:9" ht="13.5" customHeight="1" x14ac:dyDescent="0.2">
      <c r="A15" s="100" t="s">
        <v>21</v>
      </c>
      <c r="B15" s="104" t="s">
        <v>123</v>
      </c>
      <c r="C15" s="120">
        <v>180</v>
      </c>
      <c r="D15" s="120">
        <v>130</v>
      </c>
      <c r="E15" s="120">
        <v>3140</v>
      </c>
      <c r="F15" s="120">
        <v>19353</v>
      </c>
      <c r="G15" s="137">
        <v>16.2</v>
      </c>
      <c r="H15" s="137">
        <v>41.1</v>
      </c>
      <c r="I15" s="120">
        <v>149</v>
      </c>
    </row>
    <row r="16" spans="1:9" ht="13.5" customHeight="1" x14ac:dyDescent="0.2">
      <c r="A16" s="100" t="s">
        <v>21</v>
      </c>
      <c r="B16" s="104" t="s">
        <v>124</v>
      </c>
      <c r="C16" s="120">
        <v>210</v>
      </c>
      <c r="D16" s="120">
        <v>133</v>
      </c>
      <c r="E16" s="120">
        <v>3730</v>
      </c>
      <c r="F16" s="120">
        <v>18837</v>
      </c>
      <c r="G16" s="137">
        <v>19.8</v>
      </c>
      <c r="H16" s="137">
        <v>55.3</v>
      </c>
      <c r="I16" s="120">
        <v>141</v>
      </c>
    </row>
    <row r="17" spans="1:9" ht="13.5" customHeight="1" x14ac:dyDescent="0.2">
      <c r="A17" s="100" t="s">
        <v>21</v>
      </c>
      <c r="B17" s="104" t="s">
        <v>125</v>
      </c>
      <c r="C17" s="120">
        <v>178</v>
      </c>
      <c r="D17" s="120">
        <v>128</v>
      </c>
      <c r="E17" s="120">
        <v>2284</v>
      </c>
      <c r="F17" s="120">
        <v>18054</v>
      </c>
      <c r="G17" s="137">
        <v>12.6</v>
      </c>
      <c r="H17" s="137">
        <v>20.3</v>
      </c>
      <c r="I17" s="120">
        <v>141</v>
      </c>
    </row>
    <row r="18" spans="1:9" ht="13.5" customHeight="1" x14ac:dyDescent="0.2">
      <c r="A18" s="100"/>
      <c r="B18" s="94"/>
      <c r="C18" s="138"/>
      <c r="D18" s="138"/>
      <c r="E18" s="138"/>
      <c r="F18" s="138"/>
      <c r="G18" s="139"/>
      <c r="H18" s="139"/>
      <c r="I18" s="138"/>
    </row>
    <row r="19" spans="1:9" ht="13.5" customHeight="1" x14ac:dyDescent="0.2">
      <c r="A19" s="100" t="s">
        <v>126</v>
      </c>
      <c r="B19" s="101" t="s">
        <v>180</v>
      </c>
      <c r="C19" s="133">
        <v>135</v>
      </c>
      <c r="D19" s="133">
        <v>159</v>
      </c>
      <c r="E19" s="133">
        <v>2944</v>
      </c>
      <c r="F19" s="140" t="s">
        <v>21</v>
      </c>
      <c r="G19" s="140" t="s">
        <v>21</v>
      </c>
      <c r="H19" s="140" t="s">
        <v>21</v>
      </c>
      <c r="I19" s="140" t="s">
        <v>21</v>
      </c>
    </row>
    <row r="20" spans="1:9" ht="13.5" customHeight="1" x14ac:dyDescent="0.2">
      <c r="A20" s="100"/>
      <c r="B20" s="94"/>
      <c r="C20" s="135"/>
      <c r="D20" s="141"/>
      <c r="E20" s="141"/>
      <c r="F20" s="141"/>
      <c r="G20" s="142"/>
      <c r="H20" s="142"/>
      <c r="I20" s="141"/>
    </row>
    <row r="21" spans="1:9" ht="13.5" customHeight="1" x14ac:dyDescent="0.2">
      <c r="A21" s="100">
        <v>5</v>
      </c>
      <c r="B21" s="104" t="s">
        <v>129</v>
      </c>
      <c r="C21" s="143" t="s">
        <v>54</v>
      </c>
      <c r="D21" s="143" t="s">
        <v>54</v>
      </c>
      <c r="E21" s="143" t="s">
        <v>54</v>
      </c>
      <c r="F21" s="143" t="s">
        <v>54</v>
      </c>
      <c r="G21" s="143" t="s">
        <v>54</v>
      </c>
      <c r="H21" s="143" t="s">
        <v>54</v>
      </c>
      <c r="I21" s="143" t="s">
        <v>54</v>
      </c>
    </row>
    <row r="22" spans="1:9" ht="13.5" customHeight="1" x14ac:dyDescent="0.2">
      <c r="A22" s="100">
        <v>6</v>
      </c>
      <c r="B22" s="104" t="s">
        <v>130</v>
      </c>
      <c r="C22" s="143" t="s">
        <v>54</v>
      </c>
      <c r="D22" s="143" t="s">
        <v>54</v>
      </c>
      <c r="E22" s="143" t="s">
        <v>54</v>
      </c>
      <c r="F22" s="143" t="s">
        <v>54</v>
      </c>
      <c r="G22" s="143" t="s">
        <v>54</v>
      </c>
      <c r="H22" s="143" t="s">
        <v>54</v>
      </c>
      <c r="I22" s="143" t="s">
        <v>54</v>
      </c>
    </row>
    <row r="23" spans="1:9" ht="13.5" customHeight="1" x14ac:dyDescent="0.2">
      <c r="A23" s="100">
        <v>7</v>
      </c>
      <c r="B23" s="104" t="s">
        <v>131</v>
      </c>
      <c r="C23" s="143" t="s">
        <v>54</v>
      </c>
      <c r="D23" s="143" t="s">
        <v>54</v>
      </c>
      <c r="E23" s="143" t="s">
        <v>54</v>
      </c>
      <c r="F23" s="143" t="s">
        <v>54</v>
      </c>
      <c r="G23" s="143" t="s">
        <v>54</v>
      </c>
      <c r="H23" s="143" t="s">
        <v>54</v>
      </c>
      <c r="I23" s="143" t="s">
        <v>54</v>
      </c>
    </row>
    <row r="24" spans="1:9" ht="13.5" customHeight="1" x14ac:dyDescent="0.2">
      <c r="A24" s="100">
        <v>8</v>
      </c>
      <c r="B24" s="104" t="s">
        <v>132</v>
      </c>
      <c r="C24" s="143"/>
      <c r="D24" s="143"/>
      <c r="E24" s="143"/>
      <c r="F24" s="143"/>
      <c r="G24" s="143"/>
      <c r="H24" s="143"/>
      <c r="I24" s="143"/>
    </row>
    <row r="25" spans="1:9" ht="13.5" customHeight="1" x14ac:dyDescent="0.2">
      <c r="A25" s="100"/>
      <c r="B25" s="104" t="s">
        <v>133</v>
      </c>
      <c r="C25" s="120">
        <v>135</v>
      </c>
      <c r="D25" s="120">
        <v>159</v>
      </c>
      <c r="E25" s="120">
        <v>2944</v>
      </c>
      <c r="F25" s="143" t="s">
        <v>21</v>
      </c>
      <c r="G25" s="143" t="s">
        <v>21</v>
      </c>
      <c r="H25" s="143" t="s">
        <v>21</v>
      </c>
      <c r="I25" s="143" t="s">
        <v>21</v>
      </c>
    </row>
    <row r="26" spans="1:9" ht="13.5" customHeight="1" x14ac:dyDescent="0.2">
      <c r="A26" s="100">
        <v>9</v>
      </c>
      <c r="B26" s="104" t="s">
        <v>134</v>
      </c>
      <c r="C26" s="120"/>
      <c r="D26" s="120"/>
      <c r="E26" s="120"/>
      <c r="F26" s="120"/>
      <c r="G26" s="144"/>
      <c r="H26" s="144"/>
      <c r="I26" s="120"/>
    </row>
    <row r="27" spans="1:9" ht="13.5" customHeight="1" x14ac:dyDescent="0.2">
      <c r="A27" s="100"/>
      <c r="B27" s="104" t="s">
        <v>135</v>
      </c>
      <c r="C27" s="143"/>
      <c r="D27" s="143"/>
      <c r="E27" s="143"/>
      <c r="F27" s="143"/>
      <c r="G27" s="143"/>
      <c r="H27" s="143"/>
      <c r="I27" s="143"/>
    </row>
    <row r="28" spans="1:9" ht="13.5" customHeight="1" x14ac:dyDescent="0.2">
      <c r="A28" s="100"/>
      <c r="B28" s="104" t="s">
        <v>136</v>
      </c>
      <c r="C28" s="143" t="s">
        <v>54</v>
      </c>
      <c r="D28" s="143" t="s">
        <v>54</v>
      </c>
      <c r="E28" s="143" t="s">
        <v>54</v>
      </c>
      <c r="F28" s="143" t="s">
        <v>54</v>
      </c>
      <c r="G28" s="143" t="s">
        <v>54</v>
      </c>
      <c r="H28" s="143" t="s">
        <v>54</v>
      </c>
      <c r="I28" s="143" t="s">
        <v>54</v>
      </c>
    </row>
    <row r="29" spans="1:9" ht="13.5" customHeight="1" x14ac:dyDescent="0.2">
      <c r="A29" s="100"/>
      <c r="B29" s="104"/>
      <c r="C29" s="133"/>
      <c r="D29" s="133"/>
      <c r="E29" s="133"/>
      <c r="F29" s="145"/>
      <c r="G29" s="146"/>
      <c r="H29" s="146"/>
      <c r="I29" s="145"/>
    </row>
    <row r="30" spans="1:9" ht="13.5" customHeight="1" x14ac:dyDescent="0.2">
      <c r="A30" s="100" t="s">
        <v>137</v>
      </c>
      <c r="B30" s="101" t="s">
        <v>138</v>
      </c>
      <c r="C30" s="133">
        <v>174</v>
      </c>
      <c r="D30" s="133">
        <v>131</v>
      </c>
      <c r="E30" s="133">
        <v>2946</v>
      </c>
      <c r="F30" s="140" t="s">
        <v>21</v>
      </c>
      <c r="G30" s="140" t="s">
        <v>21</v>
      </c>
      <c r="H30" s="140" t="s">
        <v>21</v>
      </c>
      <c r="I30" s="140" t="s">
        <v>21</v>
      </c>
    </row>
    <row r="31" spans="1:9" ht="13.5" customHeight="1" x14ac:dyDescent="0.2">
      <c r="A31" s="100"/>
      <c r="B31" s="104"/>
      <c r="C31" s="145"/>
      <c r="D31" s="145"/>
      <c r="E31" s="145"/>
      <c r="F31" s="147"/>
      <c r="G31" s="148"/>
      <c r="H31" s="148"/>
      <c r="I31" s="145"/>
    </row>
    <row r="32" spans="1:9" ht="13.5" customHeight="1" x14ac:dyDescent="0.2">
      <c r="A32" s="100">
        <v>10</v>
      </c>
      <c r="B32" s="104" t="s">
        <v>139</v>
      </c>
      <c r="C32" s="120">
        <v>193</v>
      </c>
      <c r="D32" s="120">
        <v>128</v>
      </c>
      <c r="E32" s="120">
        <v>2090</v>
      </c>
      <c r="F32" s="120">
        <v>18818</v>
      </c>
      <c r="G32" s="137">
        <v>11.1</v>
      </c>
      <c r="H32" s="137">
        <v>16.399999999999999</v>
      </c>
      <c r="I32" s="120">
        <v>147</v>
      </c>
    </row>
    <row r="33" spans="1:9" ht="13.5" customHeight="1" x14ac:dyDescent="0.2">
      <c r="A33" s="100">
        <v>11</v>
      </c>
      <c r="B33" s="104" t="s">
        <v>49</v>
      </c>
      <c r="C33" s="120">
        <v>129</v>
      </c>
      <c r="D33" s="120">
        <v>116</v>
      </c>
      <c r="E33" s="120">
        <v>3052</v>
      </c>
      <c r="F33" s="120">
        <v>35556</v>
      </c>
      <c r="G33" s="137">
        <v>8.6</v>
      </c>
      <c r="H33" s="143" t="s">
        <v>21</v>
      </c>
      <c r="I33" s="120">
        <v>305</v>
      </c>
    </row>
    <row r="34" spans="1:9" ht="13.5" customHeight="1" x14ac:dyDescent="0.2">
      <c r="A34" s="100">
        <v>12</v>
      </c>
      <c r="B34" s="104" t="s">
        <v>50</v>
      </c>
      <c r="C34" s="143" t="s">
        <v>21</v>
      </c>
      <c r="D34" s="143" t="s">
        <v>21</v>
      </c>
      <c r="E34" s="143" t="s">
        <v>21</v>
      </c>
      <c r="F34" s="143" t="s">
        <v>21</v>
      </c>
      <c r="G34" s="143" t="s">
        <v>21</v>
      </c>
      <c r="H34" s="143" t="s">
        <v>21</v>
      </c>
      <c r="I34" s="143" t="s">
        <v>21</v>
      </c>
    </row>
    <row r="35" spans="1:9" ht="13.5" customHeight="1" x14ac:dyDescent="0.2">
      <c r="A35" s="100">
        <v>13</v>
      </c>
      <c r="B35" s="104" t="s">
        <v>52</v>
      </c>
      <c r="C35" s="120">
        <v>100</v>
      </c>
      <c r="D35" s="120">
        <v>132</v>
      </c>
      <c r="E35" s="120">
        <v>2535</v>
      </c>
      <c r="F35" s="120">
        <v>14386</v>
      </c>
      <c r="G35" s="137">
        <v>17.600000000000001</v>
      </c>
      <c r="H35" s="137">
        <v>59.1</v>
      </c>
      <c r="I35" s="120">
        <v>109</v>
      </c>
    </row>
    <row r="36" spans="1:9" ht="13.5" customHeight="1" x14ac:dyDescent="0.2">
      <c r="A36" s="100">
        <v>14</v>
      </c>
      <c r="B36" s="104" t="s">
        <v>140</v>
      </c>
      <c r="C36" s="143" t="s">
        <v>54</v>
      </c>
      <c r="D36" s="143" t="s">
        <v>54</v>
      </c>
      <c r="E36" s="143" t="s">
        <v>54</v>
      </c>
      <c r="F36" s="143" t="s">
        <v>54</v>
      </c>
      <c r="G36" s="143" t="s">
        <v>54</v>
      </c>
      <c r="H36" s="143" t="s">
        <v>54</v>
      </c>
      <c r="I36" s="143" t="s">
        <v>54</v>
      </c>
    </row>
    <row r="37" spans="1:9" ht="13.5" customHeight="1" x14ac:dyDescent="0.2">
      <c r="A37" s="100">
        <v>15</v>
      </c>
      <c r="B37" s="104" t="s">
        <v>141</v>
      </c>
      <c r="C37" s="120"/>
      <c r="D37" s="120"/>
      <c r="E37" s="120"/>
      <c r="F37" s="120"/>
      <c r="G37" s="137"/>
      <c r="H37" s="137"/>
      <c r="I37" s="120"/>
    </row>
    <row r="38" spans="1:9" ht="13.5" customHeight="1" x14ac:dyDescent="0.2">
      <c r="A38" s="100"/>
      <c r="B38" s="104" t="s">
        <v>142</v>
      </c>
      <c r="C38" s="143" t="s">
        <v>21</v>
      </c>
      <c r="D38" s="143" t="s">
        <v>21</v>
      </c>
      <c r="E38" s="143" t="s">
        <v>21</v>
      </c>
      <c r="F38" s="143" t="s">
        <v>21</v>
      </c>
      <c r="G38" s="143" t="s">
        <v>21</v>
      </c>
      <c r="H38" s="143" t="s">
        <v>21</v>
      </c>
      <c r="I38" s="143" t="s">
        <v>21</v>
      </c>
    </row>
    <row r="39" spans="1:9" ht="13.5" customHeight="1" x14ac:dyDescent="0.2">
      <c r="A39" s="100">
        <v>16</v>
      </c>
      <c r="B39" s="104" t="s">
        <v>143</v>
      </c>
      <c r="C39" s="120"/>
      <c r="D39" s="120"/>
      <c r="E39" s="120"/>
      <c r="F39" s="120"/>
      <c r="G39" s="137"/>
      <c r="H39" s="137"/>
      <c r="I39" s="120"/>
    </row>
    <row r="40" spans="1:9" ht="13.5" customHeight="1" x14ac:dyDescent="0.2">
      <c r="A40" s="100"/>
      <c r="B40" s="104" t="s">
        <v>144</v>
      </c>
      <c r="C40" s="120">
        <v>235</v>
      </c>
      <c r="D40" s="120">
        <v>132</v>
      </c>
      <c r="E40" s="120">
        <v>2924</v>
      </c>
      <c r="F40" s="120">
        <v>20122</v>
      </c>
      <c r="G40" s="137">
        <v>14.5</v>
      </c>
      <c r="H40" s="137">
        <v>32.200000000000003</v>
      </c>
      <c r="I40" s="120">
        <v>152</v>
      </c>
    </row>
    <row r="41" spans="1:9" ht="13.5" customHeight="1" x14ac:dyDescent="0.2">
      <c r="A41" s="100">
        <v>17</v>
      </c>
      <c r="B41" s="104" t="s">
        <v>145</v>
      </c>
      <c r="C41" s="120"/>
      <c r="D41" s="120"/>
      <c r="E41" s="120"/>
      <c r="F41" s="120"/>
      <c r="G41" s="137"/>
      <c r="H41" s="137"/>
      <c r="I41" s="120"/>
    </row>
    <row r="42" spans="1:9" ht="13.5" customHeight="1" x14ac:dyDescent="0.2">
      <c r="A42" s="100"/>
      <c r="B42" s="104" t="s">
        <v>146</v>
      </c>
      <c r="C42" s="120">
        <v>201</v>
      </c>
      <c r="D42" s="120">
        <v>131</v>
      </c>
      <c r="E42" s="120">
        <v>3030</v>
      </c>
      <c r="F42" s="120">
        <v>23437</v>
      </c>
      <c r="G42" s="137">
        <v>12.9</v>
      </c>
      <c r="H42" s="137">
        <v>32.700000000000003</v>
      </c>
      <c r="I42" s="120">
        <v>180</v>
      </c>
    </row>
    <row r="43" spans="1:9" ht="13.5" customHeight="1" x14ac:dyDescent="0.2">
      <c r="A43" s="100">
        <v>18</v>
      </c>
      <c r="B43" s="104" t="s">
        <v>147</v>
      </c>
      <c r="C43" s="85"/>
      <c r="D43" s="85"/>
      <c r="E43" s="85"/>
      <c r="F43" s="147"/>
      <c r="G43" s="137"/>
      <c r="H43" s="137"/>
      <c r="I43" s="85"/>
    </row>
    <row r="44" spans="1:9" ht="13.5" customHeight="1" x14ac:dyDescent="0.2">
      <c r="A44" s="100"/>
      <c r="B44" s="104" t="s">
        <v>148</v>
      </c>
      <c r="C44" s="143"/>
      <c r="D44" s="143"/>
      <c r="E44" s="143"/>
      <c r="F44" s="143"/>
      <c r="G44" s="143"/>
      <c r="H44" s="143"/>
      <c r="I44" s="143"/>
    </row>
    <row r="45" spans="1:9" ht="13.5" customHeight="1" x14ac:dyDescent="0.2">
      <c r="A45" s="100"/>
      <c r="B45" s="104" t="s">
        <v>149</v>
      </c>
      <c r="C45" s="120">
        <v>143</v>
      </c>
      <c r="D45" s="120">
        <v>121</v>
      </c>
      <c r="E45" s="120">
        <v>2543</v>
      </c>
      <c r="F45" s="120">
        <v>11891</v>
      </c>
      <c r="G45" s="137">
        <v>21.4</v>
      </c>
      <c r="H45" s="137">
        <v>15.5</v>
      </c>
      <c r="I45" s="120">
        <v>98</v>
      </c>
    </row>
    <row r="46" spans="1:9" ht="13.5" customHeight="1" x14ac:dyDescent="0.2">
      <c r="A46" s="100">
        <v>19</v>
      </c>
      <c r="B46" s="104" t="s">
        <v>150</v>
      </c>
      <c r="C46" s="143" t="s">
        <v>54</v>
      </c>
      <c r="D46" s="143" t="s">
        <v>54</v>
      </c>
      <c r="E46" s="143" t="s">
        <v>54</v>
      </c>
      <c r="F46" s="143" t="s">
        <v>54</v>
      </c>
      <c r="G46" s="143" t="s">
        <v>54</v>
      </c>
      <c r="H46" s="143" t="s">
        <v>54</v>
      </c>
      <c r="I46" s="143" t="s">
        <v>54</v>
      </c>
    </row>
    <row r="47" spans="1:9" ht="13.5" customHeight="1" x14ac:dyDescent="0.2">
      <c r="A47" s="100">
        <v>20</v>
      </c>
      <c r="B47" s="104" t="s">
        <v>151</v>
      </c>
      <c r="C47" s="120">
        <v>151</v>
      </c>
      <c r="D47" s="120">
        <v>134</v>
      </c>
      <c r="E47" s="120">
        <v>3746</v>
      </c>
      <c r="F47" s="120">
        <v>20128</v>
      </c>
      <c r="G47" s="137">
        <v>18.600000000000001</v>
      </c>
      <c r="H47" s="137">
        <v>51.3</v>
      </c>
      <c r="I47" s="120">
        <v>150</v>
      </c>
    </row>
    <row r="48" spans="1:9" ht="13.5" customHeight="1" x14ac:dyDescent="0.2">
      <c r="A48" s="100">
        <v>21</v>
      </c>
      <c r="B48" s="104" t="s">
        <v>152</v>
      </c>
      <c r="C48" s="120"/>
      <c r="D48" s="120"/>
      <c r="E48" s="120"/>
      <c r="F48" s="120"/>
      <c r="G48" s="137"/>
      <c r="H48" s="137"/>
      <c r="I48" s="120"/>
    </row>
    <row r="49" spans="1:9" ht="13.5" customHeight="1" x14ac:dyDescent="0.2">
      <c r="A49" s="100"/>
      <c r="B49" s="104" t="s">
        <v>153</v>
      </c>
      <c r="C49" s="120">
        <v>223</v>
      </c>
      <c r="D49" s="120">
        <v>141</v>
      </c>
      <c r="E49" s="120">
        <v>3536</v>
      </c>
      <c r="F49" s="120">
        <v>14141</v>
      </c>
      <c r="G49" s="137">
        <v>25</v>
      </c>
      <c r="H49" s="137">
        <v>69</v>
      </c>
      <c r="I49" s="120">
        <v>101</v>
      </c>
    </row>
    <row r="50" spans="1:9" ht="13.5" customHeight="1" x14ac:dyDescent="0.2">
      <c r="A50" s="100">
        <v>22</v>
      </c>
      <c r="B50" s="104" t="s">
        <v>154</v>
      </c>
      <c r="C50" s="120"/>
      <c r="D50" s="120"/>
      <c r="E50" s="120"/>
      <c r="F50" s="120"/>
      <c r="G50" s="137"/>
      <c r="H50" s="137"/>
      <c r="I50" s="120"/>
    </row>
    <row r="51" spans="1:9" ht="13.5" customHeight="1" x14ac:dyDescent="0.2">
      <c r="A51" s="100"/>
      <c r="B51" s="104" t="s">
        <v>155</v>
      </c>
      <c r="C51" s="120">
        <v>154</v>
      </c>
      <c r="D51" s="120">
        <v>136</v>
      </c>
      <c r="E51" s="120">
        <v>2706</v>
      </c>
      <c r="F51" s="120">
        <v>15477</v>
      </c>
      <c r="G51" s="137">
        <v>17.5</v>
      </c>
      <c r="H51" s="137">
        <v>37.1</v>
      </c>
      <c r="I51" s="120">
        <v>114</v>
      </c>
    </row>
    <row r="52" spans="1:9" ht="13.5" customHeight="1" x14ac:dyDescent="0.2">
      <c r="A52" s="100">
        <v>23</v>
      </c>
      <c r="B52" s="104" t="s">
        <v>156</v>
      </c>
      <c r="C52" s="120"/>
      <c r="D52" s="120"/>
      <c r="E52" s="120"/>
      <c r="F52" s="120"/>
      <c r="G52" s="137"/>
      <c r="H52" s="137"/>
      <c r="I52" s="120"/>
    </row>
    <row r="53" spans="1:9" ht="13.5" customHeight="1" x14ac:dyDescent="0.2">
      <c r="A53" s="100"/>
      <c r="B53" s="104" t="s">
        <v>157</v>
      </c>
      <c r="C53" s="120"/>
      <c r="D53" s="120"/>
      <c r="E53" s="120"/>
      <c r="F53" s="120"/>
      <c r="G53" s="137"/>
      <c r="H53" s="137"/>
      <c r="I53" s="120"/>
    </row>
    <row r="54" spans="1:9" ht="13.5" customHeight="1" x14ac:dyDescent="0.2">
      <c r="A54" s="100"/>
      <c r="B54" s="104" t="s">
        <v>158</v>
      </c>
      <c r="C54" s="120">
        <v>133</v>
      </c>
      <c r="D54" s="120">
        <v>130</v>
      </c>
      <c r="E54" s="120">
        <v>2882</v>
      </c>
      <c r="F54" s="120">
        <v>12808</v>
      </c>
      <c r="G54" s="137">
        <v>22.5</v>
      </c>
      <c r="H54" s="137">
        <v>39.1</v>
      </c>
      <c r="I54" s="120">
        <v>99</v>
      </c>
    </row>
    <row r="55" spans="1:9" ht="13.5" customHeight="1" x14ac:dyDescent="0.2">
      <c r="A55" s="100">
        <v>24</v>
      </c>
      <c r="B55" s="104" t="s">
        <v>159</v>
      </c>
      <c r="C55" s="120">
        <v>266</v>
      </c>
      <c r="D55" s="120">
        <v>124</v>
      </c>
      <c r="E55" s="120">
        <v>3160</v>
      </c>
      <c r="F55" s="120">
        <v>23012</v>
      </c>
      <c r="G55" s="137">
        <v>13.7</v>
      </c>
      <c r="H55" s="137">
        <v>37.4</v>
      </c>
      <c r="I55" s="120">
        <v>185</v>
      </c>
    </row>
    <row r="56" spans="1:9" ht="13.5" customHeight="1" x14ac:dyDescent="0.2">
      <c r="A56" s="100">
        <v>25</v>
      </c>
      <c r="B56" s="104" t="s">
        <v>160</v>
      </c>
      <c r="C56" s="120">
        <v>151</v>
      </c>
      <c r="D56" s="120">
        <v>132</v>
      </c>
      <c r="E56" s="120">
        <v>2927</v>
      </c>
      <c r="F56" s="120">
        <v>15835</v>
      </c>
      <c r="G56" s="137">
        <v>18.5</v>
      </c>
      <c r="H56" s="137">
        <v>32.700000000000003</v>
      </c>
      <c r="I56" s="120">
        <v>120</v>
      </c>
    </row>
    <row r="57" spans="1:9" ht="13.5" customHeight="1" x14ac:dyDescent="0.2">
      <c r="A57" s="100">
        <v>26</v>
      </c>
      <c r="B57" s="104" t="s">
        <v>161</v>
      </c>
      <c r="C57" s="120"/>
      <c r="D57" s="120"/>
      <c r="E57" s="120"/>
      <c r="F57" s="120"/>
      <c r="G57" s="137"/>
      <c r="H57" s="137"/>
      <c r="I57" s="120"/>
    </row>
    <row r="58" spans="1:9" ht="13.5" customHeight="1" x14ac:dyDescent="0.2">
      <c r="A58" s="100"/>
      <c r="B58" s="104" t="s">
        <v>162</v>
      </c>
      <c r="C58" s="120">
        <v>177</v>
      </c>
      <c r="D58" s="120">
        <v>133</v>
      </c>
      <c r="E58" s="120">
        <v>3597</v>
      </c>
      <c r="F58" s="120">
        <v>17086</v>
      </c>
      <c r="G58" s="137">
        <v>21.1</v>
      </c>
      <c r="H58" s="137">
        <v>50.5</v>
      </c>
      <c r="I58" s="120">
        <v>128</v>
      </c>
    </row>
    <row r="59" spans="1:9" ht="13.5" customHeight="1" x14ac:dyDescent="0.2">
      <c r="A59" s="100">
        <v>27</v>
      </c>
      <c r="B59" s="104" t="s">
        <v>163</v>
      </c>
      <c r="C59" s="120">
        <v>197</v>
      </c>
      <c r="D59" s="120">
        <v>130</v>
      </c>
      <c r="E59" s="120">
        <v>3072</v>
      </c>
      <c r="F59" s="120">
        <v>20484</v>
      </c>
      <c r="G59" s="137">
        <v>15</v>
      </c>
      <c r="H59" s="137">
        <v>35.700000000000003</v>
      </c>
      <c r="I59" s="120">
        <v>158</v>
      </c>
    </row>
    <row r="60" spans="1:9" ht="13.5" customHeight="1" x14ac:dyDescent="0.2">
      <c r="A60" s="100">
        <v>28</v>
      </c>
      <c r="B60" s="104" t="s">
        <v>92</v>
      </c>
      <c r="C60" s="120">
        <v>156</v>
      </c>
      <c r="D60" s="120">
        <v>130</v>
      </c>
      <c r="E60" s="120">
        <v>2975</v>
      </c>
      <c r="F60" s="120">
        <v>14854</v>
      </c>
      <c r="G60" s="137">
        <v>20</v>
      </c>
      <c r="H60" s="137">
        <v>45.5</v>
      </c>
      <c r="I60" s="120">
        <v>114</v>
      </c>
    </row>
    <row r="61" spans="1:9" ht="13.5" customHeight="1" x14ac:dyDescent="0.2">
      <c r="A61" s="100">
        <v>29</v>
      </c>
      <c r="B61" s="104" t="s">
        <v>164</v>
      </c>
      <c r="C61" s="120"/>
      <c r="D61" s="120"/>
      <c r="E61" s="120"/>
      <c r="F61" s="120"/>
      <c r="G61" s="137"/>
      <c r="H61" s="137"/>
      <c r="I61" s="120"/>
    </row>
    <row r="62" spans="1:9" ht="13.5" customHeight="1" x14ac:dyDescent="0.2">
      <c r="A62" s="100"/>
      <c r="B62" s="104" t="s">
        <v>165</v>
      </c>
      <c r="C62" s="120">
        <v>304</v>
      </c>
      <c r="D62" s="120">
        <v>127</v>
      </c>
      <c r="E62" s="120">
        <v>3288</v>
      </c>
      <c r="F62" s="120">
        <v>24977</v>
      </c>
      <c r="G62" s="137">
        <v>13.2</v>
      </c>
      <c r="H62" s="137">
        <v>29.7</v>
      </c>
      <c r="I62" s="120">
        <v>196</v>
      </c>
    </row>
    <row r="63" spans="1:9" ht="13.5" customHeight="1" x14ac:dyDescent="0.2">
      <c r="A63" s="100">
        <v>30</v>
      </c>
      <c r="B63" s="104" t="s">
        <v>96</v>
      </c>
      <c r="C63" s="143" t="s">
        <v>21</v>
      </c>
      <c r="D63" s="143" t="s">
        <v>21</v>
      </c>
      <c r="E63" s="143" t="s">
        <v>21</v>
      </c>
      <c r="F63" s="143" t="s">
        <v>21</v>
      </c>
      <c r="G63" s="143" t="s">
        <v>21</v>
      </c>
      <c r="H63" s="143" t="s">
        <v>21</v>
      </c>
      <c r="I63" s="143" t="s">
        <v>21</v>
      </c>
    </row>
    <row r="64" spans="1:9" ht="13.5" customHeight="1" x14ac:dyDescent="0.2">
      <c r="A64" s="100">
        <v>31</v>
      </c>
      <c r="B64" s="104" t="s">
        <v>97</v>
      </c>
      <c r="C64" s="120">
        <v>154</v>
      </c>
      <c r="D64" s="120">
        <v>130</v>
      </c>
      <c r="E64" s="120">
        <v>2444</v>
      </c>
      <c r="F64" s="120">
        <v>18504</v>
      </c>
      <c r="G64" s="137">
        <v>13.2</v>
      </c>
      <c r="H64" s="137">
        <v>10.7</v>
      </c>
      <c r="I64" s="120">
        <v>143</v>
      </c>
    </row>
    <row r="65" spans="1:9" ht="13.5" customHeight="1" x14ac:dyDescent="0.2">
      <c r="A65" s="100">
        <v>32</v>
      </c>
      <c r="B65" s="104" t="s">
        <v>166</v>
      </c>
      <c r="C65" s="120">
        <v>158</v>
      </c>
      <c r="D65" s="120">
        <v>135</v>
      </c>
      <c r="E65" s="120">
        <v>3082</v>
      </c>
      <c r="F65" s="120">
        <v>18704</v>
      </c>
      <c r="G65" s="137">
        <v>16.5</v>
      </c>
      <c r="H65" s="137">
        <v>67.7</v>
      </c>
      <c r="I65" s="120">
        <v>139</v>
      </c>
    </row>
    <row r="66" spans="1:9" ht="13.5" customHeight="1" x14ac:dyDescent="0.2">
      <c r="A66" s="100">
        <v>33</v>
      </c>
      <c r="B66" s="104" t="s">
        <v>167</v>
      </c>
      <c r="C66" s="120"/>
      <c r="D66" s="120"/>
      <c r="E66" s="120"/>
      <c r="F66" s="120"/>
      <c r="G66" s="137"/>
      <c r="H66" s="137"/>
      <c r="I66" s="120"/>
    </row>
    <row r="67" spans="1:9" ht="13.5" customHeight="1" x14ac:dyDescent="0.2">
      <c r="A67" s="100"/>
      <c r="B67" s="104" t="s">
        <v>168</v>
      </c>
      <c r="C67" s="120">
        <v>205</v>
      </c>
      <c r="D67" s="120">
        <v>126</v>
      </c>
      <c r="E67" s="120">
        <v>3302</v>
      </c>
      <c r="F67" s="120">
        <v>16552</v>
      </c>
      <c r="G67" s="137">
        <v>20</v>
      </c>
      <c r="H67" s="143" t="s">
        <v>21</v>
      </c>
      <c r="I67" s="120">
        <v>131</v>
      </c>
    </row>
    <row r="68" spans="1:9" x14ac:dyDescent="0.2">
      <c r="A68" s="122"/>
      <c r="B68" s="122"/>
      <c r="C68" s="149"/>
      <c r="D68" s="149"/>
      <c r="E68" s="149"/>
      <c r="F68" s="149"/>
      <c r="G68" s="149"/>
      <c r="H68" s="149"/>
      <c r="I68" s="149"/>
    </row>
    <row r="69" spans="1:9" x14ac:dyDescent="0.2">
      <c r="A69" s="122"/>
      <c r="B69" s="122"/>
      <c r="C69" s="149"/>
      <c r="D69" s="149"/>
      <c r="E69" s="149"/>
      <c r="F69" s="149"/>
      <c r="G69" s="149"/>
      <c r="H69" s="149"/>
      <c r="I69" s="149"/>
    </row>
    <row r="70" spans="1:9" x14ac:dyDescent="0.2">
      <c r="A70" s="122"/>
      <c r="B70" s="122"/>
      <c r="C70" s="149"/>
      <c r="D70" s="149"/>
      <c r="E70" s="149"/>
      <c r="F70" s="149"/>
      <c r="G70" s="149"/>
      <c r="H70" s="149"/>
      <c r="I70" s="149"/>
    </row>
    <row r="71" spans="1:9" x14ac:dyDescent="0.2">
      <c r="A71" s="122"/>
      <c r="B71" s="122"/>
      <c r="C71" s="149"/>
      <c r="D71" s="149"/>
      <c r="E71" s="149"/>
      <c r="F71" s="149"/>
      <c r="G71" s="149"/>
      <c r="H71" s="149"/>
      <c r="I71" s="149"/>
    </row>
    <row r="72" spans="1:9" x14ac:dyDescent="0.2">
      <c r="A72" s="122"/>
      <c r="B72" s="122"/>
      <c r="C72" s="149"/>
      <c r="D72" s="149"/>
      <c r="E72" s="149"/>
      <c r="F72" s="149"/>
      <c r="G72" s="149"/>
      <c r="H72" s="149"/>
      <c r="I72" s="149"/>
    </row>
    <row r="73" spans="1:9" x14ac:dyDescent="0.2">
      <c r="A73" s="122"/>
      <c r="B73" s="124"/>
    </row>
    <row r="74" spans="1:9" x14ac:dyDescent="0.2">
      <c r="A74" s="122"/>
      <c r="B74" s="124"/>
    </row>
    <row r="75" spans="1:9" x14ac:dyDescent="0.2">
      <c r="A75" s="122"/>
      <c r="B75" s="124"/>
    </row>
    <row r="76" spans="1:9" x14ac:dyDescent="0.2">
      <c r="A76" s="122"/>
      <c r="B76" s="124"/>
    </row>
    <row r="77" spans="1:9" x14ac:dyDescent="0.2">
      <c r="A77" s="122"/>
      <c r="B77" s="124"/>
    </row>
    <row r="78" spans="1:9" x14ac:dyDescent="0.2">
      <c r="A78" s="122"/>
      <c r="B78" s="124"/>
    </row>
    <row r="79" spans="1:9" x14ac:dyDescent="0.2">
      <c r="A79" s="122"/>
      <c r="B79" s="124"/>
    </row>
    <row r="80" spans="1:9" x14ac:dyDescent="0.2">
      <c r="A80" s="122"/>
      <c r="B80" s="124"/>
    </row>
    <row r="81" spans="1:2" x14ac:dyDescent="0.2">
      <c r="A81" s="122"/>
      <c r="B81" s="124"/>
    </row>
    <row r="82" spans="1:2" x14ac:dyDescent="0.2">
      <c r="A82" s="122"/>
      <c r="B82" s="124"/>
    </row>
    <row r="83" spans="1:2" x14ac:dyDescent="0.2">
      <c r="A83" s="122"/>
      <c r="B83" s="124"/>
    </row>
    <row r="84" spans="1:2" x14ac:dyDescent="0.2">
      <c r="A84" s="122"/>
      <c r="B84" s="124"/>
    </row>
    <row r="85" spans="1:2" x14ac:dyDescent="0.2">
      <c r="A85" s="122"/>
      <c r="B85" s="124"/>
    </row>
    <row r="86" spans="1:2" x14ac:dyDescent="0.2">
      <c r="A86" s="122"/>
      <c r="B86" s="124"/>
    </row>
    <row r="87" spans="1:2" x14ac:dyDescent="0.2">
      <c r="A87" s="122"/>
      <c r="B87" s="124"/>
    </row>
    <row r="88" spans="1:2" x14ac:dyDescent="0.2">
      <c r="A88" s="122"/>
      <c r="B88" s="124"/>
    </row>
    <row r="89" spans="1:2" x14ac:dyDescent="0.2">
      <c r="A89" s="122"/>
      <c r="B89" s="124"/>
    </row>
    <row r="90" spans="1:2" x14ac:dyDescent="0.2">
      <c r="A90" s="122"/>
      <c r="B90" s="124"/>
    </row>
    <row r="91" spans="1:2" x14ac:dyDescent="0.2">
      <c r="A91" s="122"/>
      <c r="B91" s="124"/>
    </row>
    <row r="92" spans="1:2" x14ac:dyDescent="0.2">
      <c r="A92" s="122"/>
      <c r="B92" s="124"/>
    </row>
    <row r="93" spans="1:2" x14ac:dyDescent="0.2">
      <c r="A93" s="122"/>
      <c r="B93" s="124"/>
    </row>
    <row r="94" spans="1:2" x14ac:dyDescent="0.2">
      <c r="A94" s="122"/>
      <c r="B94" s="124"/>
    </row>
    <row r="95" spans="1:2" x14ac:dyDescent="0.2">
      <c r="A95" s="122"/>
      <c r="B95" s="124"/>
    </row>
    <row r="96" spans="1:2" x14ac:dyDescent="0.2">
      <c r="A96" s="122"/>
      <c r="B96" s="124"/>
    </row>
    <row r="97" spans="1:2" x14ac:dyDescent="0.2">
      <c r="A97" s="122"/>
      <c r="B97" s="124"/>
    </row>
    <row r="98" spans="1:2" x14ac:dyDescent="0.2">
      <c r="A98" s="122"/>
      <c r="B98" s="124"/>
    </row>
    <row r="99" spans="1:2" x14ac:dyDescent="0.2">
      <c r="A99" s="122"/>
      <c r="B99" s="124"/>
    </row>
    <row r="100" spans="1:2" x14ac:dyDescent="0.2">
      <c r="A100" s="122"/>
      <c r="B100" s="124"/>
    </row>
    <row r="101" spans="1:2" x14ac:dyDescent="0.2">
      <c r="A101" s="122"/>
      <c r="B101" s="124"/>
    </row>
    <row r="102" spans="1:2" x14ac:dyDescent="0.2">
      <c r="A102" s="122"/>
      <c r="B102" s="124"/>
    </row>
    <row r="103" spans="1:2" x14ac:dyDescent="0.2">
      <c r="A103" s="122"/>
      <c r="B103" s="124"/>
    </row>
    <row r="104" spans="1:2" x14ac:dyDescent="0.2">
      <c r="A104" s="122"/>
      <c r="B104" s="124"/>
    </row>
    <row r="105" spans="1:2" x14ac:dyDescent="0.2">
      <c r="A105" s="122"/>
      <c r="B105" s="124"/>
    </row>
    <row r="106" spans="1:2" x14ac:dyDescent="0.2">
      <c r="A106" s="122"/>
      <c r="B106" s="124"/>
    </row>
    <row r="107" spans="1:2" x14ac:dyDescent="0.2">
      <c r="A107" s="122"/>
      <c r="B107" s="124"/>
    </row>
    <row r="108" spans="1:2" x14ac:dyDescent="0.2">
      <c r="A108" s="122"/>
      <c r="B108" s="124"/>
    </row>
    <row r="109" spans="1:2" x14ac:dyDescent="0.2">
      <c r="A109" s="122"/>
      <c r="B109" s="124"/>
    </row>
    <row r="110" spans="1:2" x14ac:dyDescent="0.2">
      <c r="A110" s="122"/>
      <c r="B110" s="124"/>
    </row>
    <row r="111" spans="1:2" x14ac:dyDescent="0.2">
      <c r="A111" s="122"/>
      <c r="B111" s="124"/>
    </row>
    <row r="112" spans="1:2" x14ac:dyDescent="0.2">
      <c r="A112" s="122"/>
      <c r="B112" s="124"/>
    </row>
    <row r="113" spans="1:2" x14ac:dyDescent="0.2">
      <c r="A113" s="122"/>
      <c r="B113" s="124"/>
    </row>
    <row r="114" spans="1:2" x14ac:dyDescent="0.2">
      <c r="A114" s="122"/>
      <c r="B114" s="124"/>
    </row>
    <row r="115" spans="1:2" x14ac:dyDescent="0.2">
      <c r="A115" s="122"/>
      <c r="B115" s="124"/>
    </row>
    <row r="116" spans="1:2" x14ac:dyDescent="0.2">
      <c r="A116" s="122"/>
      <c r="B116" s="124"/>
    </row>
    <row r="117" spans="1:2" x14ac:dyDescent="0.2">
      <c r="A117" s="122"/>
      <c r="B117" s="124"/>
    </row>
    <row r="118" spans="1:2" x14ac:dyDescent="0.2">
      <c r="A118" s="122"/>
      <c r="B118" s="124"/>
    </row>
    <row r="119" spans="1:2" x14ac:dyDescent="0.2">
      <c r="A119" s="122"/>
      <c r="B119" s="124"/>
    </row>
    <row r="120" spans="1:2" x14ac:dyDescent="0.2">
      <c r="A120" s="122"/>
      <c r="B120" s="124"/>
    </row>
    <row r="121" spans="1:2" x14ac:dyDescent="0.2">
      <c r="A121" s="122"/>
      <c r="B121" s="124"/>
    </row>
    <row r="122" spans="1:2" x14ac:dyDescent="0.2">
      <c r="A122" s="122"/>
      <c r="B122" s="124"/>
    </row>
    <row r="123" spans="1:2" x14ac:dyDescent="0.2">
      <c r="A123" s="122"/>
      <c r="B123" s="124"/>
    </row>
    <row r="124" spans="1:2" x14ac:dyDescent="0.2">
      <c r="A124" s="122"/>
      <c r="B124" s="124"/>
    </row>
    <row r="125" spans="1:2" x14ac:dyDescent="0.2">
      <c r="A125" s="122"/>
      <c r="B125" s="124"/>
    </row>
    <row r="126" spans="1:2" x14ac:dyDescent="0.2">
      <c r="A126" s="122"/>
      <c r="B126" s="124"/>
    </row>
    <row r="127" spans="1:2" x14ac:dyDescent="0.2">
      <c r="A127" s="122"/>
      <c r="B127" s="124"/>
    </row>
    <row r="128" spans="1:2" x14ac:dyDescent="0.2">
      <c r="A128" s="122"/>
      <c r="B128" s="124"/>
    </row>
    <row r="129" spans="1:2" x14ac:dyDescent="0.2">
      <c r="A129" s="122"/>
      <c r="B129" s="124"/>
    </row>
    <row r="130" spans="1:2" x14ac:dyDescent="0.2">
      <c r="A130" s="122"/>
      <c r="B130" s="124"/>
    </row>
    <row r="131" spans="1:2" x14ac:dyDescent="0.2">
      <c r="A131" s="122"/>
      <c r="B131" s="124"/>
    </row>
    <row r="132" spans="1:2" x14ac:dyDescent="0.2">
      <c r="A132" s="122"/>
      <c r="B132" s="124"/>
    </row>
    <row r="133" spans="1:2" x14ac:dyDescent="0.2">
      <c r="A133" s="122"/>
      <c r="B133" s="124"/>
    </row>
    <row r="134" spans="1:2" x14ac:dyDescent="0.2">
      <c r="A134" s="122"/>
      <c r="B134" s="124"/>
    </row>
    <row r="135" spans="1:2" x14ac:dyDescent="0.2">
      <c r="A135" s="122"/>
      <c r="B135" s="124"/>
    </row>
    <row r="136" spans="1:2" x14ac:dyDescent="0.2">
      <c r="A136" s="122"/>
      <c r="B136" s="124"/>
    </row>
    <row r="137" spans="1:2" x14ac:dyDescent="0.2">
      <c r="A137" s="122"/>
      <c r="B137" s="124"/>
    </row>
    <row r="138" spans="1:2" x14ac:dyDescent="0.2">
      <c r="A138" s="122"/>
      <c r="B138" s="124"/>
    </row>
    <row r="139" spans="1:2" x14ac:dyDescent="0.2">
      <c r="A139" s="122"/>
      <c r="B139" s="124"/>
    </row>
    <row r="140" spans="1:2" x14ac:dyDescent="0.2">
      <c r="A140" s="122"/>
      <c r="B140" s="124"/>
    </row>
    <row r="141" spans="1:2" x14ac:dyDescent="0.2">
      <c r="A141" s="122"/>
      <c r="B141" s="124"/>
    </row>
    <row r="142" spans="1:2" x14ac:dyDescent="0.2">
      <c r="A142" s="122"/>
      <c r="B142" s="124"/>
    </row>
    <row r="143" spans="1:2" x14ac:dyDescent="0.2">
      <c r="A143" s="122"/>
      <c r="B143" s="124"/>
    </row>
    <row r="144" spans="1:2" x14ac:dyDescent="0.2">
      <c r="A144" s="122"/>
      <c r="B144" s="124"/>
    </row>
    <row r="145" spans="1:2" x14ac:dyDescent="0.2">
      <c r="A145" s="122"/>
      <c r="B145" s="124"/>
    </row>
    <row r="146" spans="1:2" x14ac:dyDescent="0.2">
      <c r="A146" s="122"/>
      <c r="B146" s="124"/>
    </row>
    <row r="147" spans="1:2" x14ac:dyDescent="0.2">
      <c r="A147" s="122"/>
      <c r="B147" s="124"/>
    </row>
    <row r="148" spans="1:2" x14ac:dyDescent="0.2">
      <c r="A148" s="122"/>
      <c r="B148" s="124"/>
    </row>
    <row r="149" spans="1:2" x14ac:dyDescent="0.2">
      <c r="A149" s="122"/>
      <c r="B149" s="124"/>
    </row>
    <row r="150" spans="1:2" x14ac:dyDescent="0.2">
      <c r="A150" s="122"/>
      <c r="B150" s="124"/>
    </row>
    <row r="151" spans="1:2" x14ac:dyDescent="0.2">
      <c r="A151" s="122"/>
      <c r="B151" s="124"/>
    </row>
    <row r="152" spans="1:2" x14ac:dyDescent="0.2">
      <c r="A152" s="122"/>
      <c r="B152" s="124"/>
    </row>
    <row r="153" spans="1:2" x14ac:dyDescent="0.2">
      <c r="A153" s="122"/>
      <c r="B153" s="124"/>
    </row>
    <row r="154" spans="1:2" x14ac:dyDescent="0.2">
      <c r="A154" s="122"/>
      <c r="B154" s="124"/>
    </row>
    <row r="155" spans="1:2" x14ac:dyDescent="0.2">
      <c r="A155" s="122"/>
      <c r="B155" s="124"/>
    </row>
    <row r="156" spans="1:2" x14ac:dyDescent="0.2">
      <c r="A156" s="122"/>
      <c r="B156" s="124"/>
    </row>
    <row r="157" spans="1:2" x14ac:dyDescent="0.2">
      <c r="A157" s="122"/>
      <c r="B157" s="124"/>
    </row>
    <row r="158" spans="1:2" x14ac:dyDescent="0.2">
      <c r="A158" s="122"/>
      <c r="B158" s="124"/>
    </row>
    <row r="159" spans="1:2" x14ac:dyDescent="0.2">
      <c r="A159" s="122"/>
      <c r="B159" s="124"/>
    </row>
    <row r="160" spans="1:2" x14ac:dyDescent="0.2">
      <c r="A160" s="122"/>
      <c r="B160" s="124"/>
    </row>
    <row r="161" spans="1:2" x14ac:dyDescent="0.2">
      <c r="A161" s="122"/>
      <c r="B161" s="124"/>
    </row>
    <row r="162" spans="1:2" x14ac:dyDescent="0.2">
      <c r="A162" s="122"/>
      <c r="B162" s="124"/>
    </row>
    <row r="163" spans="1:2" x14ac:dyDescent="0.2">
      <c r="A163" s="122"/>
      <c r="B163" s="124"/>
    </row>
    <row r="164" spans="1:2" x14ac:dyDescent="0.2">
      <c r="A164" s="122"/>
      <c r="B164" s="124"/>
    </row>
    <row r="165" spans="1:2" x14ac:dyDescent="0.2">
      <c r="A165" s="122"/>
      <c r="B165" s="124"/>
    </row>
    <row r="166" spans="1:2" x14ac:dyDescent="0.2">
      <c r="A166" s="122"/>
      <c r="B166" s="124"/>
    </row>
    <row r="167" spans="1:2" x14ac:dyDescent="0.2">
      <c r="A167" s="122"/>
      <c r="B167" s="124"/>
    </row>
    <row r="168" spans="1:2" x14ac:dyDescent="0.2">
      <c r="A168" s="122"/>
      <c r="B168" s="124"/>
    </row>
    <row r="169" spans="1:2" x14ac:dyDescent="0.2">
      <c r="A169" s="122"/>
      <c r="B169" s="124"/>
    </row>
    <row r="170" spans="1:2" x14ac:dyDescent="0.2">
      <c r="A170" s="122"/>
      <c r="B170" s="124"/>
    </row>
    <row r="171" spans="1:2" x14ac:dyDescent="0.2">
      <c r="A171" s="122"/>
      <c r="B171" s="124"/>
    </row>
    <row r="172" spans="1:2" x14ac:dyDescent="0.2">
      <c r="A172" s="122"/>
      <c r="B172" s="124"/>
    </row>
    <row r="173" spans="1:2" x14ac:dyDescent="0.2">
      <c r="A173" s="122"/>
      <c r="B173" s="124"/>
    </row>
    <row r="174" spans="1:2" x14ac:dyDescent="0.2">
      <c r="A174" s="122"/>
      <c r="B174" s="124"/>
    </row>
    <row r="175" spans="1:2" x14ac:dyDescent="0.2">
      <c r="A175" s="122"/>
      <c r="B175" s="124"/>
    </row>
    <row r="176" spans="1:2" x14ac:dyDescent="0.2">
      <c r="A176" s="122"/>
      <c r="B176" s="124"/>
    </row>
    <row r="177" spans="1:2" x14ac:dyDescent="0.2">
      <c r="A177" s="122"/>
      <c r="B177" s="124"/>
    </row>
    <row r="178" spans="1:2" x14ac:dyDescent="0.2">
      <c r="A178" s="122"/>
      <c r="B178" s="124"/>
    </row>
    <row r="179" spans="1:2" x14ac:dyDescent="0.2">
      <c r="A179" s="122"/>
      <c r="B179" s="124"/>
    </row>
    <row r="180" spans="1:2" x14ac:dyDescent="0.2">
      <c r="A180" s="122"/>
      <c r="B180" s="124"/>
    </row>
    <row r="181" spans="1:2" x14ac:dyDescent="0.2">
      <c r="A181" s="122"/>
      <c r="B181" s="124"/>
    </row>
    <row r="182" spans="1:2" x14ac:dyDescent="0.2">
      <c r="A182" s="122"/>
      <c r="B182" s="124"/>
    </row>
    <row r="183" spans="1:2" x14ac:dyDescent="0.2">
      <c r="A183" s="122"/>
      <c r="B183" s="124"/>
    </row>
    <row r="184" spans="1:2" x14ac:dyDescent="0.2">
      <c r="A184" s="122"/>
      <c r="B184" s="124"/>
    </row>
    <row r="185" spans="1:2" x14ac:dyDescent="0.2">
      <c r="A185" s="122"/>
      <c r="B185" s="124"/>
    </row>
    <row r="186" spans="1:2" x14ac:dyDescent="0.2">
      <c r="A186" s="122"/>
      <c r="B186" s="124"/>
    </row>
    <row r="187" spans="1:2" x14ac:dyDescent="0.2">
      <c r="A187" s="122"/>
      <c r="B187" s="124"/>
    </row>
    <row r="188" spans="1:2" x14ac:dyDescent="0.2">
      <c r="A188" s="122"/>
      <c r="B188" s="124"/>
    </row>
    <row r="189" spans="1:2" x14ac:dyDescent="0.2">
      <c r="A189" s="122"/>
      <c r="B189" s="124"/>
    </row>
    <row r="190" spans="1:2" x14ac:dyDescent="0.2">
      <c r="A190" s="122"/>
      <c r="B190" s="124"/>
    </row>
    <row r="191" spans="1:2" x14ac:dyDescent="0.2">
      <c r="A191" s="122"/>
      <c r="B191" s="124"/>
    </row>
    <row r="192" spans="1:2" x14ac:dyDescent="0.2">
      <c r="A192" s="122"/>
      <c r="B192" s="124"/>
    </row>
    <row r="193" spans="1:2" x14ac:dyDescent="0.2">
      <c r="A193" s="122"/>
      <c r="B193" s="124"/>
    </row>
    <row r="194" spans="1:2" x14ac:dyDescent="0.2">
      <c r="A194" s="122"/>
      <c r="B194" s="124"/>
    </row>
    <row r="195" spans="1:2" x14ac:dyDescent="0.2">
      <c r="A195" s="122"/>
      <c r="B195" s="124"/>
    </row>
    <row r="196" spans="1:2" x14ac:dyDescent="0.2">
      <c r="A196" s="122"/>
      <c r="B196" s="124"/>
    </row>
    <row r="197" spans="1:2" x14ac:dyDescent="0.2">
      <c r="A197" s="122"/>
      <c r="B197" s="124"/>
    </row>
    <row r="198" spans="1:2" x14ac:dyDescent="0.2">
      <c r="A198" s="122"/>
      <c r="B198" s="124"/>
    </row>
    <row r="199" spans="1:2" x14ac:dyDescent="0.2">
      <c r="A199" s="122"/>
      <c r="B199" s="124"/>
    </row>
    <row r="200" spans="1:2" x14ac:dyDescent="0.2">
      <c r="A200" s="122"/>
      <c r="B200" s="124"/>
    </row>
    <row r="201" spans="1:2" x14ac:dyDescent="0.2">
      <c r="A201" s="122"/>
      <c r="B201" s="124"/>
    </row>
    <row r="202" spans="1:2" x14ac:dyDescent="0.2">
      <c r="A202" s="122"/>
      <c r="B202" s="124"/>
    </row>
    <row r="203" spans="1:2" x14ac:dyDescent="0.2">
      <c r="A203" s="122"/>
      <c r="B203" s="124"/>
    </row>
    <row r="204" spans="1:2" x14ac:dyDescent="0.2">
      <c r="A204" s="122"/>
      <c r="B204" s="124"/>
    </row>
    <row r="205" spans="1:2" x14ac:dyDescent="0.2">
      <c r="A205" s="122"/>
      <c r="B205" s="124"/>
    </row>
    <row r="206" spans="1:2" x14ac:dyDescent="0.2">
      <c r="A206" s="122"/>
      <c r="B206" s="124"/>
    </row>
    <row r="207" spans="1:2" x14ac:dyDescent="0.2">
      <c r="A207" s="122"/>
      <c r="B207" s="124"/>
    </row>
    <row r="208" spans="1:2" x14ac:dyDescent="0.2">
      <c r="A208" s="122"/>
      <c r="B208" s="124"/>
    </row>
    <row r="209" spans="1:2" x14ac:dyDescent="0.2">
      <c r="A209" s="122"/>
      <c r="B209" s="124"/>
    </row>
    <row r="210" spans="1:2" x14ac:dyDescent="0.2">
      <c r="A210" s="122"/>
      <c r="B210" s="124"/>
    </row>
    <row r="211" spans="1:2" x14ac:dyDescent="0.2">
      <c r="A211" s="122"/>
      <c r="B211" s="124"/>
    </row>
    <row r="212" spans="1:2" x14ac:dyDescent="0.2">
      <c r="A212" s="122"/>
      <c r="B212" s="124"/>
    </row>
    <row r="213" spans="1:2" x14ac:dyDescent="0.2">
      <c r="A213" s="122"/>
      <c r="B213" s="124"/>
    </row>
    <row r="214" spans="1:2" x14ac:dyDescent="0.2">
      <c r="A214" s="122"/>
      <c r="B214" s="124"/>
    </row>
    <row r="215" spans="1:2" x14ac:dyDescent="0.2">
      <c r="A215" s="122"/>
      <c r="B215" s="124"/>
    </row>
    <row r="216" spans="1:2" x14ac:dyDescent="0.2">
      <c r="A216" s="122"/>
      <c r="B216" s="124"/>
    </row>
    <row r="217" spans="1:2" x14ac:dyDescent="0.2">
      <c r="A217" s="122"/>
      <c r="B217" s="124"/>
    </row>
    <row r="218" spans="1:2" x14ac:dyDescent="0.2">
      <c r="A218" s="122"/>
      <c r="B218" s="124"/>
    </row>
    <row r="219" spans="1:2" x14ac:dyDescent="0.2">
      <c r="A219" s="122"/>
      <c r="B219" s="124"/>
    </row>
    <row r="220" spans="1:2" x14ac:dyDescent="0.2">
      <c r="A220" s="122"/>
      <c r="B220" s="124"/>
    </row>
    <row r="221" spans="1:2" x14ac:dyDescent="0.2">
      <c r="A221" s="122"/>
      <c r="B221" s="124"/>
    </row>
    <row r="222" spans="1:2" x14ac:dyDescent="0.2">
      <c r="A222" s="122"/>
      <c r="B222" s="124"/>
    </row>
    <row r="223" spans="1:2" x14ac:dyDescent="0.2">
      <c r="A223" s="122"/>
      <c r="B223" s="124"/>
    </row>
    <row r="224" spans="1:2" x14ac:dyDescent="0.2">
      <c r="A224" s="122"/>
      <c r="B224" s="124"/>
    </row>
    <row r="225" spans="1:2" x14ac:dyDescent="0.2">
      <c r="A225" s="122"/>
      <c r="B225" s="124"/>
    </row>
    <row r="226" spans="1:2" x14ac:dyDescent="0.2">
      <c r="A226" s="122"/>
      <c r="B226" s="124"/>
    </row>
    <row r="227" spans="1:2" x14ac:dyDescent="0.2">
      <c r="A227" s="122"/>
      <c r="B227" s="124"/>
    </row>
    <row r="228" spans="1:2" x14ac:dyDescent="0.2">
      <c r="A228" s="122"/>
      <c r="B228" s="124"/>
    </row>
    <row r="229" spans="1:2" x14ac:dyDescent="0.2">
      <c r="A229" s="122"/>
      <c r="B229" s="124"/>
    </row>
    <row r="230" spans="1:2" x14ac:dyDescent="0.2">
      <c r="A230" s="122"/>
      <c r="B230" s="124"/>
    </row>
    <row r="231" spans="1:2" x14ac:dyDescent="0.2">
      <c r="A231" s="122"/>
      <c r="B231" s="124"/>
    </row>
    <row r="232" spans="1:2" x14ac:dyDescent="0.2">
      <c r="A232" s="122"/>
      <c r="B232" s="124"/>
    </row>
    <row r="233" spans="1:2" x14ac:dyDescent="0.2">
      <c r="A233" s="122"/>
      <c r="B233" s="124"/>
    </row>
    <row r="234" spans="1:2" x14ac:dyDescent="0.2">
      <c r="A234" s="122"/>
      <c r="B234" s="124"/>
    </row>
    <row r="235" spans="1:2" x14ac:dyDescent="0.2">
      <c r="A235" s="122"/>
      <c r="B235" s="124"/>
    </row>
    <row r="236" spans="1:2" x14ac:dyDescent="0.2">
      <c r="A236" s="122"/>
      <c r="B236" s="124"/>
    </row>
    <row r="237" spans="1:2" x14ac:dyDescent="0.2">
      <c r="A237" s="122"/>
      <c r="B237" s="124"/>
    </row>
    <row r="238" spans="1:2" x14ac:dyDescent="0.2">
      <c r="A238" s="122"/>
      <c r="B238" s="124"/>
    </row>
    <row r="239" spans="1:2" x14ac:dyDescent="0.2">
      <c r="A239" s="122"/>
      <c r="B239" s="124"/>
    </row>
    <row r="240" spans="1:2" x14ac:dyDescent="0.2">
      <c r="A240" s="122"/>
      <c r="B240" s="124"/>
    </row>
    <row r="241" spans="1:2" x14ac:dyDescent="0.2">
      <c r="A241" s="122"/>
      <c r="B241" s="124"/>
    </row>
    <row r="242" spans="1:2" x14ac:dyDescent="0.2">
      <c r="A242" s="122"/>
      <c r="B242" s="124"/>
    </row>
    <row r="243" spans="1:2" x14ac:dyDescent="0.2">
      <c r="A243" s="122"/>
      <c r="B243" s="124"/>
    </row>
    <row r="244" spans="1:2" x14ac:dyDescent="0.2">
      <c r="A244" s="122"/>
      <c r="B244" s="124"/>
    </row>
    <row r="245" spans="1:2" x14ac:dyDescent="0.2">
      <c r="A245" s="122"/>
      <c r="B245" s="124"/>
    </row>
    <row r="246" spans="1:2" x14ac:dyDescent="0.2">
      <c r="A246" s="122"/>
      <c r="B246" s="124"/>
    </row>
    <row r="247" spans="1:2" x14ac:dyDescent="0.2">
      <c r="A247" s="122"/>
      <c r="B247" s="124"/>
    </row>
    <row r="248" spans="1:2" x14ac:dyDescent="0.2">
      <c r="A248" s="122"/>
      <c r="B248" s="124"/>
    </row>
    <row r="249" spans="1:2" x14ac:dyDescent="0.2">
      <c r="A249" s="122"/>
      <c r="B249" s="124"/>
    </row>
    <row r="250" spans="1:2" x14ac:dyDescent="0.2">
      <c r="A250" s="122"/>
      <c r="B250" s="124"/>
    </row>
    <row r="251" spans="1:2" x14ac:dyDescent="0.2">
      <c r="A251" s="122"/>
      <c r="B251" s="124"/>
    </row>
    <row r="252" spans="1:2" x14ac:dyDescent="0.2">
      <c r="A252" s="122"/>
      <c r="B252" s="124"/>
    </row>
    <row r="253" spans="1:2" x14ac:dyDescent="0.2">
      <c r="A253" s="122"/>
      <c r="B253" s="124"/>
    </row>
    <row r="254" spans="1:2" x14ac:dyDescent="0.2">
      <c r="A254" s="122"/>
      <c r="B254" s="124"/>
    </row>
    <row r="255" spans="1:2" x14ac:dyDescent="0.2">
      <c r="A255" s="122"/>
      <c r="B255" s="124"/>
    </row>
    <row r="256" spans="1:2" x14ac:dyDescent="0.2">
      <c r="A256" s="122"/>
      <c r="B256" s="124"/>
    </row>
    <row r="257" spans="1:2" x14ac:dyDescent="0.2">
      <c r="A257" s="122"/>
      <c r="B257" s="124"/>
    </row>
    <row r="258" spans="1:2" x14ac:dyDescent="0.2">
      <c r="A258" s="122"/>
      <c r="B258" s="124"/>
    </row>
    <row r="259" spans="1:2" x14ac:dyDescent="0.2">
      <c r="A259" s="122"/>
      <c r="B259" s="124"/>
    </row>
    <row r="260" spans="1:2" x14ac:dyDescent="0.2">
      <c r="A260" s="122"/>
      <c r="B260" s="124"/>
    </row>
    <row r="261" spans="1:2" x14ac:dyDescent="0.2">
      <c r="A261" s="122"/>
      <c r="B261" s="124"/>
    </row>
    <row r="262" spans="1:2" x14ac:dyDescent="0.2">
      <c r="A262" s="122"/>
      <c r="B262" s="124"/>
    </row>
    <row r="263" spans="1:2" x14ac:dyDescent="0.2">
      <c r="A263" s="122"/>
      <c r="B263" s="124"/>
    </row>
    <row r="264" spans="1:2" x14ac:dyDescent="0.2">
      <c r="A264" s="122"/>
      <c r="B264" s="124"/>
    </row>
    <row r="265" spans="1:2" x14ac:dyDescent="0.2">
      <c r="A265" s="122"/>
      <c r="B265" s="124"/>
    </row>
    <row r="266" spans="1:2" x14ac:dyDescent="0.2">
      <c r="A266" s="122"/>
      <c r="B266" s="124"/>
    </row>
    <row r="267" spans="1:2" x14ac:dyDescent="0.2">
      <c r="A267" s="122"/>
      <c r="B267" s="124"/>
    </row>
    <row r="268" spans="1:2" x14ac:dyDescent="0.2">
      <c r="A268" s="122"/>
      <c r="B268" s="124"/>
    </row>
    <row r="269" spans="1:2" x14ac:dyDescent="0.2">
      <c r="A269" s="122"/>
      <c r="B269" s="124"/>
    </row>
    <row r="270" spans="1:2" x14ac:dyDescent="0.2">
      <c r="A270" s="122"/>
      <c r="B270" s="124"/>
    </row>
    <row r="271" spans="1:2" x14ac:dyDescent="0.2">
      <c r="A271" s="122"/>
      <c r="B271" s="124"/>
    </row>
    <row r="272" spans="1:2" x14ac:dyDescent="0.2">
      <c r="A272" s="122"/>
      <c r="B272" s="124"/>
    </row>
    <row r="273" spans="1:2" x14ac:dyDescent="0.2">
      <c r="A273" s="122"/>
      <c r="B273" s="124"/>
    </row>
    <row r="274" spans="1:2" x14ac:dyDescent="0.2">
      <c r="A274" s="122"/>
      <c r="B274" s="124"/>
    </row>
    <row r="275" spans="1:2" x14ac:dyDescent="0.2">
      <c r="A275" s="122"/>
      <c r="B275" s="124"/>
    </row>
    <row r="276" spans="1:2" x14ac:dyDescent="0.2">
      <c r="A276" s="122"/>
      <c r="B276" s="124"/>
    </row>
    <row r="277" spans="1:2" x14ac:dyDescent="0.2">
      <c r="A277" s="122"/>
      <c r="B277" s="124"/>
    </row>
    <row r="278" spans="1:2" x14ac:dyDescent="0.2">
      <c r="A278" s="122"/>
      <c r="B278" s="124"/>
    </row>
    <row r="279" spans="1:2" x14ac:dyDescent="0.2">
      <c r="A279" s="122"/>
      <c r="B279" s="124"/>
    </row>
    <row r="280" spans="1:2" x14ac:dyDescent="0.2">
      <c r="A280" s="122"/>
      <c r="B280" s="124"/>
    </row>
    <row r="281" spans="1:2" x14ac:dyDescent="0.2">
      <c r="A281" s="122"/>
      <c r="B281" s="124"/>
    </row>
    <row r="282" spans="1:2" x14ac:dyDescent="0.2">
      <c r="A282" s="122"/>
      <c r="B282" s="124"/>
    </row>
    <row r="283" spans="1:2" x14ac:dyDescent="0.2">
      <c r="A283" s="122"/>
      <c r="B283" s="124"/>
    </row>
    <row r="284" spans="1:2" x14ac:dyDescent="0.2">
      <c r="A284" s="122"/>
      <c r="B284" s="124"/>
    </row>
    <row r="285" spans="1:2" x14ac:dyDescent="0.2">
      <c r="A285" s="122"/>
      <c r="B285" s="124"/>
    </row>
    <row r="286" spans="1:2" x14ac:dyDescent="0.2">
      <c r="A286" s="122"/>
      <c r="B286" s="124"/>
    </row>
    <row r="287" spans="1:2" x14ac:dyDescent="0.2">
      <c r="A287" s="122"/>
      <c r="B287" s="124"/>
    </row>
    <row r="288" spans="1:2" x14ac:dyDescent="0.2">
      <c r="A288" s="122"/>
      <c r="B288" s="124"/>
    </row>
    <row r="289" spans="1:2" x14ac:dyDescent="0.2">
      <c r="A289" s="122"/>
      <c r="B289" s="124"/>
    </row>
    <row r="290" spans="1:2" x14ac:dyDescent="0.2">
      <c r="A290" s="122"/>
      <c r="B290" s="124"/>
    </row>
    <row r="291" spans="1:2" x14ac:dyDescent="0.2">
      <c r="A291" s="122"/>
      <c r="B291" s="124"/>
    </row>
    <row r="292" spans="1:2" x14ac:dyDescent="0.2">
      <c r="A292" s="122"/>
      <c r="B292" s="124"/>
    </row>
    <row r="293" spans="1:2" x14ac:dyDescent="0.2">
      <c r="A293" s="122"/>
      <c r="B293" s="124"/>
    </row>
    <row r="294" spans="1:2" x14ac:dyDescent="0.2">
      <c r="A294" s="122"/>
      <c r="B294" s="124"/>
    </row>
    <row r="295" spans="1:2" x14ac:dyDescent="0.2">
      <c r="A295" s="122"/>
      <c r="B295" s="124"/>
    </row>
    <row r="296" spans="1:2" x14ac:dyDescent="0.2">
      <c r="A296" s="122"/>
      <c r="B296" s="124"/>
    </row>
    <row r="297" spans="1:2" x14ac:dyDescent="0.2">
      <c r="A297" s="122"/>
      <c r="B297" s="124"/>
    </row>
    <row r="298" spans="1:2" x14ac:dyDescent="0.2">
      <c r="A298" s="122"/>
      <c r="B298" s="124"/>
    </row>
    <row r="299" spans="1:2" x14ac:dyDescent="0.2">
      <c r="A299" s="122"/>
      <c r="B299" s="124"/>
    </row>
    <row r="300" spans="1:2" x14ac:dyDescent="0.2">
      <c r="A300" s="122"/>
      <c r="B300" s="124"/>
    </row>
    <row r="301" spans="1:2" x14ac:dyDescent="0.2">
      <c r="A301" s="122"/>
      <c r="B301" s="124"/>
    </row>
    <row r="302" spans="1:2" x14ac:dyDescent="0.2">
      <c r="A302" s="122"/>
      <c r="B302" s="124"/>
    </row>
    <row r="303" spans="1:2" x14ac:dyDescent="0.2">
      <c r="A303" s="122"/>
      <c r="B303" s="124"/>
    </row>
    <row r="304" spans="1:2" x14ac:dyDescent="0.2">
      <c r="A304" s="122"/>
      <c r="B304" s="124"/>
    </row>
    <row r="305" spans="1:2" x14ac:dyDescent="0.2">
      <c r="A305" s="122"/>
      <c r="B305" s="124"/>
    </row>
    <row r="306" spans="1:2" x14ac:dyDescent="0.2">
      <c r="A306" s="122"/>
      <c r="B306" s="124"/>
    </row>
    <row r="307" spans="1:2" x14ac:dyDescent="0.2">
      <c r="A307" s="122"/>
      <c r="B307" s="124"/>
    </row>
    <row r="308" spans="1:2" x14ac:dyDescent="0.2">
      <c r="A308" s="122"/>
      <c r="B308" s="124"/>
    </row>
    <row r="309" spans="1:2" x14ac:dyDescent="0.2">
      <c r="A309" s="122"/>
      <c r="B309" s="124"/>
    </row>
    <row r="310" spans="1:2" x14ac:dyDescent="0.2">
      <c r="A310" s="122"/>
      <c r="B310" s="124"/>
    </row>
    <row r="311" spans="1:2" x14ac:dyDescent="0.2">
      <c r="A311" s="122"/>
      <c r="B311" s="124"/>
    </row>
    <row r="312" spans="1:2" x14ac:dyDescent="0.2">
      <c r="A312" s="122"/>
      <c r="B312" s="124"/>
    </row>
    <row r="313" spans="1:2" x14ac:dyDescent="0.2">
      <c r="A313" s="122"/>
      <c r="B313" s="124"/>
    </row>
    <row r="314" spans="1:2" x14ac:dyDescent="0.2">
      <c r="A314" s="122"/>
      <c r="B314" s="124"/>
    </row>
    <row r="315" spans="1:2" x14ac:dyDescent="0.2">
      <c r="A315" s="122"/>
      <c r="B315" s="124"/>
    </row>
    <row r="316" spans="1:2" x14ac:dyDescent="0.2">
      <c r="A316" s="122"/>
      <c r="B316" s="124"/>
    </row>
    <row r="317" spans="1:2" x14ac:dyDescent="0.2">
      <c r="A317" s="122"/>
      <c r="B317" s="124"/>
    </row>
    <row r="318" spans="1:2" x14ac:dyDescent="0.2">
      <c r="A318" s="122"/>
      <c r="B318" s="124"/>
    </row>
    <row r="319" spans="1:2" x14ac:dyDescent="0.2">
      <c r="A319" s="122"/>
      <c r="B319" s="124"/>
    </row>
    <row r="320" spans="1:2" x14ac:dyDescent="0.2">
      <c r="A320" s="122"/>
      <c r="B320" s="124"/>
    </row>
    <row r="321" spans="1:2" x14ac:dyDescent="0.2">
      <c r="A321" s="122"/>
      <c r="B321" s="124"/>
    </row>
    <row r="322" spans="1:2" x14ac:dyDescent="0.2">
      <c r="A322" s="122"/>
      <c r="B322" s="124"/>
    </row>
    <row r="323" spans="1:2" x14ac:dyDescent="0.2">
      <c r="A323" s="122"/>
      <c r="B323" s="124"/>
    </row>
    <row r="324" spans="1:2" x14ac:dyDescent="0.2">
      <c r="A324" s="122"/>
      <c r="B324" s="124"/>
    </row>
    <row r="325" spans="1:2" x14ac:dyDescent="0.2">
      <c r="A325" s="122"/>
      <c r="B325" s="124"/>
    </row>
    <row r="326" spans="1:2" x14ac:dyDescent="0.2">
      <c r="A326" s="122"/>
      <c r="B326" s="124"/>
    </row>
    <row r="327" spans="1:2" x14ac:dyDescent="0.2">
      <c r="A327" s="122"/>
      <c r="B327" s="124"/>
    </row>
    <row r="328" spans="1:2" x14ac:dyDescent="0.2">
      <c r="A328" s="122"/>
      <c r="B328" s="124"/>
    </row>
    <row r="329" spans="1:2" x14ac:dyDescent="0.2">
      <c r="A329" s="122"/>
      <c r="B329" s="124"/>
    </row>
    <row r="330" spans="1:2" x14ac:dyDescent="0.2">
      <c r="A330" s="122"/>
      <c r="B330" s="124"/>
    </row>
    <row r="331" spans="1:2" x14ac:dyDescent="0.2">
      <c r="A331" s="122"/>
      <c r="B331" s="124"/>
    </row>
    <row r="332" spans="1:2" x14ac:dyDescent="0.2">
      <c r="A332" s="122"/>
      <c r="B332" s="124"/>
    </row>
    <row r="333" spans="1:2" x14ac:dyDescent="0.2">
      <c r="A333" s="122"/>
      <c r="B333" s="124"/>
    </row>
    <row r="334" spans="1:2" x14ac:dyDescent="0.2">
      <c r="A334" s="122"/>
      <c r="B334" s="124"/>
    </row>
    <row r="335" spans="1:2" x14ac:dyDescent="0.2">
      <c r="A335" s="122"/>
      <c r="B335" s="124"/>
    </row>
    <row r="336" spans="1:2" x14ac:dyDescent="0.2">
      <c r="A336" s="122"/>
      <c r="B336" s="124"/>
    </row>
    <row r="337" spans="1:2" x14ac:dyDescent="0.2">
      <c r="A337" s="122"/>
      <c r="B337" s="124"/>
    </row>
    <row r="338" spans="1:2" x14ac:dyDescent="0.2">
      <c r="A338" s="122"/>
      <c r="B338" s="124"/>
    </row>
    <row r="339" spans="1:2" x14ac:dyDescent="0.2">
      <c r="A339" s="122"/>
      <c r="B339" s="124"/>
    </row>
    <row r="340" spans="1:2" x14ac:dyDescent="0.2">
      <c r="A340" s="122"/>
      <c r="B340" s="124"/>
    </row>
    <row r="341" spans="1:2" x14ac:dyDescent="0.2">
      <c r="A341" s="122"/>
      <c r="B341" s="124"/>
    </row>
    <row r="342" spans="1:2" x14ac:dyDescent="0.2">
      <c r="A342" s="122"/>
      <c r="B342" s="124"/>
    </row>
    <row r="343" spans="1:2" x14ac:dyDescent="0.2">
      <c r="A343" s="122"/>
      <c r="B343" s="124"/>
    </row>
    <row r="344" spans="1:2" x14ac:dyDescent="0.2">
      <c r="A344" s="122"/>
      <c r="B344" s="124"/>
    </row>
    <row r="345" spans="1:2" x14ac:dyDescent="0.2">
      <c r="A345" s="122"/>
      <c r="B345" s="124"/>
    </row>
    <row r="346" spans="1:2" x14ac:dyDescent="0.2">
      <c r="A346" s="122"/>
      <c r="B346" s="124"/>
    </row>
    <row r="347" spans="1:2" x14ac:dyDescent="0.2">
      <c r="A347" s="122"/>
      <c r="B347" s="124"/>
    </row>
    <row r="348" spans="1:2" x14ac:dyDescent="0.2">
      <c r="A348" s="122"/>
      <c r="B348" s="124"/>
    </row>
    <row r="349" spans="1:2" x14ac:dyDescent="0.2">
      <c r="A349" s="122"/>
      <c r="B349" s="124"/>
    </row>
    <row r="350" spans="1:2" x14ac:dyDescent="0.2">
      <c r="A350" s="122"/>
      <c r="B350" s="124"/>
    </row>
    <row r="351" spans="1:2" x14ac:dyDescent="0.2">
      <c r="A351" s="122"/>
      <c r="B351" s="124"/>
    </row>
    <row r="352" spans="1:2" x14ac:dyDescent="0.2">
      <c r="A352" s="122"/>
      <c r="B352" s="124"/>
    </row>
    <row r="353" spans="1:2" x14ac:dyDescent="0.2">
      <c r="A353" s="122"/>
      <c r="B353" s="124"/>
    </row>
    <row r="354" spans="1:2" x14ac:dyDescent="0.2">
      <c r="A354" s="122"/>
      <c r="B354" s="124"/>
    </row>
    <row r="355" spans="1:2" x14ac:dyDescent="0.2">
      <c r="A355" s="122"/>
      <c r="B355" s="124"/>
    </row>
    <row r="356" spans="1:2" x14ac:dyDescent="0.2">
      <c r="A356" s="122"/>
      <c r="B356" s="124"/>
    </row>
    <row r="357" spans="1:2" x14ac:dyDescent="0.2">
      <c r="A357" s="122"/>
      <c r="B357" s="124"/>
    </row>
    <row r="358" spans="1:2" x14ac:dyDescent="0.2">
      <c r="A358" s="122"/>
      <c r="B358" s="124"/>
    </row>
    <row r="359" spans="1:2" x14ac:dyDescent="0.2">
      <c r="A359" s="122"/>
      <c r="B359" s="124"/>
    </row>
    <row r="360" spans="1:2" x14ac:dyDescent="0.2">
      <c r="A360" s="122"/>
      <c r="B360" s="124"/>
    </row>
    <row r="361" spans="1:2" x14ac:dyDescent="0.2">
      <c r="A361" s="122"/>
      <c r="B361" s="124"/>
    </row>
    <row r="362" spans="1:2" x14ac:dyDescent="0.2">
      <c r="A362" s="122"/>
      <c r="B362" s="124"/>
    </row>
    <row r="363" spans="1:2" x14ac:dyDescent="0.2">
      <c r="A363" s="122"/>
      <c r="B363" s="124"/>
    </row>
    <row r="364" spans="1:2" x14ac:dyDescent="0.2">
      <c r="A364" s="122"/>
      <c r="B364" s="124"/>
    </row>
    <row r="365" spans="1:2" x14ac:dyDescent="0.2">
      <c r="A365" s="122"/>
      <c r="B365" s="124"/>
    </row>
    <row r="366" spans="1:2" x14ac:dyDescent="0.2">
      <c r="A366" s="122"/>
      <c r="B366" s="124"/>
    </row>
    <row r="367" spans="1:2" x14ac:dyDescent="0.2">
      <c r="A367" s="122"/>
      <c r="B367" s="124"/>
    </row>
    <row r="368" spans="1:2" x14ac:dyDescent="0.2">
      <c r="A368" s="122"/>
      <c r="B368" s="124"/>
    </row>
    <row r="369" spans="1:2" x14ac:dyDescent="0.2">
      <c r="A369" s="122"/>
      <c r="B369" s="124"/>
    </row>
    <row r="370" spans="1:2" x14ac:dyDescent="0.2">
      <c r="A370" s="122"/>
      <c r="B370" s="124"/>
    </row>
    <row r="371" spans="1:2" x14ac:dyDescent="0.2">
      <c r="A371" s="122"/>
      <c r="B371" s="124"/>
    </row>
    <row r="372" spans="1:2" x14ac:dyDescent="0.2">
      <c r="A372" s="122"/>
      <c r="B372" s="124"/>
    </row>
    <row r="373" spans="1:2" x14ac:dyDescent="0.2">
      <c r="A373" s="122"/>
      <c r="B373" s="124"/>
    </row>
    <row r="374" spans="1:2" x14ac:dyDescent="0.2">
      <c r="A374" s="122"/>
      <c r="B374" s="124"/>
    </row>
    <row r="375" spans="1:2" x14ac:dyDescent="0.2">
      <c r="A375" s="122"/>
      <c r="B375" s="124"/>
    </row>
    <row r="376" spans="1:2" x14ac:dyDescent="0.2">
      <c r="A376" s="122"/>
      <c r="B376" s="124"/>
    </row>
    <row r="377" spans="1:2" x14ac:dyDescent="0.2">
      <c r="A377" s="122"/>
      <c r="B377" s="124"/>
    </row>
    <row r="378" spans="1:2" x14ac:dyDescent="0.2">
      <c r="A378" s="122"/>
      <c r="B378" s="124"/>
    </row>
    <row r="379" spans="1:2" x14ac:dyDescent="0.2">
      <c r="A379" s="122"/>
      <c r="B379" s="124"/>
    </row>
    <row r="380" spans="1:2" x14ac:dyDescent="0.2">
      <c r="A380" s="122"/>
      <c r="B380" s="124"/>
    </row>
    <row r="381" spans="1:2" x14ac:dyDescent="0.2">
      <c r="A381" s="122"/>
      <c r="B381" s="124"/>
    </row>
    <row r="382" spans="1:2" x14ac:dyDescent="0.2">
      <c r="A382" s="122"/>
      <c r="B382" s="124"/>
    </row>
    <row r="383" spans="1:2" x14ac:dyDescent="0.2">
      <c r="A383" s="122"/>
      <c r="B383" s="124"/>
    </row>
    <row r="384" spans="1:2" x14ac:dyDescent="0.2">
      <c r="A384" s="122"/>
      <c r="B384" s="124"/>
    </row>
    <row r="385" spans="1:2" x14ac:dyDescent="0.2">
      <c r="A385" s="122"/>
      <c r="B385" s="124"/>
    </row>
    <row r="386" spans="1:2" x14ac:dyDescent="0.2">
      <c r="A386" s="122"/>
      <c r="B386" s="124"/>
    </row>
    <row r="387" spans="1:2" x14ac:dyDescent="0.2">
      <c r="A387" s="122"/>
      <c r="B387" s="124"/>
    </row>
    <row r="388" spans="1:2" x14ac:dyDescent="0.2">
      <c r="A388" s="122"/>
      <c r="B388" s="124"/>
    </row>
    <row r="389" spans="1:2" x14ac:dyDescent="0.2">
      <c r="A389" s="122"/>
      <c r="B389" s="124"/>
    </row>
    <row r="390" spans="1:2" x14ac:dyDescent="0.2">
      <c r="A390" s="122"/>
      <c r="B390" s="124"/>
    </row>
    <row r="391" spans="1:2" x14ac:dyDescent="0.2">
      <c r="A391" s="122"/>
      <c r="B391" s="124"/>
    </row>
    <row r="392" spans="1:2" x14ac:dyDescent="0.2">
      <c r="A392" s="122"/>
      <c r="B392" s="124"/>
    </row>
    <row r="393" spans="1:2" x14ac:dyDescent="0.2">
      <c r="A393" s="122"/>
      <c r="B393" s="124"/>
    </row>
    <row r="394" spans="1:2" x14ac:dyDescent="0.2">
      <c r="A394" s="122"/>
      <c r="B394" s="124"/>
    </row>
    <row r="395" spans="1:2" x14ac:dyDescent="0.2">
      <c r="A395" s="122"/>
      <c r="B395" s="124"/>
    </row>
    <row r="396" spans="1:2" x14ac:dyDescent="0.2">
      <c r="A396" s="122"/>
      <c r="B396" s="124"/>
    </row>
    <row r="397" spans="1:2" x14ac:dyDescent="0.2">
      <c r="A397" s="122"/>
      <c r="B397" s="124"/>
    </row>
    <row r="398" spans="1:2" x14ac:dyDescent="0.2">
      <c r="A398" s="122"/>
      <c r="B398" s="124"/>
    </row>
    <row r="399" spans="1:2" x14ac:dyDescent="0.2">
      <c r="A399" s="122"/>
      <c r="B399" s="124"/>
    </row>
    <row r="400" spans="1:2" x14ac:dyDescent="0.2">
      <c r="A400" s="122"/>
      <c r="B400" s="124"/>
    </row>
    <row r="401" spans="1:2" x14ac:dyDescent="0.2">
      <c r="A401" s="122"/>
      <c r="B401" s="124"/>
    </row>
    <row r="402" spans="1:2" x14ac:dyDescent="0.2">
      <c r="A402" s="122"/>
      <c r="B402" s="124"/>
    </row>
    <row r="403" spans="1:2" x14ac:dyDescent="0.2">
      <c r="A403" s="122"/>
      <c r="B403" s="124"/>
    </row>
    <row r="404" spans="1:2" x14ac:dyDescent="0.2">
      <c r="A404" s="122"/>
      <c r="B404" s="124"/>
    </row>
    <row r="405" spans="1:2" x14ac:dyDescent="0.2">
      <c r="A405" s="122"/>
      <c r="B405" s="124"/>
    </row>
    <row r="406" spans="1:2" x14ac:dyDescent="0.2">
      <c r="A406" s="122"/>
      <c r="B406" s="124"/>
    </row>
    <row r="407" spans="1:2" x14ac:dyDescent="0.2">
      <c r="A407" s="122"/>
      <c r="B407" s="124"/>
    </row>
    <row r="408" spans="1:2" x14ac:dyDescent="0.2">
      <c r="A408" s="122"/>
      <c r="B408" s="124"/>
    </row>
    <row r="409" spans="1:2" x14ac:dyDescent="0.2">
      <c r="A409" s="122"/>
      <c r="B409" s="124"/>
    </row>
    <row r="410" spans="1:2" x14ac:dyDescent="0.2">
      <c r="A410" s="122"/>
      <c r="B410" s="124"/>
    </row>
    <row r="411" spans="1:2" x14ac:dyDescent="0.2">
      <c r="A411" s="122"/>
      <c r="B411" s="124"/>
    </row>
    <row r="412" spans="1:2" x14ac:dyDescent="0.2">
      <c r="A412" s="122"/>
      <c r="B412" s="124"/>
    </row>
    <row r="413" spans="1:2" x14ac:dyDescent="0.2">
      <c r="A413" s="122"/>
      <c r="B413" s="124"/>
    </row>
    <row r="414" spans="1:2" x14ac:dyDescent="0.2">
      <c r="A414" s="122"/>
      <c r="B414" s="124"/>
    </row>
    <row r="415" spans="1:2" x14ac:dyDescent="0.2">
      <c r="A415" s="122"/>
      <c r="B415" s="124"/>
    </row>
    <row r="416" spans="1:2" x14ac:dyDescent="0.2">
      <c r="A416" s="122"/>
      <c r="B416" s="124"/>
    </row>
    <row r="417" spans="1:2" x14ac:dyDescent="0.2">
      <c r="A417" s="122"/>
      <c r="B417" s="124"/>
    </row>
    <row r="418" spans="1:2" x14ac:dyDescent="0.2">
      <c r="A418" s="122"/>
      <c r="B418" s="124"/>
    </row>
    <row r="419" spans="1:2" x14ac:dyDescent="0.2">
      <c r="A419" s="122"/>
      <c r="B419" s="124"/>
    </row>
    <row r="420" spans="1:2" x14ac:dyDescent="0.2">
      <c r="A420" s="122"/>
      <c r="B420" s="124"/>
    </row>
    <row r="421" spans="1:2" x14ac:dyDescent="0.2">
      <c r="A421" s="122"/>
      <c r="B421" s="124"/>
    </row>
    <row r="422" spans="1:2" x14ac:dyDescent="0.2">
      <c r="A422" s="122"/>
      <c r="B422" s="124"/>
    </row>
    <row r="423" spans="1:2" x14ac:dyDescent="0.2">
      <c r="A423" s="122"/>
      <c r="B423" s="124"/>
    </row>
    <row r="424" spans="1:2" x14ac:dyDescent="0.2">
      <c r="A424" s="122"/>
      <c r="B424" s="124"/>
    </row>
    <row r="425" spans="1:2" x14ac:dyDescent="0.2">
      <c r="A425" s="122"/>
      <c r="B425" s="124"/>
    </row>
    <row r="426" spans="1:2" x14ac:dyDescent="0.2">
      <c r="A426" s="122"/>
      <c r="B426" s="124"/>
    </row>
    <row r="427" spans="1:2" x14ac:dyDescent="0.2">
      <c r="A427" s="122"/>
      <c r="B427" s="124"/>
    </row>
    <row r="428" spans="1:2" x14ac:dyDescent="0.2">
      <c r="A428" s="122"/>
      <c r="B428" s="124"/>
    </row>
    <row r="429" spans="1:2" x14ac:dyDescent="0.2">
      <c r="A429" s="122"/>
      <c r="B429" s="124"/>
    </row>
    <row r="430" spans="1:2" x14ac:dyDescent="0.2">
      <c r="A430" s="122"/>
      <c r="B430" s="124"/>
    </row>
    <row r="431" spans="1:2" x14ac:dyDescent="0.2">
      <c r="A431" s="122"/>
      <c r="B431" s="124"/>
    </row>
    <row r="432" spans="1:2" x14ac:dyDescent="0.2">
      <c r="A432" s="122"/>
      <c r="B432" s="124"/>
    </row>
    <row r="433" spans="1:2" x14ac:dyDescent="0.2">
      <c r="A433" s="122"/>
      <c r="B433" s="124"/>
    </row>
    <row r="434" spans="1:2" x14ac:dyDescent="0.2">
      <c r="A434" s="122"/>
      <c r="B434" s="124"/>
    </row>
    <row r="435" spans="1:2" x14ac:dyDescent="0.2">
      <c r="A435" s="122"/>
      <c r="B435" s="124"/>
    </row>
    <row r="436" spans="1:2" x14ac:dyDescent="0.2">
      <c r="A436" s="122"/>
      <c r="B436" s="124"/>
    </row>
    <row r="437" spans="1:2" x14ac:dyDescent="0.2">
      <c r="A437" s="122"/>
      <c r="B437" s="124"/>
    </row>
    <row r="438" spans="1:2" x14ac:dyDescent="0.2">
      <c r="A438" s="122"/>
      <c r="B438" s="12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40" activePane="bottomLeft" state="frozen"/>
      <selection activeCell="A48" sqref="A48"/>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68" t="s">
        <v>103</v>
      </c>
      <c r="B1" s="369"/>
      <c r="C1" s="369"/>
      <c r="D1" s="369"/>
      <c r="E1" s="369"/>
      <c r="F1" s="369"/>
      <c r="G1" s="369"/>
      <c r="H1" s="369"/>
      <c r="I1" s="369"/>
      <c r="J1" s="369"/>
      <c r="K1" s="369"/>
      <c r="L1" s="369"/>
      <c r="M1" s="61"/>
    </row>
    <row r="2" spans="1:14" s="63" customFormat="1" ht="10.9" customHeight="1" x14ac:dyDescent="0.2">
      <c r="A2" s="368"/>
      <c r="B2" s="368"/>
      <c r="C2" s="368"/>
      <c r="D2" s="368"/>
      <c r="E2" s="368"/>
      <c r="F2" s="368"/>
      <c r="G2" s="368"/>
      <c r="H2" s="368"/>
      <c r="I2" s="368"/>
      <c r="J2" s="368"/>
      <c r="K2" s="368"/>
      <c r="L2" s="368"/>
      <c r="M2" s="62"/>
    </row>
    <row r="3" spans="1:14" s="63" customFormat="1" ht="10.9" customHeight="1" x14ac:dyDescent="0.2">
      <c r="A3" s="370" t="s">
        <v>104</v>
      </c>
      <c r="B3" s="370"/>
      <c r="C3" s="370"/>
      <c r="D3" s="370"/>
      <c r="E3" s="370"/>
      <c r="F3" s="370"/>
      <c r="G3" s="370"/>
      <c r="H3" s="370"/>
      <c r="I3" s="370"/>
      <c r="J3" s="370"/>
      <c r="K3" s="370"/>
      <c r="L3" s="370"/>
      <c r="M3" s="62"/>
    </row>
    <row r="4" spans="1:14" s="63" customFormat="1" ht="10.9" customHeight="1" x14ac:dyDescent="0.2">
      <c r="A4" s="370" t="s">
        <v>2</v>
      </c>
      <c r="B4" s="370"/>
      <c r="C4" s="370"/>
      <c r="D4" s="370"/>
      <c r="E4" s="370"/>
      <c r="F4" s="370"/>
      <c r="G4" s="370"/>
      <c r="H4" s="370"/>
      <c r="I4" s="370"/>
      <c r="J4" s="370"/>
      <c r="K4" s="370"/>
      <c r="L4" s="370"/>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71" t="s">
        <v>3</v>
      </c>
      <c r="C6" s="374" t="s">
        <v>105</v>
      </c>
      <c r="D6" s="377" t="s">
        <v>5</v>
      </c>
      <c r="E6" s="377" t="s">
        <v>6</v>
      </c>
      <c r="F6" s="374" t="s">
        <v>106</v>
      </c>
      <c r="G6" s="380" t="s">
        <v>107</v>
      </c>
      <c r="H6" s="374" t="s">
        <v>9</v>
      </c>
      <c r="I6" s="365" t="s">
        <v>10</v>
      </c>
      <c r="J6" s="366"/>
      <c r="K6" s="367"/>
      <c r="L6" s="383" t="s">
        <v>108</v>
      </c>
      <c r="M6"/>
    </row>
    <row r="7" spans="1:14" s="67" customFormat="1" ht="15" customHeight="1" x14ac:dyDescent="0.2">
      <c r="A7" s="11"/>
      <c r="B7" s="372"/>
      <c r="C7" s="375"/>
      <c r="D7" s="375"/>
      <c r="E7" s="375"/>
      <c r="F7" s="378"/>
      <c r="G7" s="381"/>
      <c r="H7" s="378"/>
      <c r="I7" s="377" t="s">
        <v>12</v>
      </c>
      <c r="J7" s="386" t="s">
        <v>13</v>
      </c>
      <c r="K7" s="387"/>
      <c r="L7" s="384"/>
      <c r="M7"/>
    </row>
    <row r="8" spans="1:14" s="67" customFormat="1" ht="22.5" customHeight="1" x14ac:dyDescent="0.2">
      <c r="A8" s="11"/>
      <c r="B8" s="372"/>
      <c r="C8" s="375"/>
      <c r="D8" s="375"/>
      <c r="E8" s="376"/>
      <c r="F8" s="379"/>
      <c r="G8" s="382"/>
      <c r="H8" s="379"/>
      <c r="I8" s="376"/>
      <c r="J8" s="12" t="s">
        <v>14</v>
      </c>
      <c r="K8" s="13" t="s">
        <v>15</v>
      </c>
      <c r="L8" s="385"/>
      <c r="M8"/>
    </row>
    <row r="9" spans="1:14" s="67" customFormat="1" ht="10.9" customHeight="1" x14ac:dyDescent="0.2">
      <c r="A9" s="11"/>
      <c r="B9" s="373"/>
      <c r="C9" s="376"/>
      <c r="D9" s="376"/>
      <c r="E9" s="68" t="s">
        <v>16</v>
      </c>
      <c r="F9" s="68" t="s">
        <v>17</v>
      </c>
      <c r="G9" s="69" t="s">
        <v>18</v>
      </c>
      <c r="H9" s="365" t="s">
        <v>19</v>
      </c>
      <c r="I9" s="366"/>
      <c r="J9" s="366"/>
      <c r="K9" s="367"/>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8"/>
      <c r="E27" s="74"/>
      <c r="F27" s="74"/>
      <c r="G27" s="74"/>
      <c r="H27" s="76"/>
      <c r="I27" s="76"/>
      <c r="J27" s="76"/>
      <c r="K27" s="74"/>
      <c r="L27" s="75"/>
      <c r="M27"/>
      <c r="N27" s="77"/>
      <c r="O27" s="77"/>
    </row>
    <row r="28" spans="1:15" s="67" customFormat="1" ht="10.9" customHeight="1" x14ac:dyDescent="0.2">
      <c r="A28" s="11"/>
      <c r="B28" s="26"/>
      <c r="C28" s="27"/>
      <c r="D28" s="78">
        <v>2020</v>
      </c>
      <c r="E28" s="74"/>
      <c r="F28" s="74"/>
      <c r="G28" s="74"/>
      <c r="H28" s="76"/>
      <c r="I28" s="76"/>
      <c r="J28" s="76"/>
      <c r="K28" s="74"/>
      <c r="L28" s="75"/>
      <c r="M28"/>
      <c r="N28" s="77"/>
      <c r="O28" s="77"/>
    </row>
    <row r="29" spans="1:15" s="67" customFormat="1" ht="10.9" customHeight="1" x14ac:dyDescent="0.2">
      <c r="A29" s="11"/>
      <c r="B29" s="26"/>
      <c r="C29" s="27"/>
      <c r="D29" s="79" t="s">
        <v>111</v>
      </c>
      <c r="E29" s="74">
        <v>832</v>
      </c>
      <c r="F29" s="74">
        <v>145448</v>
      </c>
      <c r="G29" s="74">
        <v>39734.781999999999</v>
      </c>
      <c r="H29" s="74">
        <v>865441.69799999997</v>
      </c>
      <c r="I29" s="74">
        <v>5323213.7450000001</v>
      </c>
      <c r="J29" s="74">
        <v>1999630.149</v>
      </c>
      <c r="K29" s="74">
        <v>1159796.6640000001</v>
      </c>
      <c r="L29" s="75">
        <v>37.564340730789098</v>
      </c>
      <c r="M29"/>
      <c r="N29" s="77"/>
      <c r="O29" s="77"/>
    </row>
    <row r="30" spans="1:15" s="67" customFormat="1" ht="10.9" customHeight="1" x14ac:dyDescent="0.2">
      <c r="A30" s="11"/>
      <c r="B30" s="26"/>
      <c r="C30" s="27"/>
      <c r="D30" s="78"/>
      <c r="E30" s="11"/>
      <c r="F30" s="11"/>
      <c r="G30" s="11"/>
      <c r="H30" s="11"/>
      <c r="I30" s="11"/>
      <c r="J30" s="11"/>
      <c r="K30" s="11"/>
      <c r="L30" s="11"/>
      <c r="M30"/>
      <c r="N30" s="77"/>
      <c r="O30" s="77"/>
    </row>
    <row r="31" spans="1:15" s="67" customFormat="1" ht="10.9" customHeight="1" x14ac:dyDescent="0.2">
      <c r="A31" s="11"/>
      <c r="B31" s="26"/>
      <c r="C31" s="27"/>
      <c r="D31" s="80" t="s">
        <v>24</v>
      </c>
      <c r="E31" s="74">
        <v>828</v>
      </c>
      <c r="F31" s="74">
        <v>145208</v>
      </c>
      <c r="G31" s="74">
        <v>20454.151999999998</v>
      </c>
      <c r="H31" s="74">
        <v>436290.57900000003</v>
      </c>
      <c r="I31" s="74">
        <v>2665058.7069999999</v>
      </c>
      <c r="J31" s="74">
        <v>989090.11199999996</v>
      </c>
      <c r="K31" s="74">
        <v>564633.86199999996</v>
      </c>
      <c r="L31" s="75">
        <v>37.113257933195698</v>
      </c>
      <c r="M31"/>
      <c r="N31" s="77"/>
      <c r="O31" s="77"/>
    </row>
    <row r="32" spans="1:15" s="67" customFormat="1" ht="10.9" customHeight="1" x14ac:dyDescent="0.2">
      <c r="A32" s="11"/>
      <c r="B32" s="26"/>
      <c r="C32" s="27"/>
      <c r="D32" s="80" t="s">
        <v>25</v>
      </c>
      <c r="E32" s="74">
        <v>836</v>
      </c>
      <c r="F32" s="74">
        <v>145688</v>
      </c>
      <c r="G32" s="74">
        <v>19280.63</v>
      </c>
      <c r="H32" s="74">
        <v>429151.11900000001</v>
      </c>
      <c r="I32" s="74">
        <v>2658155.0380000002</v>
      </c>
      <c r="J32" s="74">
        <v>1010540.037</v>
      </c>
      <c r="K32" s="74">
        <v>595162.80200000003</v>
      </c>
      <c r="L32" s="75">
        <v>38.016595065137103</v>
      </c>
      <c r="M32"/>
      <c r="N32" s="77"/>
      <c r="O32" s="77"/>
    </row>
    <row r="33" spans="1:15" s="67" customFormat="1" ht="10.9" customHeight="1" x14ac:dyDescent="0.2">
      <c r="A33" s="11"/>
      <c r="B33" s="26"/>
      <c r="C33" s="27"/>
      <c r="D33" s="80" t="s">
        <v>26</v>
      </c>
      <c r="E33" s="74">
        <v>836</v>
      </c>
      <c r="F33" s="74">
        <v>145447</v>
      </c>
      <c r="G33" s="74">
        <v>19738.123</v>
      </c>
      <c r="H33" s="74">
        <v>434798.61200000002</v>
      </c>
      <c r="I33" s="74">
        <v>2720261.49</v>
      </c>
      <c r="J33" s="74">
        <v>1002663.975</v>
      </c>
      <c r="K33" s="74">
        <v>559154.02</v>
      </c>
      <c r="L33" s="75">
        <v>36.859102651929298</v>
      </c>
      <c r="M33"/>
      <c r="N33" s="77"/>
      <c r="O33" s="77"/>
    </row>
    <row r="34" spans="1:15" s="67" customFormat="1" ht="10.9" customHeight="1" x14ac:dyDescent="0.2">
      <c r="A34" s="11"/>
      <c r="B34" s="26"/>
      <c r="C34" s="27"/>
      <c r="D34" s="80" t="s">
        <v>27</v>
      </c>
      <c r="E34" s="74">
        <v>840</v>
      </c>
      <c r="F34" s="74">
        <v>144924</v>
      </c>
      <c r="G34" s="74">
        <v>16166.155000000001</v>
      </c>
      <c r="H34" s="76">
        <v>396249.56599999999</v>
      </c>
      <c r="I34" s="76">
        <v>1899525.9369999999</v>
      </c>
      <c r="J34" s="76">
        <v>684899.03700000001</v>
      </c>
      <c r="K34" s="74">
        <v>375720.14799999999</v>
      </c>
      <c r="L34" s="75">
        <v>36.056314033894701</v>
      </c>
      <c r="M34"/>
      <c r="N34" s="77"/>
      <c r="O34" s="77"/>
    </row>
    <row r="35" spans="1:15" s="67" customFormat="1" ht="10.9" customHeight="1" x14ac:dyDescent="0.2">
      <c r="A35" s="11"/>
      <c r="B35" s="26"/>
      <c r="C35" s="27"/>
      <c r="D35" s="81" t="s">
        <v>28</v>
      </c>
      <c r="E35" s="74">
        <v>836</v>
      </c>
      <c r="F35" s="74">
        <v>143572</v>
      </c>
      <c r="G35" s="74">
        <v>15812.136</v>
      </c>
      <c r="H35" s="74">
        <v>398822.01500000001</v>
      </c>
      <c r="I35" s="74">
        <v>1973299.237</v>
      </c>
      <c r="J35" s="74">
        <v>729561.63300000003</v>
      </c>
      <c r="K35" s="74">
        <v>407371.12300000002</v>
      </c>
      <c r="L35" s="75">
        <v>36.971667516030202</v>
      </c>
      <c r="M35"/>
      <c r="N35" s="77"/>
      <c r="O35" s="77"/>
    </row>
    <row r="36" spans="1:15" s="67" customFormat="1" ht="10.9" customHeight="1" x14ac:dyDescent="0.2">
      <c r="A36" s="11"/>
      <c r="B36" s="26"/>
      <c r="C36" s="27"/>
      <c r="D36" s="80" t="s">
        <v>29</v>
      </c>
      <c r="E36" s="74">
        <v>836</v>
      </c>
      <c r="F36" s="74">
        <v>143276</v>
      </c>
      <c r="G36" s="74">
        <v>17911.518</v>
      </c>
      <c r="H36" s="74">
        <v>424731.56400000001</v>
      </c>
      <c r="I36" s="74">
        <v>2445254.179</v>
      </c>
      <c r="J36" s="74">
        <v>914476.97900000005</v>
      </c>
      <c r="K36" s="74">
        <v>516818.66200000001</v>
      </c>
      <c r="L36" s="75">
        <v>37.398033580868102</v>
      </c>
      <c r="M36"/>
      <c r="N36" s="77"/>
      <c r="O36" s="77"/>
    </row>
    <row r="37" spans="1:15" s="67" customFormat="1" ht="10.9" customHeight="1" x14ac:dyDescent="0.2">
      <c r="A37" s="11"/>
      <c r="B37" s="26"/>
      <c r="C37" s="27"/>
      <c r="D37" s="80" t="s">
        <v>30</v>
      </c>
      <c r="E37" s="74">
        <v>834</v>
      </c>
      <c r="F37" s="74">
        <v>142832</v>
      </c>
      <c r="G37" s="74">
        <v>18581.651000000002</v>
      </c>
      <c r="H37" s="74">
        <v>428290.17</v>
      </c>
      <c r="I37" s="74">
        <v>2558455.02</v>
      </c>
      <c r="J37" s="74">
        <v>956057.49699999997</v>
      </c>
      <c r="K37" s="74">
        <v>518297.90600000002</v>
      </c>
      <c r="L37" s="75">
        <v>37.3685481873353</v>
      </c>
      <c r="M37"/>
      <c r="N37" s="77"/>
      <c r="O37" s="77"/>
    </row>
    <row r="38" spans="1:15" s="67" customFormat="1" ht="10.9" customHeight="1" x14ac:dyDescent="0.2">
      <c r="A38" s="11"/>
      <c r="B38" s="26"/>
      <c r="C38" s="27"/>
      <c r="D38" s="80" t="s">
        <v>31</v>
      </c>
      <c r="E38" s="74">
        <v>835</v>
      </c>
      <c r="F38" s="74">
        <v>143742</v>
      </c>
      <c r="G38" s="74">
        <v>17189.413</v>
      </c>
      <c r="H38" s="74">
        <v>409033.44099999999</v>
      </c>
      <c r="I38" s="74">
        <v>2284177.6230000001</v>
      </c>
      <c r="J38" s="74">
        <v>827531.65099999995</v>
      </c>
      <c r="K38" s="74">
        <v>460536.946</v>
      </c>
      <c r="L38" s="75">
        <v>36.228866033331201</v>
      </c>
      <c r="M38"/>
      <c r="N38" s="77"/>
      <c r="O38" s="77"/>
    </row>
    <row r="39" spans="1:15" s="67" customFormat="1" ht="10.9" customHeight="1" x14ac:dyDescent="0.2">
      <c r="A39" s="11"/>
      <c r="B39" s="26"/>
      <c r="C39" s="27"/>
      <c r="D39" s="80" t="s">
        <v>32</v>
      </c>
      <c r="E39" s="74">
        <v>834</v>
      </c>
      <c r="F39" s="74">
        <v>143300</v>
      </c>
      <c r="G39" s="74">
        <v>19206.91</v>
      </c>
      <c r="H39" s="74">
        <v>415844.19099999999</v>
      </c>
      <c r="I39" s="74">
        <v>2667694.4989999998</v>
      </c>
      <c r="J39" s="74">
        <v>969988.55799999996</v>
      </c>
      <c r="K39" s="74">
        <v>541851.18599999999</v>
      </c>
      <c r="L39" s="75">
        <v>36.3605562167484</v>
      </c>
      <c r="M39"/>
      <c r="N39" s="77"/>
      <c r="O39" s="77"/>
    </row>
    <row r="40" spans="1:15" s="67" customFormat="1" ht="10.9" customHeight="1" x14ac:dyDescent="0.2">
      <c r="A40" s="11"/>
      <c r="B40" s="26"/>
      <c r="C40" s="27"/>
      <c r="D40" s="80" t="s">
        <v>33</v>
      </c>
      <c r="E40" s="74">
        <v>834</v>
      </c>
      <c r="F40" s="74">
        <v>142943</v>
      </c>
      <c r="G40" s="74">
        <v>19172.697</v>
      </c>
      <c r="H40" s="74">
        <v>428705.1</v>
      </c>
      <c r="I40" s="74">
        <v>2727057.9029999999</v>
      </c>
      <c r="J40" s="74">
        <v>962577.32799999998</v>
      </c>
      <c r="K40" s="74">
        <v>510715.55200000003</v>
      </c>
      <c r="L40" s="75">
        <v>35.297282354770701</v>
      </c>
      <c r="M40"/>
      <c r="N40" s="77"/>
      <c r="O40" s="77"/>
    </row>
    <row r="41" spans="1:15" s="67" customFormat="1" ht="10.9" customHeight="1" x14ac:dyDescent="0.2">
      <c r="A41" s="11"/>
      <c r="B41" s="26"/>
      <c r="C41" s="27"/>
      <c r="D41" s="80" t="s">
        <v>34</v>
      </c>
      <c r="E41" s="74">
        <v>831</v>
      </c>
      <c r="F41" s="74">
        <v>142812</v>
      </c>
      <c r="G41" s="74">
        <v>19316.922999999999</v>
      </c>
      <c r="H41" s="74">
        <v>534262.12100000004</v>
      </c>
      <c r="I41" s="74">
        <v>2816449.9079999998</v>
      </c>
      <c r="J41" s="74">
        <v>1033639.5919999999</v>
      </c>
      <c r="K41" s="74">
        <v>525535.48100000003</v>
      </c>
      <c r="L41" s="75">
        <v>36.700087903711399</v>
      </c>
      <c r="M41"/>
      <c r="N41" s="77"/>
      <c r="O41" s="77"/>
    </row>
    <row r="42" spans="1:15" s="67" customFormat="1" ht="10.9" customHeight="1" x14ac:dyDescent="0.2">
      <c r="A42" s="11"/>
      <c r="B42" s="26"/>
      <c r="C42" s="27"/>
      <c r="D42" s="80" t="s">
        <v>35</v>
      </c>
      <c r="E42" s="74">
        <v>830</v>
      </c>
      <c r="F42" s="74">
        <v>141808</v>
      </c>
      <c r="G42" s="74">
        <v>16069.456</v>
      </c>
      <c r="H42" s="76">
        <v>456292.47499999998</v>
      </c>
      <c r="I42" s="76">
        <v>2400403.4750000001</v>
      </c>
      <c r="J42" s="76">
        <v>925083.43900000001</v>
      </c>
      <c r="K42" s="74">
        <v>484169.37699999998</v>
      </c>
      <c r="L42" s="75">
        <v>38.538664380162203</v>
      </c>
      <c r="M42"/>
      <c r="N42" s="77"/>
      <c r="O42" s="77"/>
    </row>
    <row r="43" spans="1:15" s="67" customFormat="1" ht="10.9" customHeight="1" x14ac:dyDescent="0.2">
      <c r="A43" s="11"/>
      <c r="B43" s="26"/>
      <c r="C43" s="27"/>
      <c r="D43" s="27"/>
      <c r="E43" s="11"/>
      <c r="F43" s="11"/>
      <c r="G43" s="11"/>
      <c r="H43" s="11"/>
      <c r="I43" s="11"/>
      <c r="J43" s="11"/>
      <c r="K43" s="11"/>
      <c r="L43" s="11"/>
      <c r="M43"/>
      <c r="N43" s="77"/>
      <c r="O43" s="77"/>
    </row>
    <row r="44" spans="1:15" s="67" customFormat="1" ht="10.9" customHeight="1" x14ac:dyDescent="0.2">
      <c r="A44" s="11"/>
      <c r="B44" s="26"/>
      <c r="C44" s="27"/>
      <c r="D44" s="78">
        <v>2021</v>
      </c>
      <c r="E44" s="11"/>
      <c r="F44" s="11"/>
      <c r="G44" s="11"/>
      <c r="H44" s="11"/>
      <c r="I44" s="11"/>
      <c r="J44" s="11"/>
      <c r="K44" s="11"/>
      <c r="L44" s="11"/>
      <c r="M44"/>
      <c r="N44" s="77"/>
      <c r="O44" s="77"/>
    </row>
    <row r="45" spans="1:15" s="67" customFormat="1" ht="10.9" customHeight="1" x14ac:dyDescent="0.2">
      <c r="A45" s="11"/>
      <c r="B45" s="26"/>
      <c r="C45" s="27"/>
      <c r="D45" s="79" t="s">
        <v>111</v>
      </c>
      <c r="E45" s="74">
        <v>807</v>
      </c>
      <c r="F45" s="74">
        <v>140581</v>
      </c>
      <c r="G45" s="74">
        <v>36882.639000000003</v>
      </c>
      <c r="H45" s="74">
        <v>834255.47100000002</v>
      </c>
      <c r="I45" s="74">
        <v>4884609.7149999999</v>
      </c>
      <c r="J45" s="74">
        <v>1785544.121</v>
      </c>
      <c r="K45" s="74">
        <v>940583.94499999995</v>
      </c>
      <c r="L45" s="75">
        <v>36.5544890007655</v>
      </c>
      <c r="M45"/>
      <c r="N45" s="77"/>
      <c r="O45" s="77"/>
    </row>
    <row r="46" spans="1:15" s="67" customFormat="1" ht="10.9" customHeight="1" x14ac:dyDescent="0.2">
      <c r="A46" s="11"/>
      <c r="B46" s="26"/>
      <c r="C46" s="27"/>
      <c r="D46" s="78"/>
      <c r="E46" s="11"/>
      <c r="F46" s="11"/>
      <c r="G46" s="11"/>
      <c r="H46" s="11"/>
      <c r="I46" s="11"/>
      <c r="J46" s="11"/>
      <c r="K46" s="11"/>
      <c r="L46" s="11"/>
      <c r="M46"/>
      <c r="N46" s="77"/>
      <c r="O46" s="77"/>
    </row>
    <row r="47" spans="1:15" s="67" customFormat="1" ht="10.9" customHeight="1" x14ac:dyDescent="0.2">
      <c r="A47" s="11"/>
      <c r="B47" s="26"/>
      <c r="C47" s="27"/>
      <c r="D47" s="80" t="s">
        <v>24</v>
      </c>
      <c r="E47" s="74">
        <v>805</v>
      </c>
      <c r="F47" s="74">
        <v>140356</v>
      </c>
      <c r="G47" s="74">
        <v>18464.017</v>
      </c>
      <c r="H47" s="74">
        <v>419463.77100000001</v>
      </c>
      <c r="I47" s="74">
        <v>2352003.9479999999</v>
      </c>
      <c r="J47" s="74">
        <v>865823.57</v>
      </c>
      <c r="K47" s="74">
        <v>447896.64</v>
      </c>
      <c r="L47" s="75">
        <v>36.812164823798199</v>
      </c>
      <c r="M47"/>
      <c r="N47" s="77"/>
      <c r="O47" s="77"/>
    </row>
    <row r="48" spans="1:15" s="67" customFormat="1" ht="10.9" customHeight="1" x14ac:dyDescent="0.2">
      <c r="A48" s="11"/>
      <c r="B48" s="26"/>
      <c r="C48" s="27"/>
      <c r="D48" s="80" t="s">
        <v>25</v>
      </c>
      <c r="E48" s="74">
        <v>809</v>
      </c>
      <c r="F48" s="74">
        <v>140806</v>
      </c>
      <c r="G48" s="74">
        <v>18418.621999999999</v>
      </c>
      <c r="H48" s="74">
        <v>414791.7</v>
      </c>
      <c r="I48" s="74">
        <v>2532605.767</v>
      </c>
      <c r="J48" s="74">
        <v>919720.55099999998</v>
      </c>
      <c r="K48" s="74">
        <v>492687.30499999999</v>
      </c>
      <c r="L48" s="75">
        <v>36.315188213815702</v>
      </c>
      <c r="M48"/>
      <c r="N48" s="77"/>
      <c r="O48" s="77"/>
    </row>
    <row r="49" spans="1:12" customFormat="1" ht="10.9" customHeight="1" x14ac:dyDescent="0.2">
      <c r="A49" s="11"/>
      <c r="B49" s="26"/>
      <c r="C49" s="27"/>
      <c r="D49" s="80" t="s">
        <v>26</v>
      </c>
      <c r="E49" s="74"/>
      <c r="F49" s="74"/>
      <c r="G49" s="74"/>
      <c r="H49" s="74"/>
      <c r="I49" s="74"/>
      <c r="J49" s="74"/>
      <c r="K49" s="74"/>
      <c r="L49" s="75"/>
    </row>
    <row r="50" spans="1:12" customFormat="1" ht="10.9" customHeight="1" x14ac:dyDescent="0.2">
      <c r="A50" s="11"/>
      <c r="B50" s="26"/>
      <c r="C50" s="27"/>
      <c r="D50" s="80" t="s">
        <v>27</v>
      </c>
      <c r="E50" s="74"/>
      <c r="F50" s="74"/>
      <c r="G50" s="74"/>
      <c r="H50" s="74"/>
      <c r="I50" s="74"/>
      <c r="J50" s="74"/>
      <c r="K50" s="74"/>
      <c r="L50" s="75"/>
    </row>
    <row r="51" spans="1:12" customFormat="1" ht="10.9" customHeight="1" x14ac:dyDescent="0.2">
      <c r="A51" s="11"/>
      <c r="B51" s="26"/>
      <c r="C51" s="27"/>
      <c r="D51" s="81" t="s">
        <v>28</v>
      </c>
      <c r="E51" s="74"/>
      <c r="F51" s="74"/>
      <c r="G51" s="74"/>
      <c r="H51" s="74"/>
      <c r="I51" s="74"/>
      <c r="J51" s="74"/>
      <c r="K51" s="74"/>
      <c r="L51" s="75"/>
    </row>
    <row r="52" spans="1:12" customFormat="1" ht="10.9" customHeight="1" x14ac:dyDescent="0.2">
      <c r="A52" s="11"/>
      <c r="B52" s="26"/>
      <c r="C52" s="27"/>
      <c r="D52" s="80" t="s">
        <v>29</v>
      </c>
      <c r="E52" s="74"/>
      <c r="F52" s="74"/>
      <c r="G52" s="74"/>
      <c r="H52" s="74"/>
      <c r="I52" s="74"/>
      <c r="J52" s="74"/>
      <c r="K52" s="74"/>
      <c r="L52" s="75"/>
    </row>
    <row r="53" spans="1:12" customFormat="1" ht="10.9" customHeight="1" x14ac:dyDescent="0.2">
      <c r="A53" s="11"/>
      <c r="B53" s="26"/>
      <c r="C53" s="27"/>
      <c r="D53" s="80" t="s">
        <v>30</v>
      </c>
      <c r="E53" s="74"/>
      <c r="F53" s="74"/>
      <c r="G53" s="74"/>
      <c r="H53" s="74"/>
      <c r="I53" s="74"/>
      <c r="J53" s="74"/>
      <c r="K53" s="74"/>
      <c r="L53" s="75"/>
    </row>
    <row r="54" spans="1:12" customFormat="1" ht="10.9" customHeight="1" x14ac:dyDescent="0.2">
      <c r="A54" s="11"/>
      <c r="B54" s="26"/>
      <c r="C54" s="27"/>
      <c r="D54" s="80" t="s">
        <v>31</v>
      </c>
      <c r="E54" s="74"/>
      <c r="F54" s="74"/>
      <c r="G54" s="74"/>
      <c r="H54" s="74"/>
      <c r="I54" s="74"/>
      <c r="J54" s="74"/>
      <c r="K54" s="74"/>
      <c r="L54" s="75"/>
    </row>
    <row r="55" spans="1:12" customFormat="1" ht="10.9" customHeight="1" x14ac:dyDescent="0.2">
      <c r="A55" s="11"/>
      <c r="B55" s="26"/>
      <c r="C55" s="27"/>
      <c r="D55" s="80" t="s">
        <v>32</v>
      </c>
      <c r="E55" s="74"/>
      <c r="F55" s="74"/>
      <c r="G55" s="74"/>
      <c r="H55" s="74"/>
      <c r="I55" s="74"/>
      <c r="J55" s="74"/>
      <c r="K55" s="74"/>
      <c r="L55" s="75"/>
    </row>
    <row r="56" spans="1:12" customFormat="1" ht="10.9" customHeight="1" x14ac:dyDescent="0.2">
      <c r="A56" s="11"/>
      <c r="B56" s="26"/>
      <c r="C56" s="27"/>
      <c r="D56" s="80" t="s">
        <v>33</v>
      </c>
      <c r="E56" s="74"/>
      <c r="F56" s="74"/>
      <c r="G56" s="74"/>
      <c r="H56" s="74"/>
      <c r="I56" s="74"/>
      <c r="J56" s="74"/>
      <c r="K56" s="74"/>
      <c r="L56" s="75"/>
    </row>
    <row r="57" spans="1:12" customFormat="1" ht="10.9" customHeight="1" x14ac:dyDescent="0.2">
      <c r="A57" s="11"/>
      <c r="B57" s="26"/>
      <c r="C57" s="27"/>
      <c r="D57" s="80" t="s">
        <v>34</v>
      </c>
      <c r="E57" s="74"/>
      <c r="F57" s="74"/>
      <c r="G57" s="74"/>
      <c r="H57" s="74"/>
      <c r="I57" s="74"/>
      <c r="J57" s="74"/>
      <c r="K57" s="74"/>
      <c r="L57" s="75"/>
    </row>
    <row r="58" spans="1:12" customFormat="1" ht="10.9" customHeight="1" x14ac:dyDescent="0.2">
      <c r="A58" s="11"/>
      <c r="B58" s="26"/>
      <c r="C58" s="27"/>
      <c r="D58" s="80" t="s">
        <v>35</v>
      </c>
      <c r="E58" s="74"/>
      <c r="F58" s="74"/>
      <c r="G58" s="74"/>
      <c r="H58" s="74"/>
      <c r="I58" s="74"/>
      <c r="J58" s="74"/>
      <c r="K58" s="74"/>
      <c r="L58" s="75"/>
    </row>
    <row r="62" spans="1:12" customFormat="1" ht="10.9" customHeight="1" x14ac:dyDescent="0.2">
      <c r="A62" s="11"/>
      <c r="B62" s="82"/>
      <c r="C62" s="83"/>
      <c r="D62" s="8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92" t="s">
        <v>0</v>
      </c>
      <c r="B1" s="392"/>
      <c r="C1" s="392"/>
      <c r="D1" s="392"/>
      <c r="E1" s="392"/>
      <c r="F1" s="392"/>
      <c r="G1" s="392"/>
      <c r="H1" s="392"/>
      <c r="I1" s="392"/>
      <c r="J1" s="392"/>
      <c r="K1" s="392"/>
      <c r="L1" s="39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92" t="s">
        <v>1</v>
      </c>
      <c r="B3" s="392"/>
      <c r="C3" s="392"/>
      <c r="D3" s="392"/>
      <c r="E3" s="392"/>
      <c r="F3" s="392"/>
      <c r="G3" s="392"/>
      <c r="H3" s="392"/>
      <c r="I3" s="392"/>
      <c r="J3" s="392"/>
      <c r="K3" s="392"/>
      <c r="L3" s="392"/>
      <c r="M3" s="1"/>
    </row>
    <row r="4" spans="1:13" s="2" customFormat="1" ht="11.1" customHeight="1" x14ac:dyDescent="0.2">
      <c r="A4" s="392" t="s">
        <v>2</v>
      </c>
      <c r="B4" s="392"/>
      <c r="C4" s="392"/>
      <c r="D4" s="392"/>
      <c r="E4" s="392"/>
      <c r="F4" s="392"/>
      <c r="G4" s="392"/>
      <c r="H4" s="392"/>
      <c r="I4" s="392"/>
      <c r="J4" s="392"/>
      <c r="K4" s="392"/>
      <c r="L4" s="392"/>
      <c r="M4" s="1"/>
    </row>
    <row r="5" spans="1:13" s="10" customFormat="1" ht="18" customHeight="1" x14ac:dyDescent="0.2">
      <c r="A5" s="6"/>
      <c r="B5" s="6"/>
      <c r="C5" s="6"/>
      <c r="D5" s="6"/>
      <c r="E5" s="7"/>
      <c r="F5" s="7"/>
      <c r="G5" s="7"/>
      <c r="H5" s="7"/>
      <c r="I5" s="7"/>
      <c r="J5" s="1"/>
      <c r="K5" s="8"/>
      <c r="L5" s="5"/>
      <c r="M5" s="9"/>
    </row>
    <row r="6" spans="1:13" ht="15" customHeight="1" x14ac:dyDescent="0.2">
      <c r="B6" s="371" t="s">
        <v>3</v>
      </c>
      <c r="C6" s="374" t="s">
        <v>4</v>
      </c>
      <c r="D6" s="377" t="s">
        <v>5</v>
      </c>
      <c r="E6" s="377" t="s">
        <v>6</v>
      </c>
      <c r="F6" s="374" t="s">
        <v>7</v>
      </c>
      <c r="G6" s="374" t="s">
        <v>8</v>
      </c>
      <c r="H6" s="374" t="s">
        <v>9</v>
      </c>
      <c r="I6" s="386" t="s">
        <v>10</v>
      </c>
      <c r="J6" s="388"/>
      <c r="K6" s="387"/>
      <c r="L6" s="389" t="s">
        <v>11</v>
      </c>
    </row>
    <row r="7" spans="1:13" ht="15" customHeight="1" x14ac:dyDescent="0.2">
      <c r="B7" s="372"/>
      <c r="C7" s="378"/>
      <c r="D7" s="375"/>
      <c r="E7" s="375"/>
      <c r="F7" s="378"/>
      <c r="G7" s="378"/>
      <c r="H7" s="378"/>
      <c r="I7" s="374" t="s">
        <v>12</v>
      </c>
      <c r="J7" s="386" t="s">
        <v>13</v>
      </c>
      <c r="K7" s="387"/>
      <c r="L7" s="390"/>
    </row>
    <row r="8" spans="1:13" ht="21" customHeight="1" x14ac:dyDescent="0.2">
      <c r="B8" s="372"/>
      <c r="C8" s="378"/>
      <c r="D8" s="375"/>
      <c r="E8" s="376"/>
      <c r="F8" s="379"/>
      <c r="G8" s="379"/>
      <c r="H8" s="379"/>
      <c r="I8" s="379"/>
      <c r="J8" s="12" t="s">
        <v>14</v>
      </c>
      <c r="K8" s="13" t="s">
        <v>15</v>
      </c>
      <c r="L8" s="391"/>
    </row>
    <row r="9" spans="1:13" ht="11.1" customHeight="1" x14ac:dyDescent="0.2">
      <c r="B9" s="373"/>
      <c r="C9" s="379"/>
      <c r="D9" s="376"/>
      <c r="E9" s="14" t="s">
        <v>16</v>
      </c>
      <c r="F9" s="14" t="s">
        <v>17</v>
      </c>
      <c r="G9" s="15" t="s">
        <v>18</v>
      </c>
      <c r="H9" s="386" t="s">
        <v>19</v>
      </c>
      <c r="I9" s="388"/>
      <c r="J9" s="388"/>
      <c r="K9" s="387"/>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111</v>
      </c>
      <c r="E17" s="29">
        <v>414.5</v>
      </c>
      <c r="F17" s="29">
        <v>69497</v>
      </c>
      <c r="G17" s="29">
        <v>18934.159</v>
      </c>
      <c r="H17" s="29">
        <v>409432.29399999999</v>
      </c>
      <c r="I17" s="29">
        <v>2342437.952</v>
      </c>
      <c r="J17" s="29">
        <v>859361.91799999995</v>
      </c>
      <c r="K17" s="29">
        <v>511849.57900000003</v>
      </c>
      <c r="L17" s="31">
        <v>36.686645947922202</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24</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25</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26</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27</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28</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29</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30</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31</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32</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33</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34</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35</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111</v>
      </c>
      <c r="E33" s="29">
        <v>401</v>
      </c>
      <c r="F33" s="29">
        <v>66767</v>
      </c>
      <c r="G33" s="29">
        <v>17708.753000000001</v>
      </c>
      <c r="H33" s="29">
        <v>397870.685</v>
      </c>
      <c r="I33" s="29">
        <v>2218007.7319999998</v>
      </c>
      <c r="J33" s="29">
        <v>808184.66700000002</v>
      </c>
      <c r="K33" s="29">
        <v>463783.89899999998</v>
      </c>
      <c r="L33" s="31">
        <v>36.437414321872197</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24</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25</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26</v>
      </c>
      <c r="E37" s="29"/>
      <c r="F37" s="29"/>
      <c r="G37" s="29"/>
      <c r="H37" s="29"/>
      <c r="I37" s="29"/>
      <c r="J37" s="29"/>
      <c r="K37" s="29"/>
      <c r="L37" s="31"/>
    </row>
    <row r="38" spans="2:12" s="11" customFormat="1" ht="11.1" customHeight="1" x14ac:dyDescent="0.2">
      <c r="B38" s="26"/>
      <c r="C38" s="26"/>
      <c r="D38" s="34" t="s">
        <v>27</v>
      </c>
      <c r="E38" s="29"/>
      <c r="F38" s="29"/>
      <c r="G38" s="29"/>
      <c r="H38" s="29"/>
      <c r="I38" s="29"/>
      <c r="J38" s="29"/>
      <c r="K38" s="29"/>
      <c r="L38" s="31"/>
    </row>
    <row r="39" spans="2:12" s="11" customFormat="1" ht="11.1" customHeight="1" x14ac:dyDescent="0.2">
      <c r="B39" s="26"/>
      <c r="C39" s="26"/>
      <c r="D39" s="35" t="s">
        <v>28</v>
      </c>
      <c r="E39" s="29"/>
      <c r="F39" s="29"/>
      <c r="G39" s="29"/>
      <c r="H39" s="29"/>
      <c r="I39" s="29"/>
      <c r="J39" s="29"/>
      <c r="K39" s="29"/>
      <c r="L39" s="31"/>
    </row>
    <row r="40" spans="2:12" s="11" customFormat="1" ht="11.1" customHeight="1" x14ac:dyDescent="0.2">
      <c r="B40" s="26"/>
      <c r="C40" s="26"/>
      <c r="D40" s="34" t="s">
        <v>29</v>
      </c>
      <c r="E40" s="29"/>
      <c r="F40" s="29"/>
      <c r="G40" s="29"/>
      <c r="H40" s="29"/>
      <c r="I40" s="29"/>
      <c r="J40" s="29"/>
      <c r="K40" s="29"/>
      <c r="L40" s="31"/>
    </row>
    <row r="41" spans="2:12" s="11" customFormat="1" ht="11.1" customHeight="1" x14ac:dyDescent="0.2">
      <c r="B41" s="26"/>
      <c r="C41" s="26"/>
      <c r="D41" s="34" t="s">
        <v>30</v>
      </c>
      <c r="E41" s="29"/>
      <c r="F41" s="29"/>
      <c r="G41" s="29"/>
      <c r="H41" s="29"/>
      <c r="I41" s="29"/>
      <c r="J41" s="29"/>
      <c r="K41" s="29"/>
      <c r="L41" s="31"/>
    </row>
    <row r="42" spans="2:12" s="11" customFormat="1" ht="11.1" customHeight="1" x14ac:dyDescent="0.2">
      <c r="B42" s="26"/>
      <c r="C42" s="26"/>
      <c r="D42" s="34" t="s">
        <v>31</v>
      </c>
      <c r="E42" s="29"/>
      <c r="F42" s="29"/>
      <c r="G42" s="29"/>
      <c r="H42" s="29"/>
      <c r="I42" s="29"/>
      <c r="J42" s="29"/>
      <c r="K42" s="29"/>
      <c r="L42" s="31"/>
    </row>
    <row r="43" spans="2:12" s="11" customFormat="1" ht="11.1" customHeight="1" x14ac:dyDescent="0.2">
      <c r="B43" s="26"/>
      <c r="C43" s="26"/>
      <c r="D43" s="34" t="s">
        <v>32</v>
      </c>
      <c r="E43" s="37"/>
      <c r="F43" s="37"/>
      <c r="G43" s="37"/>
      <c r="H43" s="37"/>
      <c r="I43" s="37"/>
      <c r="J43" s="29"/>
      <c r="K43" s="29"/>
      <c r="L43" s="31"/>
    </row>
    <row r="44" spans="2:12" s="11" customFormat="1" ht="11.1" customHeight="1" x14ac:dyDescent="0.2">
      <c r="B44" s="26"/>
      <c r="C44" s="26"/>
      <c r="D44" s="34" t="s">
        <v>33</v>
      </c>
      <c r="E44" s="29"/>
      <c r="F44" s="29"/>
      <c r="G44" s="29"/>
      <c r="H44" s="29"/>
      <c r="I44" s="29"/>
      <c r="J44" s="29"/>
      <c r="K44" s="29"/>
      <c r="L44" s="31"/>
    </row>
    <row r="45" spans="2:12" s="11" customFormat="1" ht="11.1" customHeight="1" x14ac:dyDescent="0.2">
      <c r="B45" s="26"/>
      <c r="C45" s="26"/>
      <c r="D45" s="34" t="s">
        <v>34</v>
      </c>
      <c r="E45" s="29"/>
      <c r="F45" s="29"/>
      <c r="G45" s="29"/>
      <c r="H45" s="29"/>
      <c r="I45" s="29"/>
      <c r="J45" s="29"/>
      <c r="K45" s="29"/>
      <c r="L45" s="31"/>
    </row>
    <row r="46" spans="2:12" s="11" customFormat="1" ht="11.1" customHeight="1" x14ac:dyDescent="0.2">
      <c r="B46" s="26"/>
      <c r="C46" s="26"/>
      <c r="D46" s="34" t="s">
        <v>35</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36</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37</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111</v>
      </c>
      <c r="E55" s="29">
        <v>251</v>
      </c>
      <c r="F55" s="29">
        <v>46344</v>
      </c>
      <c r="G55" s="29">
        <v>12791.804</v>
      </c>
      <c r="H55" s="29">
        <v>303363.38500000001</v>
      </c>
      <c r="I55" s="29">
        <v>1856672.503</v>
      </c>
      <c r="J55" s="29">
        <v>816826.86499999999</v>
      </c>
      <c r="K55" s="29">
        <v>488265.17700000003</v>
      </c>
      <c r="L55" s="31">
        <v>43.994127326180397</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24</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25</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26</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27</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28</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29</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30</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31</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32</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33</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34</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35</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111</v>
      </c>
      <c r="E71" s="29">
        <v>246</v>
      </c>
      <c r="F71" s="29">
        <v>44206</v>
      </c>
      <c r="G71" s="29">
        <v>11481.978999999999</v>
      </c>
      <c r="H71" s="29">
        <v>281098.429</v>
      </c>
      <c r="I71" s="29">
        <v>1636622.1939999999</v>
      </c>
      <c r="J71" s="29">
        <v>685911.71200000006</v>
      </c>
      <c r="K71" s="29">
        <v>321226.68900000001</v>
      </c>
      <c r="L71" s="31">
        <v>41.910204720100502</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24</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25</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26</v>
      </c>
      <c r="E75" s="29"/>
      <c r="F75" s="29"/>
      <c r="G75" s="29"/>
      <c r="H75" s="29"/>
      <c r="I75" s="29"/>
      <c r="J75" s="29"/>
      <c r="K75" s="29"/>
      <c r="L75" s="31"/>
    </row>
    <row r="76" spans="2:12" s="11" customFormat="1" ht="11.1" customHeight="1" x14ac:dyDescent="0.2">
      <c r="B76" s="26"/>
      <c r="C76" s="27"/>
      <c r="D76" s="34" t="s">
        <v>27</v>
      </c>
      <c r="E76" s="29"/>
      <c r="F76" s="29"/>
      <c r="G76" s="29"/>
      <c r="H76" s="29"/>
      <c r="I76" s="29"/>
      <c r="J76" s="29"/>
      <c r="K76" s="29"/>
      <c r="L76" s="31"/>
    </row>
    <row r="77" spans="2:12" s="11" customFormat="1" ht="11.1" customHeight="1" x14ac:dyDescent="0.2">
      <c r="B77" s="26"/>
      <c r="C77" s="27"/>
      <c r="D77" s="35" t="s">
        <v>28</v>
      </c>
      <c r="E77" s="29"/>
      <c r="F77" s="29"/>
      <c r="G77" s="29"/>
      <c r="H77" s="29"/>
      <c r="I77" s="29"/>
      <c r="J77" s="29"/>
      <c r="K77" s="29"/>
      <c r="L77" s="31"/>
    </row>
    <row r="78" spans="2:12" s="11" customFormat="1" ht="11.1" customHeight="1" x14ac:dyDescent="0.2">
      <c r="B78" s="26"/>
      <c r="C78" s="27"/>
      <c r="D78" s="34" t="s">
        <v>29</v>
      </c>
      <c r="E78" s="29"/>
      <c r="F78" s="29"/>
      <c r="G78" s="29"/>
      <c r="H78" s="29"/>
      <c r="I78" s="29"/>
      <c r="J78" s="29"/>
      <c r="K78" s="29"/>
      <c r="L78" s="31"/>
    </row>
    <row r="79" spans="2:12" s="11" customFormat="1" ht="11.1" customHeight="1" x14ac:dyDescent="0.2">
      <c r="B79" s="26"/>
      <c r="C79" s="27"/>
      <c r="D79" s="34" t="s">
        <v>30</v>
      </c>
      <c r="E79" s="29"/>
      <c r="F79" s="29"/>
      <c r="G79" s="29"/>
      <c r="H79" s="29"/>
      <c r="I79" s="29"/>
      <c r="J79" s="29"/>
      <c r="K79" s="29"/>
      <c r="L79" s="31"/>
    </row>
    <row r="80" spans="2:12" s="11" customFormat="1" ht="11.1" customHeight="1" x14ac:dyDescent="0.2">
      <c r="B80" s="26"/>
      <c r="C80" s="27"/>
      <c r="D80" s="34" t="s">
        <v>31</v>
      </c>
      <c r="E80" s="29"/>
      <c r="F80" s="29"/>
      <c r="G80" s="29"/>
      <c r="H80" s="29"/>
      <c r="I80" s="29"/>
      <c r="J80" s="29"/>
      <c r="K80" s="29"/>
      <c r="L80" s="31"/>
    </row>
    <row r="81" spans="1:12" s="11" customFormat="1" ht="11.1" customHeight="1" x14ac:dyDescent="0.2">
      <c r="B81" s="26"/>
      <c r="C81" s="27"/>
      <c r="D81" s="34" t="s">
        <v>32</v>
      </c>
      <c r="E81" s="37"/>
      <c r="F81" s="37"/>
      <c r="G81" s="37"/>
      <c r="H81" s="37"/>
      <c r="I81" s="37"/>
      <c r="J81" s="29"/>
      <c r="K81" s="29"/>
      <c r="L81" s="31"/>
    </row>
    <row r="82" spans="1:12" s="11" customFormat="1" ht="11.1" customHeight="1" x14ac:dyDescent="0.2">
      <c r="B82" s="26"/>
      <c r="C82" s="27"/>
      <c r="D82" s="34" t="s">
        <v>33</v>
      </c>
      <c r="E82" s="29"/>
      <c r="F82" s="29"/>
      <c r="G82" s="29"/>
      <c r="H82" s="29"/>
      <c r="I82" s="29"/>
      <c r="J82" s="29"/>
      <c r="K82" s="29"/>
      <c r="L82" s="31"/>
    </row>
    <row r="83" spans="1:12" s="11" customFormat="1" ht="11.1" customHeight="1" x14ac:dyDescent="0.2">
      <c r="B83" s="26"/>
      <c r="C83" s="27"/>
      <c r="D83" s="34" t="s">
        <v>34</v>
      </c>
      <c r="E83" s="29"/>
      <c r="F83" s="29"/>
      <c r="G83" s="29"/>
      <c r="H83" s="29"/>
      <c r="I83" s="29"/>
      <c r="J83" s="29"/>
      <c r="K83" s="29"/>
      <c r="L83" s="31"/>
    </row>
    <row r="84" spans="1:12" s="11" customFormat="1" ht="11.1" customHeight="1" x14ac:dyDescent="0.2">
      <c r="B84" s="26"/>
      <c r="C84" s="27"/>
      <c r="D84" s="34" t="s">
        <v>35</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92" t="s">
        <v>38</v>
      </c>
      <c r="B87" s="392"/>
      <c r="C87" s="392"/>
      <c r="D87" s="392"/>
      <c r="E87" s="392"/>
      <c r="F87" s="392"/>
      <c r="G87" s="392"/>
      <c r="H87" s="392"/>
      <c r="I87" s="392"/>
      <c r="J87" s="392"/>
      <c r="K87" s="392"/>
      <c r="L87" s="39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92" t="s">
        <v>1</v>
      </c>
      <c r="B89" s="392"/>
      <c r="C89" s="392"/>
      <c r="D89" s="392"/>
      <c r="E89" s="392"/>
      <c r="F89" s="392"/>
      <c r="G89" s="392"/>
      <c r="H89" s="392"/>
      <c r="I89" s="392"/>
      <c r="J89" s="392"/>
      <c r="K89" s="392"/>
      <c r="L89" s="392"/>
    </row>
    <row r="90" spans="1:12" s="11" customFormat="1" ht="11.1" customHeight="1" x14ac:dyDescent="0.2">
      <c r="A90" s="392" t="s">
        <v>2</v>
      </c>
      <c r="B90" s="392"/>
      <c r="C90" s="392"/>
      <c r="D90" s="392"/>
      <c r="E90" s="392"/>
      <c r="F90" s="392"/>
      <c r="G90" s="392"/>
      <c r="H90" s="392"/>
      <c r="I90" s="392"/>
      <c r="J90" s="392"/>
      <c r="K90" s="392"/>
      <c r="L90" s="39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71" t="s">
        <v>3</v>
      </c>
      <c r="C92" s="374" t="s">
        <v>4</v>
      </c>
      <c r="D92" s="377" t="s">
        <v>5</v>
      </c>
      <c r="E92" s="377" t="s">
        <v>6</v>
      </c>
      <c r="F92" s="374" t="s">
        <v>7</v>
      </c>
      <c r="G92" s="374" t="s">
        <v>8</v>
      </c>
      <c r="H92" s="374" t="s">
        <v>9</v>
      </c>
      <c r="I92" s="386" t="s">
        <v>10</v>
      </c>
      <c r="J92" s="388"/>
      <c r="K92" s="387"/>
      <c r="L92" s="389" t="s">
        <v>11</v>
      </c>
    </row>
    <row r="93" spans="1:12" s="11" customFormat="1" ht="15" customHeight="1" x14ac:dyDescent="0.2">
      <c r="B93" s="372"/>
      <c r="C93" s="378"/>
      <c r="D93" s="375"/>
      <c r="E93" s="375"/>
      <c r="F93" s="378"/>
      <c r="G93" s="378"/>
      <c r="H93" s="378"/>
      <c r="I93" s="374" t="s">
        <v>12</v>
      </c>
      <c r="J93" s="386" t="s">
        <v>13</v>
      </c>
      <c r="K93" s="387"/>
      <c r="L93" s="390"/>
    </row>
    <row r="94" spans="1:12" s="11" customFormat="1" ht="21" customHeight="1" x14ac:dyDescent="0.2">
      <c r="B94" s="372"/>
      <c r="C94" s="378"/>
      <c r="D94" s="375"/>
      <c r="E94" s="376"/>
      <c r="F94" s="379"/>
      <c r="G94" s="379"/>
      <c r="H94" s="379"/>
      <c r="I94" s="379"/>
      <c r="J94" s="12" t="s">
        <v>14</v>
      </c>
      <c r="K94" s="13" t="s">
        <v>15</v>
      </c>
      <c r="L94" s="391"/>
    </row>
    <row r="95" spans="1:12" s="11" customFormat="1" ht="11.1" customHeight="1" x14ac:dyDescent="0.2">
      <c r="B95" s="373"/>
      <c r="C95" s="379"/>
      <c r="D95" s="376"/>
      <c r="E95" s="14" t="s">
        <v>16</v>
      </c>
      <c r="F95" s="14" t="s">
        <v>17</v>
      </c>
      <c r="G95" s="15" t="s">
        <v>18</v>
      </c>
      <c r="H95" s="386" t="s">
        <v>19</v>
      </c>
      <c r="I95" s="388"/>
      <c r="J95" s="388"/>
      <c r="K95" s="387"/>
      <c r="L95" s="16" t="s">
        <v>20</v>
      </c>
    </row>
    <row r="96" spans="1:12" s="11" customFormat="1" ht="11.1" customHeight="1" x14ac:dyDescent="0.2">
      <c r="B96" s="17"/>
      <c r="C96" s="18"/>
      <c r="D96" s="18"/>
    </row>
    <row r="97" spans="2:12" s="11" customFormat="1" ht="11.1" customHeight="1" x14ac:dyDescent="0.2">
      <c r="B97" s="19" t="s">
        <v>21</v>
      </c>
      <c r="C97" s="20" t="s">
        <v>39</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111</v>
      </c>
      <c r="E103" s="29">
        <v>34</v>
      </c>
      <c r="F103" s="29">
        <v>6823</v>
      </c>
      <c r="G103" s="29">
        <v>1924.671</v>
      </c>
      <c r="H103" s="29">
        <v>47284.146999999997</v>
      </c>
      <c r="I103" s="29">
        <v>267274.88799999998</v>
      </c>
      <c r="J103" s="29">
        <v>147272.86799999999</v>
      </c>
      <c r="K103" s="29">
        <v>41037.315999999999</v>
      </c>
      <c r="L103" s="31">
        <v>55.101648008173498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24</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25</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26</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27</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28</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29</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30</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31</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32</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33</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34</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35</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111</v>
      </c>
      <c r="E119" s="29">
        <v>30.5</v>
      </c>
      <c r="F119" s="29">
        <v>6488</v>
      </c>
      <c r="G119" s="29">
        <v>1727.933</v>
      </c>
      <c r="H119" s="29">
        <v>48453.928999999996</v>
      </c>
      <c r="I119" s="29">
        <v>233846.97500000001</v>
      </c>
      <c r="J119" s="29">
        <v>125980.958</v>
      </c>
      <c r="K119" s="29">
        <v>48894.347999999998</v>
      </c>
      <c r="L119" s="31">
        <v>53.873246810227101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24</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25</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26</v>
      </c>
      <c r="E123" s="29"/>
      <c r="F123" s="29"/>
      <c r="G123" s="29"/>
      <c r="H123" s="29"/>
      <c r="I123" s="29"/>
      <c r="J123" s="29"/>
      <c r="K123" s="29"/>
      <c r="L123" s="31"/>
    </row>
    <row r="124" spans="2:12" s="11" customFormat="1" ht="11.1" customHeight="1" x14ac:dyDescent="0.2">
      <c r="B124" s="26"/>
      <c r="C124" s="26"/>
      <c r="D124" s="34" t="s">
        <v>27</v>
      </c>
      <c r="E124" s="29"/>
      <c r="F124" s="29"/>
      <c r="G124" s="29"/>
      <c r="H124" s="29"/>
      <c r="I124" s="29"/>
      <c r="J124" s="29"/>
      <c r="K124" s="29"/>
      <c r="L124" s="31"/>
    </row>
    <row r="125" spans="2:12" s="11" customFormat="1" ht="11.1" customHeight="1" x14ac:dyDescent="0.2">
      <c r="B125" s="26"/>
      <c r="C125" s="26"/>
      <c r="D125" s="35" t="s">
        <v>28</v>
      </c>
      <c r="E125" s="29"/>
      <c r="F125" s="29"/>
      <c r="G125" s="29"/>
      <c r="H125" s="29"/>
      <c r="I125" s="29"/>
      <c r="J125" s="29"/>
      <c r="K125" s="29"/>
      <c r="L125" s="31"/>
    </row>
    <row r="126" spans="2:12" s="11" customFormat="1" ht="11.1" customHeight="1" x14ac:dyDescent="0.2">
      <c r="B126" s="26"/>
      <c r="C126" s="26"/>
      <c r="D126" s="34" t="s">
        <v>29</v>
      </c>
      <c r="E126" s="29"/>
      <c r="F126" s="29"/>
      <c r="G126" s="29"/>
      <c r="H126" s="29"/>
      <c r="I126" s="29"/>
      <c r="J126" s="29"/>
      <c r="K126" s="29"/>
      <c r="L126" s="31"/>
    </row>
    <row r="127" spans="2:12" s="11" customFormat="1" ht="11.1" customHeight="1" x14ac:dyDescent="0.2">
      <c r="B127" s="26"/>
      <c r="C127" s="26"/>
      <c r="D127" s="34" t="s">
        <v>30</v>
      </c>
      <c r="E127" s="29"/>
      <c r="F127" s="29"/>
      <c r="G127" s="29"/>
      <c r="H127" s="29"/>
      <c r="I127" s="29"/>
      <c r="J127" s="29"/>
      <c r="K127" s="29"/>
      <c r="L127" s="31"/>
    </row>
    <row r="128" spans="2:12" s="11" customFormat="1" ht="11.1" customHeight="1" x14ac:dyDescent="0.2">
      <c r="B128" s="26"/>
      <c r="C128" s="26"/>
      <c r="D128" s="34" t="s">
        <v>31</v>
      </c>
      <c r="E128" s="29"/>
      <c r="F128" s="29"/>
      <c r="G128" s="29"/>
      <c r="H128" s="29"/>
      <c r="I128" s="29"/>
      <c r="J128" s="29"/>
      <c r="K128" s="29"/>
      <c r="L128" s="31"/>
    </row>
    <row r="129" spans="2:12" s="11" customFormat="1" ht="11.1" customHeight="1" x14ac:dyDescent="0.2">
      <c r="B129" s="26"/>
      <c r="C129" s="26"/>
      <c r="D129" s="34" t="s">
        <v>32</v>
      </c>
      <c r="E129" s="37"/>
      <c r="F129" s="37"/>
      <c r="G129" s="37"/>
      <c r="H129" s="37"/>
      <c r="I129" s="37"/>
      <c r="J129" s="29"/>
      <c r="K129" s="29"/>
      <c r="L129" s="31"/>
    </row>
    <row r="130" spans="2:12" s="11" customFormat="1" ht="11.1" customHeight="1" x14ac:dyDescent="0.2">
      <c r="B130" s="26"/>
      <c r="C130" s="26"/>
      <c r="D130" s="34" t="s">
        <v>33</v>
      </c>
      <c r="E130" s="29"/>
      <c r="F130" s="29"/>
      <c r="G130" s="29"/>
      <c r="H130" s="29"/>
      <c r="I130" s="29"/>
      <c r="J130" s="29"/>
      <c r="K130" s="29"/>
      <c r="L130" s="31"/>
    </row>
    <row r="131" spans="2:12" s="11" customFormat="1" ht="11.1" customHeight="1" x14ac:dyDescent="0.2">
      <c r="B131" s="26"/>
      <c r="C131" s="26"/>
      <c r="D131" s="34" t="s">
        <v>34</v>
      </c>
      <c r="E131" s="29"/>
      <c r="F131" s="29"/>
      <c r="G131" s="29"/>
      <c r="H131" s="29"/>
      <c r="I131" s="29"/>
      <c r="J131" s="29"/>
      <c r="K131" s="29"/>
      <c r="L131" s="31"/>
    </row>
    <row r="132" spans="2:12" s="11" customFormat="1" ht="11.1" customHeight="1" x14ac:dyDescent="0.2">
      <c r="B132" s="26"/>
      <c r="C132" s="26"/>
      <c r="D132" s="34" t="s">
        <v>35</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40</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111</v>
      </c>
      <c r="E141" s="29">
        <v>132.5</v>
      </c>
      <c r="F141" s="29">
        <v>22784</v>
      </c>
      <c r="G141" s="29">
        <v>6084.1480000000001</v>
      </c>
      <c r="H141" s="29">
        <v>105361.872</v>
      </c>
      <c r="I141" s="29">
        <v>856828.402</v>
      </c>
      <c r="J141" s="29">
        <v>176168.49799999999</v>
      </c>
      <c r="K141" s="29">
        <v>118644.592</v>
      </c>
      <c r="L141" s="31">
        <v>20.560534360064299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24</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25</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26</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27</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28</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29</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30</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31</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32</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33</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34</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35</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111</v>
      </c>
      <c r="E157" s="29">
        <v>129.5</v>
      </c>
      <c r="F157" s="29">
        <v>23120</v>
      </c>
      <c r="G157" s="29">
        <v>5963.9740000000002</v>
      </c>
      <c r="H157" s="29">
        <v>106832.428</v>
      </c>
      <c r="I157" s="29">
        <v>796132.81400000001</v>
      </c>
      <c r="J157" s="29">
        <v>165466.78400000001</v>
      </c>
      <c r="K157" s="29">
        <v>106679.00900000001</v>
      </c>
      <c r="L157" s="31">
        <v>20.783816605755401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24</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25</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26</v>
      </c>
      <c r="E161" s="29"/>
      <c r="F161" s="29"/>
      <c r="G161" s="29"/>
      <c r="H161" s="29"/>
      <c r="I161" s="29"/>
      <c r="J161" s="29"/>
      <c r="K161" s="29"/>
      <c r="L161" s="31"/>
    </row>
    <row r="162" spans="1:15" s="11" customFormat="1" ht="11.1" customHeight="1" x14ac:dyDescent="0.2">
      <c r="B162" s="26"/>
      <c r="C162" s="27"/>
      <c r="D162" s="34" t="s">
        <v>27</v>
      </c>
      <c r="E162" s="29"/>
      <c r="F162" s="29"/>
      <c r="G162" s="29"/>
      <c r="H162" s="29"/>
      <c r="I162" s="29"/>
      <c r="J162" s="29"/>
      <c r="K162" s="29"/>
      <c r="L162" s="31"/>
    </row>
    <row r="163" spans="1:15" s="11" customFormat="1" ht="11.1" customHeight="1" x14ac:dyDescent="0.2">
      <c r="B163" s="26"/>
      <c r="C163" s="27"/>
      <c r="D163" s="35" t="s">
        <v>28</v>
      </c>
      <c r="E163" s="29"/>
      <c r="F163" s="29"/>
      <c r="G163" s="29"/>
      <c r="H163" s="29"/>
      <c r="I163" s="29"/>
      <c r="J163" s="29"/>
      <c r="K163" s="29"/>
      <c r="L163" s="31"/>
    </row>
    <row r="164" spans="1:15" s="11" customFormat="1" ht="11.1" customHeight="1" x14ac:dyDescent="0.2">
      <c r="B164" s="26"/>
      <c r="C164" s="27"/>
      <c r="D164" s="34" t="s">
        <v>29</v>
      </c>
      <c r="E164" s="29"/>
      <c r="F164" s="29"/>
      <c r="G164" s="29"/>
      <c r="H164" s="29"/>
      <c r="I164" s="29"/>
      <c r="J164" s="29"/>
      <c r="K164" s="29"/>
      <c r="L164" s="31"/>
      <c r="O164" s="43"/>
    </row>
    <row r="165" spans="1:15" s="11" customFormat="1" ht="11.1" customHeight="1" x14ac:dyDescent="0.2">
      <c r="B165" s="26"/>
      <c r="C165" s="27"/>
      <c r="D165" s="34" t="s">
        <v>30</v>
      </c>
      <c r="E165" s="29"/>
      <c r="F165" s="29"/>
      <c r="G165" s="29"/>
      <c r="H165" s="29"/>
      <c r="I165" s="29"/>
      <c r="J165" s="29"/>
      <c r="K165" s="29"/>
      <c r="L165" s="31"/>
    </row>
    <row r="166" spans="1:15" s="11" customFormat="1" ht="11.1" customHeight="1" x14ac:dyDescent="0.2">
      <c r="B166" s="26"/>
      <c r="C166" s="27"/>
      <c r="D166" s="34" t="s">
        <v>31</v>
      </c>
      <c r="E166" s="29"/>
      <c r="F166" s="29"/>
      <c r="G166" s="29"/>
      <c r="H166" s="29"/>
      <c r="I166" s="29"/>
      <c r="J166" s="29"/>
      <c r="K166" s="29"/>
      <c r="L166" s="31"/>
    </row>
    <row r="167" spans="1:15" s="11" customFormat="1" ht="11.1" customHeight="1" x14ac:dyDescent="0.2">
      <c r="B167" s="26"/>
      <c r="C167" s="27"/>
      <c r="D167" s="34" t="s">
        <v>32</v>
      </c>
      <c r="E167" s="37"/>
      <c r="F167" s="37"/>
      <c r="G167" s="37"/>
      <c r="H167" s="37"/>
      <c r="I167" s="37"/>
      <c r="J167" s="29"/>
      <c r="K167" s="29"/>
      <c r="L167" s="31"/>
    </row>
    <row r="168" spans="1:15" s="11" customFormat="1" ht="11.1" customHeight="1" x14ac:dyDescent="0.2">
      <c r="B168" s="26"/>
      <c r="C168" s="27"/>
      <c r="D168" s="34" t="s">
        <v>33</v>
      </c>
      <c r="E168" s="29"/>
      <c r="F168" s="29"/>
      <c r="G168" s="29"/>
      <c r="H168" s="29"/>
      <c r="I168" s="29"/>
      <c r="J168" s="29"/>
      <c r="K168" s="29"/>
      <c r="L168" s="31"/>
    </row>
    <row r="169" spans="1:15" s="11" customFormat="1" ht="11.1" customHeight="1" x14ac:dyDescent="0.2">
      <c r="B169" s="26"/>
      <c r="C169" s="27"/>
      <c r="D169" s="34" t="s">
        <v>34</v>
      </c>
      <c r="E169" s="29"/>
      <c r="F169" s="29"/>
      <c r="G169" s="29"/>
      <c r="H169" s="29"/>
      <c r="I169" s="29"/>
      <c r="J169" s="29"/>
      <c r="K169" s="29"/>
      <c r="L169" s="31"/>
    </row>
    <row r="170" spans="1:15" s="11" customFormat="1" ht="11.1" customHeight="1" x14ac:dyDescent="0.2">
      <c r="B170" s="26"/>
      <c r="C170" s="27"/>
      <c r="D170" s="34" t="s">
        <v>35</v>
      </c>
      <c r="E170" s="29"/>
      <c r="F170" s="29"/>
      <c r="G170" s="29"/>
      <c r="H170" s="29"/>
      <c r="I170" s="29"/>
      <c r="J170" s="29"/>
      <c r="K170" s="29"/>
      <c r="L170" s="31"/>
    </row>
    <row r="172" spans="1:15" s="11" customFormat="1" ht="10.5" customHeight="1" x14ac:dyDescent="0.2"/>
    <row r="173" spans="1:15" s="11" customFormat="1" ht="11.1" customHeight="1" x14ac:dyDescent="0.2">
      <c r="A173" s="392" t="s">
        <v>41</v>
      </c>
      <c r="B173" s="392"/>
      <c r="C173" s="392"/>
      <c r="D173" s="392"/>
      <c r="E173" s="392"/>
      <c r="F173" s="392"/>
      <c r="G173" s="392"/>
      <c r="H173" s="392"/>
      <c r="I173" s="392"/>
      <c r="J173" s="392"/>
      <c r="K173" s="392"/>
      <c r="L173" s="392"/>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92" t="s">
        <v>1</v>
      </c>
      <c r="B175" s="392"/>
      <c r="C175" s="392"/>
      <c r="D175" s="392"/>
      <c r="E175" s="392"/>
      <c r="F175" s="392"/>
      <c r="G175" s="392"/>
      <c r="H175" s="392"/>
      <c r="I175" s="392"/>
      <c r="J175" s="392"/>
      <c r="K175" s="392"/>
      <c r="L175" s="392"/>
    </row>
    <row r="176" spans="1:15" s="11" customFormat="1" ht="11.1" customHeight="1" x14ac:dyDescent="0.2">
      <c r="A176" s="392" t="s">
        <v>2</v>
      </c>
      <c r="B176" s="392"/>
      <c r="C176" s="392"/>
      <c r="D176" s="392"/>
      <c r="E176" s="392"/>
      <c r="F176" s="392"/>
      <c r="G176" s="392"/>
      <c r="H176" s="392"/>
      <c r="I176" s="392"/>
      <c r="J176" s="392"/>
      <c r="K176" s="392"/>
      <c r="L176" s="39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71" t="s">
        <v>3</v>
      </c>
      <c r="C178" s="374" t="s">
        <v>4</v>
      </c>
      <c r="D178" s="377" t="s">
        <v>5</v>
      </c>
      <c r="E178" s="377" t="s">
        <v>6</v>
      </c>
      <c r="F178" s="374" t="s">
        <v>7</v>
      </c>
      <c r="G178" s="374" t="s">
        <v>8</v>
      </c>
      <c r="H178" s="374" t="s">
        <v>9</v>
      </c>
      <c r="I178" s="386" t="s">
        <v>10</v>
      </c>
      <c r="J178" s="388"/>
      <c r="K178" s="387"/>
      <c r="L178" s="389" t="s">
        <v>11</v>
      </c>
    </row>
    <row r="179" spans="1:12" s="11" customFormat="1" ht="15" customHeight="1" x14ac:dyDescent="0.2">
      <c r="B179" s="372"/>
      <c r="C179" s="378"/>
      <c r="D179" s="375"/>
      <c r="E179" s="375"/>
      <c r="F179" s="378"/>
      <c r="G179" s="378"/>
      <c r="H179" s="378"/>
      <c r="I179" s="374" t="s">
        <v>12</v>
      </c>
      <c r="J179" s="386" t="s">
        <v>13</v>
      </c>
      <c r="K179" s="387"/>
      <c r="L179" s="390"/>
    </row>
    <row r="180" spans="1:12" s="11" customFormat="1" ht="21" customHeight="1" x14ac:dyDescent="0.2">
      <c r="B180" s="372"/>
      <c r="C180" s="378"/>
      <c r="D180" s="375"/>
      <c r="E180" s="376"/>
      <c r="F180" s="379"/>
      <c r="G180" s="379"/>
      <c r="H180" s="379"/>
      <c r="I180" s="379"/>
      <c r="J180" s="12" t="s">
        <v>14</v>
      </c>
      <c r="K180" s="13" t="s">
        <v>15</v>
      </c>
      <c r="L180" s="391"/>
    </row>
    <row r="181" spans="1:12" s="11" customFormat="1" ht="11.1" customHeight="1" x14ac:dyDescent="0.2">
      <c r="B181" s="373"/>
      <c r="C181" s="379"/>
      <c r="D181" s="376"/>
      <c r="E181" s="14" t="s">
        <v>16</v>
      </c>
      <c r="F181" s="14" t="s">
        <v>17</v>
      </c>
      <c r="G181" s="15" t="s">
        <v>18</v>
      </c>
      <c r="H181" s="386" t="s">
        <v>19</v>
      </c>
      <c r="I181" s="388"/>
      <c r="J181" s="388"/>
      <c r="K181" s="387"/>
      <c r="L181" s="16" t="s">
        <v>20</v>
      </c>
    </row>
    <row r="182" spans="1:12" s="11" customFormat="1" ht="11.1" customHeight="1" x14ac:dyDescent="0.2">
      <c r="B182" s="17"/>
      <c r="C182" s="18"/>
      <c r="D182" s="18"/>
    </row>
    <row r="183" spans="1:12" s="11" customFormat="1" ht="11.1" customHeight="1" x14ac:dyDescent="0.2">
      <c r="B183" s="19">
        <v>8</v>
      </c>
      <c r="C183" s="20" t="s">
        <v>42</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43</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44</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111</v>
      </c>
      <c r="E189" s="29">
        <v>4</v>
      </c>
      <c r="F189" s="29">
        <v>540.5</v>
      </c>
      <c r="G189" s="29">
        <v>169.63399999999999</v>
      </c>
      <c r="H189" s="29">
        <v>2932.91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24</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25</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26</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27</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28</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29</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30</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31</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32</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33</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34</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35</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111</v>
      </c>
      <c r="E205" s="29">
        <v>3</v>
      </c>
      <c r="F205" s="29">
        <v>425.5</v>
      </c>
      <c r="G205" s="29">
        <v>133.49700000000001</v>
      </c>
      <c r="H205" s="29">
        <v>2492.3739999999998</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24</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25</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26</v>
      </c>
      <c r="E209" s="29"/>
      <c r="F209" s="29"/>
      <c r="G209" s="29"/>
      <c r="H209" s="29"/>
      <c r="I209" s="44"/>
      <c r="J209" s="44"/>
      <c r="K209" s="44"/>
      <c r="L209" s="44"/>
    </row>
    <row r="210" spans="2:12" s="11" customFormat="1" ht="11.1" customHeight="1" x14ac:dyDescent="0.2">
      <c r="B210" s="26"/>
      <c r="C210" s="26"/>
      <c r="D210" s="34" t="s">
        <v>27</v>
      </c>
      <c r="E210" s="29"/>
      <c r="F210" s="29"/>
      <c r="G210" s="29"/>
      <c r="H210" s="29"/>
      <c r="I210" s="44"/>
      <c r="J210" s="44"/>
      <c r="K210" s="44"/>
      <c r="L210" s="44"/>
    </row>
    <row r="211" spans="2:12" s="11" customFormat="1" ht="11.1" customHeight="1" x14ac:dyDescent="0.2">
      <c r="B211" s="26"/>
      <c r="C211" s="26"/>
      <c r="D211" s="35" t="s">
        <v>28</v>
      </c>
      <c r="E211" s="29"/>
      <c r="F211" s="29"/>
      <c r="G211" s="29"/>
      <c r="H211" s="29"/>
      <c r="I211" s="44"/>
      <c r="J211" s="44"/>
      <c r="K211" s="44"/>
      <c r="L211" s="44"/>
    </row>
    <row r="212" spans="2:12" s="11" customFormat="1" ht="11.1" customHeight="1" x14ac:dyDescent="0.2">
      <c r="B212" s="26"/>
      <c r="C212" s="26"/>
      <c r="D212" s="34" t="s">
        <v>29</v>
      </c>
      <c r="E212" s="29"/>
      <c r="F212" s="29"/>
      <c r="G212" s="29"/>
      <c r="H212" s="29"/>
      <c r="I212" s="44"/>
      <c r="J212" s="44"/>
      <c r="K212" s="44"/>
      <c r="L212" s="44"/>
    </row>
    <row r="213" spans="2:12" s="11" customFormat="1" ht="11.1" customHeight="1" x14ac:dyDescent="0.2">
      <c r="B213" s="26"/>
      <c r="C213" s="26"/>
      <c r="D213" s="34" t="s">
        <v>30</v>
      </c>
      <c r="E213" s="29"/>
      <c r="F213" s="29"/>
      <c r="G213" s="29"/>
      <c r="H213" s="29"/>
      <c r="I213" s="44"/>
      <c r="J213" s="44"/>
      <c r="K213" s="44"/>
      <c r="L213" s="44"/>
    </row>
    <row r="214" spans="2:12" s="11" customFormat="1" ht="11.1" customHeight="1" x14ac:dyDescent="0.2">
      <c r="B214" s="26"/>
      <c r="C214" s="26"/>
      <c r="D214" s="34" t="s">
        <v>31</v>
      </c>
      <c r="E214" s="29"/>
      <c r="F214" s="29"/>
      <c r="G214" s="29"/>
      <c r="H214" s="29"/>
      <c r="I214" s="44"/>
      <c r="J214" s="44"/>
      <c r="K214" s="44"/>
      <c r="L214" s="44"/>
    </row>
    <row r="215" spans="2:12" s="11" customFormat="1" ht="11.1" customHeight="1" x14ac:dyDescent="0.2">
      <c r="B215" s="26"/>
      <c r="C215" s="26"/>
      <c r="D215" s="34" t="s">
        <v>32</v>
      </c>
      <c r="E215" s="37"/>
      <c r="F215" s="37"/>
      <c r="G215" s="37"/>
      <c r="H215" s="37"/>
      <c r="I215" s="44"/>
      <c r="J215" s="44"/>
      <c r="K215" s="44"/>
      <c r="L215" s="44"/>
    </row>
    <row r="216" spans="2:12" s="11" customFormat="1" ht="11.1" customHeight="1" x14ac:dyDescent="0.2">
      <c r="B216" s="26"/>
      <c r="C216" s="26"/>
      <c r="D216" s="34" t="s">
        <v>33</v>
      </c>
      <c r="E216" s="29"/>
      <c r="F216" s="29"/>
      <c r="G216" s="29"/>
      <c r="H216" s="29"/>
      <c r="I216" s="44"/>
      <c r="J216" s="44"/>
      <c r="K216" s="44"/>
      <c r="L216" s="44"/>
    </row>
    <row r="217" spans="2:12" s="11" customFormat="1" ht="11.1" customHeight="1" x14ac:dyDescent="0.2">
      <c r="B217" s="26"/>
      <c r="C217" s="26"/>
      <c r="D217" s="34" t="s">
        <v>34</v>
      </c>
      <c r="E217" s="29"/>
      <c r="F217" s="29"/>
      <c r="G217" s="29"/>
      <c r="H217" s="29"/>
      <c r="I217" s="44"/>
      <c r="J217" s="44"/>
      <c r="K217" s="44"/>
      <c r="L217" s="44"/>
    </row>
    <row r="218" spans="2:12" s="11" customFormat="1" ht="11.1" customHeight="1" x14ac:dyDescent="0.2">
      <c r="B218" s="26"/>
      <c r="C218" s="26"/>
      <c r="D218" s="34" t="s">
        <v>35</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45</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46</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47</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111</v>
      </c>
      <c r="E227" s="29">
        <v>86.5</v>
      </c>
      <c r="F227" s="29">
        <v>16044.5</v>
      </c>
      <c r="G227" s="29">
        <v>4246.3209999999999</v>
      </c>
      <c r="H227" s="29">
        <v>66358.842000000004</v>
      </c>
      <c r="I227" s="29">
        <v>622641.29</v>
      </c>
      <c r="J227" s="29">
        <v>104081.75599999999</v>
      </c>
      <c r="K227" s="29">
        <v>77048.906000000003</v>
      </c>
      <c r="L227" s="31">
        <v>16.7161667033036</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24</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25</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26</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27</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28</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29</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30</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31</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32</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33</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34</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35</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111</v>
      </c>
      <c r="E243" s="29">
        <v>86</v>
      </c>
      <c r="F243" s="29">
        <v>16545</v>
      </c>
      <c r="G243" s="29">
        <v>4261.8729999999996</v>
      </c>
      <c r="H243" s="29">
        <v>69615.856</v>
      </c>
      <c r="I243" s="29">
        <v>595196.19900000002</v>
      </c>
      <c r="J243" s="29">
        <v>101758.23299999999</v>
      </c>
      <c r="K243" s="29">
        <v>72000.437999999995</v>
      </c>
      <c r="L243" s="31">
        <v>17.096586498866401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24</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25</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26</v>
      </c>
      <c r="E247" s="29"/>
      <c r="F247" s="29"/>
      <c r="G247" s="29"/>
      <c r="H247" s="29"/>
      <c r="I247" s="29"/>
      <c r="J247" s="29"/>
      <c r="K247" s="29"/>
      <c r="L247" s="31"/>
    </row>
    <row r="248" spans="2:12" s="11" customFormat="1" ht="11.1" customHeight="1" x14ac:dyDescent="0.2">
      <c r="B248" s="26"/>
      <c r="C248" s="27"/>
      <c r="D248" s="34" t="s">
        <v>27</v>
      </c>
      <c r="E248" s="29"/>
      <c r="F248" s="29"/>
      <c r="G248" s="29"/>
      <c r="H248" s="29"/>
      <c r="I248" s="29"/>
      <c r="J248" s="29"/>
      <c r="K248" s="29"/>
      <c r="L248" s="31"/>
    </row>
    <row r="249" spans="2:12" s="11" customFormat="1" ht="11.1" customHeight="1" x14ac:dyDescent="0.2">
      <c r="B249" s="26"/>
      <c r="C249" s="27"/>
      <c r="D249" s="35" t="s">
        <v>28</v>
      </c>
      <c r="E249" s="29"/>
      <c r="F249" s="29"/>
      <c r="G249" s="29"/>
      <c r="H249" s="29"/>
      <c r="I249" s="29"/>
      <c r="J249" s="29"/>
      <c r="K249" s="29"/>
      <c r="L249" s="31"/>
    </row>
    <row r="250" spans="2:12" s="11" customFormat="1" ht="11.1" customHeight="1" x14ac:dyDescent="0.2">
      <c r="B250" s="26"/>
      <c r="C250" s="27"/>
      <c r="D250" s="34" t="s">
        <v>29</v>
      </c>
      <c r="E250" s="29"/>
      <c r="F250" s="29"/>
      <c r="G250" s="29"/>
      <c r="H250" s="29"/>
      <c r="I250" s="29"/>
      <c r="J250" s="29"/>
      <c r="K250" s="29"/>
      <c r="L250" s="31"/>
    </row>
    <row r="251" spans="2:12" s="11" customFormat="1" ht="11.1" customHeight="1" x14ac:dyDescent="0.2">
      <c r="B251" s="26"/>
      <c r="C251" s="27"/>
      <c r="D251" s="34" t="s">
        <v>30</v>
      </c>
      <c r="E251" s="29"/>
      <c r="F251" s="29"/>
      <c r="G251" s="29"/>
      <c r="H251" s="29"/>
      <c r="I251" s="29"/>
      <c r="J251" s="29"/>
      <c r="K251" s="29"/>
      <c r="L251" s="31"/>
    </row>
    <row r="252" spans="2:12" s="11" customFormat="1" ht="11.1" customHeight="1" x14ac:dyDescent="0.2">
      <c r="B252" s="26"/>
      <c r="C252" s="27"/>
      <c r="D252" s="34" t="s">
        <v>31</v>
      </c>
      <c r="E252" s="29"/>
      <c r="F252" s="29"/>
      <c r="G252" s="29"/>
      <c r="H252" s="29"/>
      <c r="I252" s="29"/>
      <c r="J252" s="29"/>
      <c r="K252" s="29"/>
      <c r="L252" s="31"/>
    </row>
    <row r="253" spans="2:12" s="11" customFormat="1" ht="11.1" customHeight="1" x14ac:dyDescent="0.2">
      <c r="B253" s="26"/>
      <c r="C253" s="27"/>
      <c r="D253" s="34" t="s">
        <v>32</v>
      </c>
      <c r="E253" s="37"/>
      <c r="F253" s="37"/>
      <c r="G253" s="37"/>
      <c r="H253" s="37"/>
      <c r="I253" s="37"/>
      <c r="J253" s="29"/>
      <c r="K253" s="29"/>
      <c r="L253" s="31"/>
    </row>
    <row r="254" spans="2:12" s="11" customFormat="1" ht="11.1" customHeight="1" x14ac:dyDescent="0.2">
      <c r="B254" s="26"/>
      <c r="C254" s="27"/>
      <c r="D254" s="34" t="s">
        <v>33</v>
      </c>
      <c r="E254" s="29"/>
      <c r="F254" s="29"/>
      <c r="G254" s="29"/>
      <c r="H254" s="29"/>
      <c r="I254" s="29"/>
      <c r="J254" s="29"/>
      <c r="K254" s="29"/>
      <c r="L254" s="31"/>
    </row>
    <row r="255" spans="2:12" s="11" customFormat="1" ht="11.1" customHeight="1" x14ac:dyDescent="0.2">
      <c r="B255" s="26"/>
      <c r="C255" s="27"/>
      <c r="D255" s="34" t="s">
        <v>34</v>
      </c>
      <c r="E255" s="29"/>
      <c r="F255" s="29"/>
      <c r="G255" s="29"/>
      <c r="H255" s="29"/>
      <c r="I255" s="29"/>
      <c r="J255" s="29"/>
      <c r="K255" s="29"/>
      <c r="L255" s="31"/>
    </row>
    <row r="256" spans="2:12" s="11" customFormat="1" ht="11.1" customHeight="1" x14ac:dyDescent="0.2">
      <c r="B256" s="26"/>
      <c r="C256" s="27"/>
      <c r="D256" s="34" t="s">
        <v>35</v>
      </c>
      <c r="E256" s="29"/>
      <c r="F256" s="29"/>
      <c r="G256" s="29"/>
      <c r="H256" s="29"/>
      <c r="I256" s="29"/>
      <c r="J256" s="29"/>
      <c r="K256" s="29"/>
      <c r="L256" s="31"/>
    </row>
    <row r="258" spans="1:12" s="11" customFormat="1" ht="10.5" customHeight="1" x14ac:dyDescent="0.2"/>
    <row r="259" spans="1:12" s="11" customFormat="1" ht="11.1" customHeight="1" x14ac:dyDescent="0.2">
      <c r="A259" s="392" t="s">
        <v>48</v>
      </c>
      <c r="B259" s="392"/>
      <c r="C259" s="392"/>
      <c r="D259" s="392"/>
      <c r="E259" s="392"/>
      <c r="F259" s="392"/>
      <c r="G259" s="392"/>
      <c r="H259" s="392"/>
      <c r="I259" s="392"/>
      <c r="J259" s="392"/>
      <c r="K259" s="392"/>
      <c r="L259" s="39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92" t="s">
        <v>1</v>
      </c>
      <c r="B261" s="392"/>
      <c r="C261" s="392"/>
      <c r="D261" s="392"/>
      <c r="E261" s="392"/>
      <c r="F261" s="392"/>
      <c r="G261" s="392"/>
      <c r="H261" s="392"/>
      <c r="I261" s="392"/>
      <c r="J261" s="392"/>
      <c r="K261" s="392"/>
      <c r="L261" s="392"/>
    </row>
    <row r="262" spans="1:12" s="11" customFormat="1" ht="11.1" customHeight="1" x14ac:dyDescent="0.2">
      <c r="A262" s="392" t="s">
        <v>2</v>
      </c>
      <c r="B262" s="392"/>
      <c r="C262" s="392"/>
      <c r="D262" s="392"/>
      <c r="E262" s="392"/>
      <c r="F262" s="392"/>
      <c r="G262" s="392"/>
      <c r="H262" s="392"/>
      <c r="I262" s="392"/>
      <c r="J262" s="392"/>
      <c r="K262" s="392"/>
      <c r="L262" s="39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71" t="s">
        <v>3</v>
      </c>
      <c r="C264" s="374" t="s">
        <v>4</v>
      </c>
      <c r="D264" s="377" t="s">
        <v>5</v>
      </c>
      <c r="E264" s="377" t="s">
        <v>6</v>
      </c>
      <c r="F264" s="374" t="s">
        <v>7</v>
      </c>
      <c r="G264" s="374" t="s">
        <v>8</v>
      </c>
      <c r="H264" s="374" t="s">
        <v>9</v>
      </c>
      <c r="I264" s="386" t="s">
        <v>10</v>
      </c>
      <c r="J264" s="388"/>
      <c r="K264" s="387"/>
      <c r="L264" s="389" t="s">
        <v>11</v>
      </c>
    </row>
    <row r="265" spans="1:12" s="11" customFormat="1" ht="15" customHeight="1" x14ac:dyDescent="0.2">
      <c r="B265" s="372"/>
      <c r="C265" s="378"/>
      <c r="D265" s="375"/>
      <c r="E265" s="375"/>
      <c r="F265" s="378"/>
      <c r="G265" s="378"/>
      <c r="H265" s="378"/>
      <c r="I265" s="374" t="s">
        <v>12</v>
      </c>
      <c r="J265" s="386" t="s">
        <v>13</v>
      </c>
      <c r="K265" s="387"/>
      <c r="L265" s="390"/>
    </row>
    <row r="266" spans="1:12" s="11" customFormat="1" ht="21" customHeight="1" x14ac:dyDescent="0.2">
      <c r="B266" s="372"/>
      <c r="C266" s="378"/>
      <c r="D266" s="375"/>
      <c r="E266" s="376"/>
      <c r="F266" s="379"/>
      <c r="G266" s="379"/>
      <c r="H266" s="379"/>
      <c r="I266" s="379"/>
      <c r="J266" s="12" t="s">
        <v>14</v>
      </c>
      <c r="K266" s="13" t="s">
        <v>15</v>
      </c>
      <c r="L266" s="391"/>
    </row>
    <row r="267" spans="1:12" s="11" customFormat="1" ht="11.1" customHeight="1" x14ac:dyDescent="0.2">
      <c r="B267" s="373"/>
      <c r="C267" s="379"/>
      <c r="D267" s="376"/>
      <c r="E267" s="14" t="s">
        <v>16</v>
      </c>
      <c r="F267" s="14" t="s">
        <v>17</v>
      </c>
      <c r="G267" s="15" t="s">
        <v>18</v>
      </c>
      <c r="H267" s="386" t="s">
        <v>19</v>
      </c>
      <c r="I267" s="388"/>
      <c r="J267" s="388"/>
      <c r="K267" s="387"/>
      <c r="L267" s="16" t="s">
        <v>20</v>
      </c>
    </row>
    <row r="268" spans="1:12" s="11" customFormat="1" ht="11.1" customHeight="1" x14ac:dyDescent="0.2">
      <c r="B268" s="17"/>
      <c r="C268" s="18"/>
      <c r="D268" s="18"/>
    </row>
    <row r="269" spans="1:12" s="11" customFormat="1" ht="11.1" customHeight="1" x14ac:dyDescent="0.2">
      <c r="B269" s="19">
        <v>11</v>
      </c>
      <c r="C269" s="20" t="s">
        <v>49</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111</v>
      </c>
      <c r="E275" s="29">
        <v>6</v>
      </c>
      <c r="F275" s="29">
        <v>766.5</v>
      </c>
      <c r="G275" s="29">
        <v>201.52600000000001</v>
      </c>
      <c r="H275" s="29">
        <v>5022.7690000000002</v>
      </c>
      <c r="I275" s="29">
        <v>62138.245000000003</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24</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25</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26</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27</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28</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29</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30</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31</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32</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33</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34</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35</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111</v>
      </c>
      <c r="E291" s="29">
        <v>6</v>
      </c>
      <c r="F291" s="29">
        <v>773</v>
      </c>
      <c r="G291" s="29">
        <v>186.26900000000001</v>
      </c>
      <c r="H291" s="29">
        <v>4835.4340000000002</v>
      </c>
      <c r="I291" s="29">
        <v>52174.324000000001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24</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25</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26</v>
      </c>
      <c r="E295" s="29"/>
      <c r="F295" s="29"/>
      <c r="G295" s="29"/>
      <c r="H295" s="29"/>
      <c r="I295" s="29"/>
      <c r="J295" s="44"/>
      <c r="K295" s="44"/>
      <c r="L295" s="44"/>
    </row>
    <row r="296" spans="2:12" s="11" customFormat="1" ht="11.1" customHeight="1" x14ac:dyDescent="0.2">
      <c r="B296" s="26"/>
      <c r="C296" s="26"/>
      <c r="D296" s="34" t="s">
        <v>27</v>
      </c>
      <c r="E296" s="29"/>
      <c r="F296" s="29"/>
      <c r="G296" s="29"/>
      <c r="H296" s="29"/>
      <c r="I296" s="29"/>
      <c r="J296" s="44"/>
      <c r="K296" s="44"/>
      <c r="L296" s="44"/>
    </row>
    <row r="297" spans="2:12" s="11" customFormat="1" ht="11.1" customHeight="1" x14ac:dyDescent="0.2">
      <c r="B297" s="26"/>
      <c r="C297" s="26"/>
      <c r="D297" s="35" t="s">
        <v>28</v>
      </c>
      <c r="E297" s="29"/>
      <c r="F297" s="29"/>
      <c r="G297" s="29"/>
      <c r="H297" s="29"/>
      <c r="I297" s="29"/>
      <c r="J297" s="44"/>
      <c r="K297" s="44"/>
      <c r="L297" s="44"/>
    </row>
    <row r="298" spans="2:12" s="11" customFormat="1" ht="11.1" customHeight="1" x14ac:dyDescent="0.2">
      <c r="B298" s="26"/>
      <c r="C298" s="26"/>
      <c r="D298" s="34" t="s">
        <v>29</v>
      </c>
      <c r="E298" s="29"/>
      <c r="F298" s="29"/>
      <c r="G298" s="29"/>
      <c r="H298" s="29"/>
      <c r="I298" s="29"/>
      <c r="J298" s="44"/>
      <c r="K298" s="44"/>
      <c r="L298" s="44"/>
    </row>
    <row r="299" spans="2:12" s="11" customFormat="1" ht="11.1" customHeight="1" x14ac:dyDescent="0.2">
      <c r="B299" s="26"/>
      <c r="C299" s="26"/>
      <c r="D299" s="34" t="s">
        <v>30</v>
      </c>
      <c r="E299" s="29"/>
      <c r="F299" s="29"/>
      <c r="G299" s="29"/>
      <c r="H299" s="29"/>
      <c r="I299" s="29"/>
      <c r="J299" s="44"/>
      <c r="K299" s="44"/>
      <c r="L299" s="44"/>
    </row>
    <row r="300" spans="2:12" s="11" customFormat="1" ht="11.1" customHeight="1" x14ac:dyDescent="0.2">
      <c r="B300" s="26"/>
      <c r="C300" s="26"/>
      <c r="D300" s="34" t="s">
        <v>31</v>
      </c>
      <c r="E300" s="29"/>
      <c r="F300" s="29"/>
      <c r="G300" s="29"/>
      <c r="H300" s="29"/>
      <c r="I300" s="29"/>
      <c r="J300" s="44"/>
      <c r="K300" s="44"/>
      <c r="L300" s="44"/>
    </row>
    <row r="301" spans="2:12" s="11" customFormat="1" ht="11.1" customHeight="1" x14ac:dyDescent="0.2">
      <c r="B301" s="26"/>
      <c r="C301" s="26"/>
      <c r="D301" s="34" t="s">
        <v>32</v>
      </c>
      <c r="E301" s="37"/>
      <c r="F301" s="37"/>
      <c r="G301" s="37"/>
      <c r="H301" s="37"/>
      <c r="I301" s="37"/>
      <c r="J301" s="44"/>
      <c r="K301" s="44"/>
      <c r="L301" s="44"/>
    </row>
    <row r="302" spans="2:12" s="11" customFormat="1" ht="11.1" customHeight="1" x14ac:dyDescent="0.2">
      <c r="B302" s="26"/>
      <c r="C302" s="26"/>
      <c r="D302" s="34" t="s">
        <v>33</v>
      </c>
      <c r="E302" s="29"/>
      <c r="F302" s="29"/>
      <c r="G302" s="29"/>
      <c r="H302" s="29"/>
      <c r="I302" s="29"/>
      <c r="J302" s="44"/>
      <c r="K302" s="44"/>
      <c r="L302" s="44"/>
    </row>
    <row r="303" spans="2:12" s="11" customFormat="1" ht="11.1" customHeight="1" x14ac:dyDescent="0.2">
      <c r="B303" s="26"/>
      <c r="C303" s="26"/>
      <c r="D303" s="34" t="s">
        <v>34</v>
      </c>
      <c r="E303" s="29"/>
      <c r="F303" s="29"/>
      <c r="G303" s="29"/>
      <c r="H303" s="29"/>
      <c r="I303" s="29"/>
      <c r="J303" s="44"/>
      <c r="K303" s="44"/>
      <c r="L303" s="44"/>
    </row>
    <row r="304" spans="2:12" s="11" customFormat="1" ht="11.1" customHeight="1" x14ac:dyDescent="0.2">
      <c r="B304" s="26"/>
      <c r="C304" s="26"/>
      <c r="D304" s="34" t="s">
        <v>35</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50</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111</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24</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25</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26</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27</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28</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29</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30</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31</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32</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33</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34</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35</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111</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24</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25</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26</v>
      </c>
      <c r="E333" s="29"/>
      <c r="F333" s="48"/>
      <c r="G333" s="48"/>
      <c r="H333" s="48"/>
      <c r="I333" s="48"/>
      <c r="J333" s="48"/>
      <c r="K333" s="48"/>
      <c r="L333" s="48"/>
    </row>
    <row r="334" spans="2:12" s="11" customFormat="1" ht="11.1" customHeight="1" x14ac:dyDescent="0.2">
      <c r="B334" s="26"/>
      <c r="C334" s="27"/>
      <c r="D334" s="34" t="s">
        <v>27</v>
      </c>
      <c r="E334" s="29"/>
      <c r="F334" s="48"/>
      <c r="G334" s="48"/>
      <c r="H334" s="48"/>
      <c r="I334" s="48"/>
      <c r="J334" s="48"/>
      <c r="K334" s="48"/>
      <c r="L334" s="48"/>
    </row>
    <row r="335" spans="2:12" s="11" customFormat="1" ht="11.1" customHeight="1" x14ac:dyDescent="0.2">
      <c r="B335" s="26"/>
      <c r="C335" s="27"/>
      <c r="D335" s="35" t="s">
        <v>28</v>
      </c>
      <c r="E335" s="29"/>
      <c r="F335" s="48"/>
      <c r="G335" s="48"/>
      <c r="H335" s="48"/>
      <c r="I335" s="48"/>
      <c r="J335" s="48"/>
      <c r="K335" s="48"/>
      <c r="L335" s="48"/>
    </row>
    <row r="336" spans="2:12" s="11" customFormat="1" ht="11.1" customHeight="1" x14ac:dyDescent="0.2">
      <c r="B336" s="26"/>
      <c r="C336" s="27"/>
      <c r="D336" s="34" t="s">
        <v>29</v>
      </c>
      <c r="E336" s="29"/>
      <c r="F336" s="48"/>
      <c r="G336" s="48"/>
      <c r="H336" s="48"/>
      <c r="I336" s="48"/>
      <c r="J336" s="48"/>
      <c r="K336" s="48"/>
      <c r="L336" s="48"/>
    </row>
    <row r="337" spans="1:12" s="11" customFormat="1" ht="11.1" customHeight="1" x14ac:dyDescent="0.2">
      <c r="B337" s="26"/>
      <c r="C337" s="27"/>
      <c r="D337" s="34" t="s">
        <v>30</v>
      </c>
      <c r="E337" s="29"/>
      <c r="F337" s="48"/>
      <c r="G337" s="48"/>
      <c r="H337" s="48"/>
      <c r="I337" s="48"/>
      <c r="J337" s="48"/>
      <c r="K337" s="48"/>
      <c r="L337" s="48"/>
    </row>
    <row r="338" spans="1:12" s="11" customFormat="1" ht="11.1" customHeight="1" x14ac:dyDescent="0.2">
      <c r="B338" s="26"/>
      <c r="C338" s="27"/>
      <c r="D338" s="34" t="s">
        <v>31</v>
      </c>
      <c r="E338" s="29"/>
      <c r="F338" s="48"/>
      <c r="G338" s="48"/>
      <c r="H338" s="48"/>
      <c r="I338" s="48"/>
      <c r="J338" s="48"/>
      <c r="K338" s="48"/>
      <c r="L338" s="48"/>
    </row>
    <row r="339" spans="1:12" s="11" customFormat="1" ht="11.1" customHeight="1" x14ac:dyDescent="0.2">
      <c r="B339" s="26"/>
      <c r="C339" s="27"/>
      <c r="D339" s="34" t="s">
        <v>32</v>
      </c>
      <c r="E339" s="29"/>
      <c r="F339" s="48"/>
      <c r="G339" s="48"/>
      <c r="H339" s="48"/>
      <c r="I339" s="48"/>
      <c r="J339" s="48"/>
      <c r="K339" s="48"/>
      <c r="L339" s="48"/>
    </row>
    <row r="340" spans="1:12" s="11" customFormat="1" ht="11.1" customHeight="1" x14ac:dyDescent="0.2">
      <c r="B340" s="26"/>
      <c r="C340" s="27"/>
      <c r="D340" s="34" t="s">
        <v>33</v>
      </c>
      <c r="E340" s="29"/>
      <c r="F340" s="48"/>
      <c r="G340" s="48"/>
      <c r="H340" s="48"/>
      <c r="I340" s="48"/>
      <c r="J340" s="48"/>
      <c r="K340" s="48"/>
      <c r="L340" s="48"/>
    </row>
    <row r="341" spans="1:12" s="11" customFormat="1" ht="11.1" customHeight="1" x14ac:dyDescent="0.2">
      <c r="B341" s="26"/>
      <c r="C341" s="27"/>
      <c r="D341" s="34" t="s">
        <v>34</v>
      </c>
      <c r="E341" s="29"/>
      <c r="F341" s="48"/>
      <c r="G341" s="48"/>
      <c r="H341" s="48"/>
      <c r="I341" s="48"/>
      <c r="J341" s="48"/>
      <c r="K341" s="48"/>
      <c r="L341" s="48"/>
    </row>
    <row r="342" spans="1:12" s="11" customFormat="1" ht="11.1" customHeight="1" x14ac:dyDescent="0.2">
      <c r="B342" s="26"/>
      <c r="C342" s="27"/>
      <c r="D342" s="34" t="s">
        <v>35</v>
      </c>
      <c r="E342" s="29"/>
      <c r="F342" s="29"/>
      <c r="G342" s="29"/>
      <c r="H342" s="29"/>
      <c r="I342" s="29"/>
      <c r="J342" s="29"/>
      <c r="K342" s="29"/>
      <c r="L342" s="31"/>
    </row>
    <row r="344" spans="1:12" s="11" customFormat="1" ht="10.5" customHeight="1" x14ac:dyDescent="0.2"/>
    <row r="345" spans="1:12" s="11" customFormat="1" ht="11.1" customHeight="1" x14ac:dyDescent="0.2">
      <c r="A345" s="392" t="s">
        <v>51</v>
      </c>
      <c r="B345" s="392"/>
      <c r="C345" s="392"/>
      <c r="D345" s="392"/>
      <c r="E345" s="392"/>
      <c r="F345" s="392"/>
      <c r="G345" s="392"/>
      <c r="H345" s="392"/>
      <c r="I345" s="392"/>
      <c r="J345" s="392"/>
      <c r="K345" s="392"/>
      <c r="L345" s="39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92" t="s">
        <v>1</v>
      </c>
      <c r="B347" s="392"/>
      <c r="C347" s="392"/>
      <c r="D347" s="392"/>
      <c r="E347" s="392"/>
      <c r="F347" s="392"/>
      <c r="G347" s="392"/>
      <c r="H347" s="392"/>
      <c r="I347" s="392"/>
      <c r="J347" s="392"/>
      <c r="K347" s="392"/>
      <c r="L347" s="392"/>
    </row>
    <row r="348" spans="1:12" s="11" customFormat="1" ht="11.1" customHeight="1" x14ac:dyDescent="0.2">
      <c r="A348" s="392" t="s">
        <v>2</v>
      </c>
      <c r="B348" s="392"/>
      <c r="C348" s="392"/>
      <c r="D348" s="392"/>
      <c r="E348" s="392"/>
      <c r="F348" s="392"/>
      <c r="G348" s="392"/>
      <c r="H348" s="392"/>
      <c r="I348" s="392"/>
      <c r="J348" s="392"/>
      <c r="K348" s="392"/>
      <c r="L348" s="39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71" t="s">
        <v>3</v>
      </c>
      <c r="C350" s="374" t="s">
        <v>4</v>
      </c>
      <c r="D350" s="377" t="s">
        <v>5</v>
      </c>
      <c r="E350" s="377" t="s">
        <v>6</v>
      </c>
      <c r="F350" s="374" t="s">
        <v>7</v>
      </c>
      <c r="G350" s="374" t="s">
        <v>8</v>
      </c>
      <c r="H350" s="374" t="s">
        <v>9</v>
      </c>
      <c r="I350" s="386" t="s">
        <v>10</v>
      </c>
      <c r="J350" s="388"/>
      <c r="K350" s="387"/>
      <c r="L350" s="389" t="s">
        <v>11</v>
      </c>
    </row>
    <row r="351" spans="1:12" s="11" customFormat="1" ht="15" customHeight="1" x14ac:dyDescent="0.2">
      <c r="B351" s="372"/>
      <c r="C351" s="378"/>
      <c r="D351" s="375"/>
      <c r="E351" s="375"/>
      <c r="F351" s="378"/>
      <c r="G351" s="378"/>
      <c r="H351" s="378"/>
      <c r="I351" s="374" t="s">
        <v>12</v>
      </c>
      <c r="J351" s="386" t="s">
        <v>13</v>
      </c>
      <c r="K351" s="387"/>
      <c r="L351" s="390"/>
    </row>
    <row r="352" spans="1:12" s="11" customFormat="1" ht="21" customHeight="1" x14ac:dyDescent="0.2">
      <c r="B352" s="372"/>
      <c r="C352" s="378"/>
      <c r="D352" s="375"/>
      <c r="E352" s="376"/>
      <c r="F352" s="379"/>
      <c r="G352" s="379"/>
      <c r="H352" s="379"/>
      <c r="I352" s="379"/>
      <c r="J352" s="12" t="s">
        <v>14</v>
      </c>
      <c r="K352" s="13" t="s">
        <v>15</v>
      </c>
      <c r="L352" s="391"/>
    </row>
    <row r="353" spans="2:12" s="11" customFormat="1" ht="11.1" customHeight="1" x14ac:dyDescent="0.2">
      <c r="B353" s="373"/>
      <c r="C353" s="379"/>
      <c r="D353" s="376"/>
      <c r="E353" s="14" t="s">
        <v>16</v>
      </c>
      <c r="F353" s="14" t="s">
        <v>17</v>
      </c>
      <c r="G353" s="15" t="s">
        <v>18</v>
      </c>
      <c r="H353" s="386" t="s">
        <v>19</v>
      </c>
      <c r="I353" s="388"/>
      <c r="J353" s="388"/>
      <c r="K353" s="387"/>
      <c r="L353" s="16" t="s">
        <v>20</v>
      </c>
    </row>
    <row r="354" spans="2:12" s="11" customFormat="1" ht="11.1" customHeight="1" x14ac:dyDescent="0.2">
      <c r="B354" s="17"/>
      <c r="C354" s="18"/>
      <c r="D354" s="18"/>
    </row>
    <row r="355" spans="2:12" s="11" customFormat="1" ht="11.1" customHeight="1" x14ac:dyDescent="0.2">
      <c r="B355" s="49">
        <v>13</v>
      </c>
      <c r="C355" s="20" t="s">
        <v>52</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111</v>
      </c>
      <c r="E361" s="29">
        <v>13</v>
      </c>
      <c r="F361" s="29">
        <v>1348</v>
      </c>
      <c r="G361" s="29">
        <v>377.04</v>
      </c>
      <c r="H361" s="29">
        <v>6872.8370000000004</v>
      </c>
      <c r="I361" s="29">
        <v>40929.267</v>
      </c>
      <c r="J361" s="29">
        <v>24755.120999999999</v>
      </c>
      <c r="K361" s="29">
        <v>21051.300999999999</v>
      </c>
      <c r="L361" s="31">
        <v>60.482688341328</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24</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25</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26</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27</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28</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29</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30</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31</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32</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33</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34</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35</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111</v>
      </c>
      <c r="E377" s="29">
        <v>13</v>
      </c>
      <c r="F377" s="29">
        <v>1299.5</v>
      </c>
      <c r="G377" s="29">
        <v>349.81400000000002</v>
      </c>
      <c r="H377" s="29">
        <v>6649.9390000000003</v>
      </c>
      <c r="I377" s="29">
        <v>36150.614000000001</v>
      </c>
      <c r="J377" s="29">
        <v>21213.920999999998</v>
      </c>
      <c r="K377" s="29">
        <v>15937.897000000001</v>
      </c>
      <c r="L377" s="31">
        <v>58.682048941132798</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24</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25</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26</v>
      </c>
      <c r="E381" s="29"/>
      <c r="F381" s="29"/>
      <c r="G381" s="29"/>
      <c r="H381" s="29"/>
      <c r="I381" s="29"/>
      <c r="J381" s="29"/>
      <c r="K381" s="29"/>
      <c r="L381" s="31"/>
    </row>
    <row r="382" spans="2:12" s="11" customFormat="1" ht="11.1" customHeight="1" x14ac:dyDescent="0.2">
      <c r="B382" s="26"/>
      <c r="C382" s="26"/>
      <c r="D382" s="34" t="s">
        <v>27</v>
      </c>
      <c r="E382" s="29"/>
      <c r="F382" s="29"/>
      <c r="G382" s="29"/>
      <c r="H382" s="29"/>
      <c r="I382" s="29"/>
      <c r="J382" s="29"/>
      <c r="K382" s="29"/>
      <c r="L382" s="31"/>
    </row>
    <row r="383" spans="2:12" s="11" customFormat="1" ht="11.1" customHeight="1" x14ac:dyDescent="0.2">
      <c r="B383" s="26"/>
      <c r="C383" s="26"/>
      <c r="D383" s="35" t="s">
        <v>28</v>
      </c>
      <c r="E383" s="29"/>
      <c r="F383" s="29"/>
      <c r="G383" s="29"/>
      <c r="H383" s="29"/>
      <c r="I383" s="29"/>
      <c r="J383" s="29"/>
      <c r="K383" s="29"/>
      <c r="L383" s="31"/>
    </row>
    <row r="384" spans="2:12" s="11" customFormat="1" ht="11.1" customHeight="1" x14ac:dyDescent="0.2">
      <c r="B384" s="26"/>
      <c r="C384" s="26"/>
      <c r="D384" s="34" t="s">
        <v>29</v>
      </c>
      <c r="E384" s="29"/>
      <c r="F384" s="29"/>
      <c r="G384" s="29"/>
      <c r="H384" s="29"/>
      <c r="I384" s="29"/>
      <c r="J384" s="29"/>
      <c r="K384" s="29"/>
      <c r="L384" s="31"/>
    </row>
    <row r="385" spans="2:12" s="11" customFormat="1" ht="11.1" customHeight="1" x14ac:dyDescent="0.2">
      <c r="B385" s="26"/>
      <c r="C385" s="26"/>
      <c r="D385" s="34" t="s">
        <v>30</v>
      </c>
      <c r="E385" s="29"/>
      <c r="F385" s="29"/>
      <c r="G385" s="29"/>
      <c r="H385" s="29"/>
      <c r="I385" s="29"/>
      <c r="J385" s="29"/>
      <c r="K385" s="29"/>
      <c r="L385" s="31"/>
    </row>
    <row r="386" spans="2:12" s="11" customFormat="1" ht="11.1" customHeight="1" x14ac:dyDescent="0.2">
      <c r="B386" s="26"/>
      <c r="C386" s="26"/>
      <c r="D386" s="34" t="s">
        <v>31</v>
      </c>
      <c r="E386" s="29"/>
      <c r="F386" s="29"/>
      <c r="G386" s="29"/>
      <c r="H386" s="29"/>
      <c r="I386" s="29"/>
      <c r="J386" s="29"/>
      <c r="K386" s="29"/>
      <c r="L386" s="31"/>
    </row>
    <row r="387" spans="2:12" s="11" customFormat="1" ht="11.1" customHeight="1" x14ac:dyDescent="0.2">
      <c r="B387" s="26"/>
      <c r="C387" s="26"/>
      <c r="D387" s="34" t="s">
        <v>32</v>
      </c>
      <c r="E387" s="37"/>
      <c r="F387" s="37"/>
      <c r="G387" s="37"/>
      <c r="H387" s="37"/>
      <c r="I387" s="37"/>
      <c r="J387" s="29"/>
      <c r="K387" s="29"/>
      <c r="L387" s="31"/>
    </row>
    <row r="388" spans="2:12" s="11" customFormat="1" ht="11.1" customHeight="1" x14ac:dyDescent="0.2">
      <c r="B388" s="26"/>
      <c r="C388" s="26"/>
      <c r="D388" s="34" t="s">
        <v>33</v>
      </c>
      <c r="E388" s="29"/>
      <c r="F388" s="29"/>
      <c r="G388" s="29"/>
      <c r="H388" s="29"/>
      <c r="I388" s="29"/>
      <c r="J388" s="29"/>
      <c r="K388" s="29"/>
      <c r="L388" s="31"/>
    </row>
    <row r="389" spans="2:12" s="11" customFormat="1" ht="11.1" customHeight="1" x14ac:dyDescent="0.2">
      <c r="B389" s="26"/>
      <c r="C389" s="26"/>
      <c r="D389" s="34" t="s">
        <v>34</v>
      </c>
      <c r="E389" s="29"/>
      <c r="F389" s="29"/>
      <c r="G389" s="29"/>
      <c r="H389" s="29"/>
      <c r="I389" s="29"/>
      <c r="J389" s="29"/>
      <c r="K389" s="29"/>
      <c r="L389" s="31"/>
    </row>
    <row r="390" spans="2:12" s="11" customFormat="1" ht="11.1" customHeight="1" x14ac:dyDescent="0.2">
      <c r="B390" s="26"/>
      <c r="C390" s="26"/>
      <c r="D390" s="34" t="s">
        <v>35</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45</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53</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111</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24</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25</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26</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27</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28</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29</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30</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31</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32</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33</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34</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35</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111</v>
      </c>
      <c r="E415" s="48" t="s">
        <v>54</v>
      </c>
      <c r="F415" s="48" t="s">
        <v>54</v>
      </c>
      <c r="G415" s="48" t="s">
        <v>54</v>
      </c>
      <c r="H415" s="48" t="s">
        <v>54</v>
      </c>
      <c r="I415" s="48" t="s">
        <v>54</v>
      </c>
      <c r="J415" s="48" t="s">
        <v>54</v>
      </c>
      <c r="K415" s="48" t="s">
        <v>54</v>
      </c>
      <c r="L415" s="48" t="s">
        <v>54</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24</v>
      </c>
      <c r="E417" s="48" t="s">
        <v>54</v>
      </c>
      <c r="F417" s="48" t="s">
        <v>54</v>
      </c>
      <c r="G417" s="48" t="s">
        <v>54</v>
      </c>
      <c r="H417" s="48" t="s">
        <v>54</v>
      </c>
      <c r="I417" s="48" t="s">
        <v>54</v>
      </c>
      <c r="J417" s="48" t="s">
        <v>54</v>
      </c>
      <c r="K417" s="48" t="s">
        <v>54</v>
      </c>
      <c r="L417" s="48" t="s">
        <v>54</v>
      </c>
    </row>
    <row r="418" spans="1:12" s="11" customFormat="1" ht="11.1" customHeight="1" x14ac:dyDescent="0.2">
      <c r="B418" s="26"/>
      <c r="C418" s="27"/>
      <c r="D418" s="34" t="s">
        <v>25</v>
      </c>
      <c r="E418" s="48" t="s">
        <v>54</v>
      </c>
      <c r="F418" s="48" t="s">
        <v>54</v>
      </c>
      <c r="G418" s="48" t="s">
        <v>54</v>
      </c>
      <c r="H418" s="48" t="s">
        <v>54</v>
      </c>
      <c r="I418" s="48" t="s">
        <v>54</v>
      </c>
      <c r="J418" s="48" t="s">
        <v>54</v>
      </c>
      <c r="K418" s="48" t="s">
        <v>54</v>
      </c>
      <c r="L418" s="48" t="s">
        <v>54</v>
      </c>
    </row>
    <row r="419" spans="1:12" s="11" customFormat="1" ht="11.1" customHeight="1" x14ac:dyDescent="0.2">
      <c r="B419" s="26"/>
      <c r="C419" s="27"/>
      <c r="D419" s="34" t="s">
        <v>26</v>
      </c>
      <c r="E419" s="29"/>
      <c r="F419" s="48"/>
      <c r="G419" s="48"/>
      <c r="H419" s="48"/>
      <c r="I419" s="48"/>
      <c r="J419" s="48"/>
      <c r="K419" s="48"/>
      <c r="L419" s="48"/>
    </row>
    <row r="420" spans="1:12" s="11" customFormat="1" ht="11.1" customHeight="1" x14ac:dyDescent="0.2">
      <c r="B420" s="26"/>
      <c r="C420" s="27"/>
      <c r="D420" s="34" t="s">
        <v>27</v>
      </c>
      <c r="E420" s="29"/>
      <c r="F420" s="48"/>
      <c r="G420" s="48"/>
      <c r="H420" s="48"/>
      <c r="I420" s="48"/>
      <c r="J420" s="48"/>
      <c r="K420" s="48"/>
      <c r="L420" s="48"/>
    </row>
    <row r="421" spans="1:12" s="11" customFormat="1" ht="11.1" customHeight="1" x14ac:dyDescent="0.2">
      <c r="B421" s="26"/>
      <c r="C421" s="27"/>
      <c r="D421" s="35" t="s">
        <v>28</v>
      </c>
      <c r="E421" s="29"/>
      <c r="F421" s="48"/>
      <c r="G421" s="48"/>
      <c r="H421" s="48"/>
      <c r="I421" s="48"/>
      <c r="J421" s="48"/>
      <c r="K421" s="48"/>
      <c r="L421" s="48"/>
    </row>
    <row r="422" spans="1:12" s="11" customFormat="1" ht="11.1" customHeight="1" x14ac:dyDescent="0.2">
      <c r="B422" s="26"/>
      <c r="C422" s="27"/>
      <c r="D422" s="34" t="s">
        <v>29</v>
      </c>
      <c r="E422" s="29"/>
      <c r="F422" s="48"/>
      <c r="G422" s="48"/>
      <c r="H422" s="48"/>
      <c r="I422" s="48"/>
      <c r="J422" s="48"/>
      <c r="K422" s="48"/>
      <c r="L422" s="48"/>
    </row>
    <row r="423" spans="1:12" s="11" customFormat="1" ht="11.1" customHeight="1" x14ac:dyDescent="0.2">
      <c r="B423" s="26"/>
      <c r="C423" s="27"/>
      <c r="D423" s="34" t="s">
        <v>30</v>
      </c>
      <c r="E423" s="29"/>
      <c r="F423" s="48"/>
      <c r="G423" s="48"/>
      <c r="H423" s="48"/>
      <c r="I423" s="48"/>
      <c r="J423" s="48"/>
      <c r="K423" s="48"/>
      <c r="L423" s="48"/>
    </row>
    <row r="424" spans="1:12" s="11" customFormat="1" ht="11.1" customHeight="1" x14ac:dyDescent="0.2">
      <c r="B424" s="26"/>
      <c r="C424" s="27"/>
      <c r="D424" s="34" t="s">
        <v>31</v>
      </c>
      <c r="E424" s="29"/>
      <c r="F424" s="48"/>
      <c r="G424" s="48"/>
      <c r="H424" s="48"/>
      <c r="I424" s="48"/>
      <c r="J424" s="48"/>
      <c r="K424" s="48"/>
      <c r="L424" s="48"/>
    </row>
    <row r="425" spans="1:12" s="11" customFormat="1" ht="11.1" customHeight="1" x14ac:dyDescent="0.2">
      <c r="B425" s="26"/>
      <c r="C425" s="27"/>
      <c r="D425" s="34" t="s">
        <v>32</v>
      </c>
      <c r="E425" s="29"/>
      <c r="F425" s="48"/>
      <c r="G425" s="48"/>
      <c r="H425" s="48"/>
      <c r="I425" s="48"/>
      <c r="J425" s="48"/>
      <c r="K425" s="48"/>
      <c r="L425" s="48"/>
    </row>
    <row r="426" spans="1:12" s="11" customFormat="1" ht="11.1" customHeight="1" x14ac:dyDescent="0.2">
      <c r="B426" s="26"/>
      <c r="C426" s="27"/>
      <c r="D426" s="34" t="s">
        <v>33</v>
      </c>
      <c r="E426" s="29"/>
      <c r="F426" s="48"/>
      <c r="G426" s="48"/>
      <c r="H426" s="48"/>
      <c r="I426" s="48"/>
      <c r="J426" s="48"/>
      <c r="K426" s="48"/>
      <c r="L426" s="48"/>
    </row>
    <row r="427" spans="1:12" s="11" customFormat="1" ht="11.1" customHeight="1" x14ac:dyDescent="0.2">
      <c r="B427" s="26"/>
      <c r="C427" s="27"/>
      <c r="D427" s="34" t="s">
        <v>34</v>
      </c>
      <c r="E427" s="29"/>
      <c r="F427" s="48"/>
      <c r="G427" s="48"/>
      <c r="H427" s="48"/>
      <c r="I427" s="48"/>
      <c r="J427" s="48"/>
      <c r="K427" s="48"/>
      <c r="L427" s="48"/>
    </row>
    <row r="428" spans="1:12" s="11" customFormat="1" ht="11.1" customHeight="1" x14ac:dyDescent="0.2">
      <c r="B428" s="26"/>
      <c r="C428" s="27"/>
      <c r="D428" s="34" t="s">
        <v>35</v>
      </c>
      <c r="E428" s="29"/>
      <c r="F428" s="29"/>
      <c r="G428" s="29"/>
      <c r="H428" s="29"/>
      <c r="I428" s="29"/>
      <c r="J428" s="29"/>
      <c r="K428" s="29"/>
      <c r="L428" s="31"/>
    </row>
    <row r="430" spans="1:12" s="11" customFormat="1" ht="10.5" customHeight="1" x14ac:dyDescent="0.2"/>
    <row r="431" spans="1:12" s="11" customFormat="1" ht="11.1" customHeight="1" x14ac:dyDescent="0.2">
      <c r="A431" s="392" t="s">
        <v>55</v>
      </c>
      <c r="B431" s="392"/>
      <c r="C431" s="392"/>
      <c r="D431" s="392"/>
      <c r="E431" s="392"/>
      <c r="F431" s="392"/>
      <c r="G431" s="392"/>
      <c r="H431" s="392"/>
      <c r="I431" s="392"/>
      <c r="J431" s="392"/>
      <c r="K431" s="392"/>
      <c r="L431" s="39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92" t="s">
        <v>1</v>
      </c>
      <c r="B433" s="392"/>
      <c r="C433" s="392"/>
      <c r="D433" s="392"/>
      <c r="E433" s="392"/>
      <c r="F433" s="392"/>
      <c r="G433" s="392"/>
      <c r="H433" s="392"/>
      <c r="I433" s="392"/>
      <c r="J433" s="392"/>
      <c r="K433" s="392"/>
      <c r="L433" s="392"/>
    </row>
    <row r="434" spans="1:12" s="11" customFormat="1" ht="11.1" customHeight="1" x14ac:dyDescent="0.2">
      <c r="A434" s="392" t="s">
        <v>2</v>
      </c>
      <c r="B434" s="392"/>
      <c r="C434" s="392"/>
      <c r="D434" s="392"/>
      <c r="E434" s="392"/>
      <c r="F434" s="392"/>
      <c r="G434" s="392"/>
      <c r="H434" s="392"/>
      <c r="I434" s="392"/>
      <c r="J434" s="392"/>
      <c r="K434" s="392"/>
      <c r="L434" s="39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71" t="s">
        <v>3</v>
      </c>
      <c r="C436" s="374" t="s">
        <v>4</v>
      </c>
      <c r="D436" s="377" t="s">
        <v>5</v>
      </c>
      <c r="E436" s="377" t="s">
        <v>6</v>
      </c>
      <c r="F436" s="374" t="s">
        <v>7</v>
      </c>
      <c r="G436" s="374" t="s">
        <v>8</v>
      </c>
      <c r="H436" s="374" t="s">
        <v>9</v>
      </c>
      <c r="I436" s="386" t="s">
        <v>10</v>
      </c>
      <c r="J436" s="388"/>
      <c r="K436" s="387"/>
      <c r="L436" s="389" t="s">
        <v>11</v>
      </c>
    </row>
    <row r="437" spans="1:12" s="11" customFormat="1" ht="15" customHeight="1" x14ac:dyDescent="0.2">
      <c r="B437" s="372"/>
      <c r="C437" s="378"/>
      <c r="D437" s="375"/>
      <c r="E437" s="375"/>
      <c r="F437" s="378"/>
      <c r="G437" s="378"/>
      <c r="H437" s="378"/>
      <c r="I437" s="374" t="s">
        <v>12</v>
      </c>
      <c r="J437" s="386" t="s">
        <v>13</v>
      </c>
      <c r="K437" s="387"/>
      <c r="L437" s="390"/>
    </row>
    <row r="438" spans="1:12" s="11" customFormat="1" ht="21" customHeight="1" x14ac:dyDescent="0.2">
      <c r="B438" s="372"/>
      <c r="C438" s="378"/>
      <c r="D438" s="375"/>
      <c r="E438" s="376"/>
      <c r="F438" s="379"/>
      <c r="G438" s="379"/>
      <c r="H438" s="379"/>
      <c r="I438" s="379"/>
      <c r="J438" s="12" t="s">
        <v>14</v>
      </c>
      <c r="K438" s="13" t="s">
        <v>15</v>
      </c>
      <c r="L438" s="391"/>
    </row>
    <row r="439" spans="1:12" s="11" customFormat="1" ht="11.1" customHeight="1" x14ac:dyDescent="0.2">
      <c r="B439" s="373"/>
      <c r="C439" s="379"/>
      <c r="D439" s="376"/>
      <c r="E439" s="14" t="s">
        <v>16</v>
      </c>
      <c r="F439" s="14" t="s">
        <v>17</v>
      </c>
      <c r="G439" s="15" t="s">
        <v>18</v>
      </c>
      <c r="H439" s="386" t="s">
        <v>19</v>
      </c>
      <c r="I439" s="388"/>
      <c r="J439" s="388"/>
      <c r="K439" s="387"/>
      <c r="L439" s="16" t="s">
        <v>20</v>
      </c>
    </row>
    <row r="440" spans="1:12" s="11" customFormat="1" ht="11.1" customHeight="1" x14ac:dyDescent="0.2">
      <c r="B440" s="17"/>
      <c r="C440" s="18"/>
      <c r="D440" s="18"/>
    </row>
    <row r="441" spans="1:12" s="11" customFormat="1" ht="11.1" customHeight="1" x14ac:dyDescent="0.2">
      <c r="B441" s="47">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58</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111</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24</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25</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26</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27</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28</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29</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30</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31</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32</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33</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34</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35</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111</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24</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25</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26</v>
      </c>
      <c r="E467" s="29"/>
      <c r="F467" s="48"/>
      <c r="G467" s="48"/>
      <c r="H467" s="48"/>
      <c r="I467" s="48"/>
      <c r="J467" s="48"/>
      <c r="K467" s="48"/>
      <c r="L467" s="48"/>
    </row>
    <row r="468" spans="2:12" s="11" customFormat="1" ht="11.1" customHeight="1" x14ac:dyDescent="0.2">
      <c r="B468" s="26"/>
      <c r="C468" s="26"/>
      <c r="D468" s="34" t="s">
        <v>27</v>
      </c>
      <c r="E468" s="29"/>
      <c r="F468" s="48"/>
      <c r="G468" s="48"/>
      <c r="H468" s="48"/>
      <c r="I468" s="48"/>
      <c r="J468" s="48"/>
      <c r="K468" s="48"/>
      <c r="L468" s="48"/>
    </row>
    <row r="469" spans="2:12" s="11" customFormat="1" ht="11.1" customHeight="1" x14ac:dyDescent="0.2">
      <c r="B469" s="26"/>
      <c r="C469" s="26"/>
      <c r="D469" s="35" t="s">
        <v>28</v>
      </c>
      <c r="E469" s="29"/>
      <c r="F469" s="48"/>
      <c r="G469" s="48"/>
      <c r="H469" s="48"/>
      <c r="I469" s="48"/>
      <c r="J469" s="48"/>
      <c r="K469" s="48"/>
      <c r="L469" s="48"/>
    </row>
    <row r="470" spans="2:12" s="11" customFormat="1" ht="11.1" customHeight="1" x14ac:dyDescent="0.2">
      <c r="B470" s="26"/>
      <c r="C470" s="26"/>
      <c r="D470" s="34" t="s">
        <v>29</v>
      </c>
      <c r="E470" s="29"/>
      <c r="F470" s="48"/>
      <c r="G470" s="48"/>
      <c r="H470" s="48"/>
      <c r="I470" s="48"/>
      <c r="J470" s="48"/>
      <c r="K470" s="48"/>
      <c r="L470" s="48"/>
    </row>
    <row r="471" spans="2:12" s="11" customFormat="1" ht="11.1" customHeight="1" x14ac:dyDescent="0.2">
      <c r="B471" s="26"/>
      <c r="C471" s="26"/>
      <c r="D471" s="34" t="s">
        <v>30</v>
      </c>
      <c r="E471" s="29"/>
      <c r="F471" s="48"/>
      <c r="G471" s="48"/>
      <c r="H471" s="48"/>
      <c r="I471" s="48"/>
      <c r="J471" s="48"/>
      <c r="K471" s="48"/>
      <c r="L471" s="48"/>
    </row>
    <row r="472" spans="2:12" s="11" customFormat="1" ht="11.1" customHeight="1" x14ac:dyDescent="0.2">
      <c r="B472" s="26"/>
      <c r="C472" s="26"/>
      <c r="D472" s="34" t="s">
        <v>31</v>
      </c>
      <c r="E472" s="29"/>
      <c r="F472" s="48"/>
      <c r="G472" s="48"/>
      <c r="H472" s="48"/>
      <c r="I472" s="48"/>
      <c r="J472" s="48"/>
      <c r="K472" s="48"/>
      <c r="L472" s="48"/>
    </row>
    <row r="473" spans="2:12" s="11" customFormat="1" ht="11.1" customHeight="1" x14ac:dyDescent="0.2">
      <c r="B473" s="26"/>
      <c r="C473" s="26"/>
      <c r="D473" s="34" t="s">
        <v>32</v>
      </c>
      <c r="E473" s="29"/>
      <c r="F473" s="48"/>
      <c r="G473" s="48"/>
      <c r="H473" s="48"/>
      <c r="I473" s="48"/>
      <c r="J473" s="48"/>
      <c r="K473" s="48"/>
      <c r="L473" s="48"/>
    </row>
    <row r="474" spans="2:12" s="11" customFormat="1" ht="11.1" customHeight="1" x14ac:dyDescent="0.2">
      <c r="B474" s="26"/>
      <c r="C474" s="26"/>
      <c r="D474" s="34" t="s">
        <v>33</v>
      </c>
      <c r="E474" s="29"/>
      <c r="F474" s="48"/>
      <c r="G474" s="48"/>
      <c r="H474" s="48"/>
      <c r="I474" s="48"/>
      <c r="J474" s="48"/>
      <c r="K474" s="48"/>
      <c r="L474" s="48"/>
    </row>
    <row r="475" spans="2:12" s="11" customFormat="1" ht="11.1" customHeight="1" x14ac:dyDescent="0.2">
      <c r="B475" s="26"/>
      <c r="C475" s="26"/>
      <c r="D475" s="34" t="s">
        <v>34</v>
      </c>
      <c r="E475" s="29"/>
      <c r="F475" s="48"/>
      <c r="G475" s="48"/>
      <c r="H475" s="48"/>
      <c r="I475" s="48"/>
      <c r="J475" s="48"/>
      <c r="K475" s="48"/>
      <c r="L475" s="48"/>
    </row>
    <row r="476" spans="2:12" s="11" customFormat="1" ht="11.1" customHeight="1" x14ac:dyDescent="0.2">
      <c r="B476" s="26"/>
      <c r="C476" s="26"/>
      <c r="D476" s="34" t="s">
        <v>35</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61</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111</v>
      </c>
      <c r="E485" s="29">
        <v>12</v>
      </c>
      <c r="F485" s="29">
        <v>2815.5</v>
      </c>
      <c r="G485" s="29">
        <v>723.56399999999996</v>
      </c>
      <c r="H485" s="29">
        <v>16059.883</v>
      </c>
      <c r="I485" s="29">
        <v>106455.792</v>
      </c>
      <c r="J485" s="29">
        <v>35470.379999999997</v>
      </c>
      <c r="K485" s="29">
        <v>14665.982</v>
      </c>
      <c r="L485" s="31">
        <v>33.319351942823403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24</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25</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26</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27</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28</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29</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30</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31</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32</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33</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34</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35</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111</v>
      </c>
      <c r="E501" s="29">
        <v>12</v>
      </c>
      <c r="F501" s="29">
        <v>2822.5</v>
      </c>
      <c r="G501" s="29">
        <v>736.32299999999998</v>
      </c>
      <c r="H501" s="29">
        <v>16129.866</v>
      </c>
      <c r="I501" s="29">
        <v>113323.318</v>
      </c>
      <c r="J501" s="29">
        <v>38762.815999999999</v>
      </c>
      <c r="K501" s="29">
        <v>15094.688</v>
      </c>
      <c r="L501" s="31">
        <v>34.205507466698101</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24</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25</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26</v>
      </c>
      <c r="E505" s="29"/>
      <c r="F505" s="29"/>
      <c r="G505" s="29"/>
      <c r="H505" s="29"/>
      <c r="I505" s="29"/>
      <c r="J505" s="29"/>
      <c r="K505" s="29"/>
      <c r="L505" s="31"/>
    </row>
    <row r="506" spans="2:12" s="11" customFormat="1" ht="11.1" customHeight="1" x14ac:dyDescent="0.2">
      <c r="B506" s="26"/>
      <c r="C506" s="27"/>
      <c r="D506" s="34" t="s">
        <v>27</v>
      </c>
      <c r="E506" s="29"/>
      <c r="F506" s="29"/>
      <c r="G506" s="29"/>
      <c r="H506" s="29"/>
      <c r="I506" s="29"/>
      <c r="J506" s="29"/>
      <c r="K506" s="29"/>
      <c r="L506" s="31"/>
    </row>
    <row r="507" spans="2:12" s="11" customFormat="1" ht="11.1" customHeight="1" x14ac:dyDescent="0.2">
      <c r="B507" s="26"/>
      <c r="C507" s="27"/>
      <c r="D507" s="35" t="s">
        <v>28</v>
      </c>
      <c r="E507" s="29"/>
      <c r="F507" s="29"/>
      <c r="G507" s="29"/>
      <c r="H507" s="29"/>
      <c r="I507" s="29"/>
      <c r="J507" s="29"/>
      <c r="K507" s="29"/>
      <c r="L507" s="31"/>
    </row>
    <row r="508" spans="2:12" s="11" customFormat="1" ht="11.1" customHeight="1" x14ac:dyDescent="0.2">
      <c r="B508" s="26"/>
      <c r="C508" s="27"/>
      <c r="D508" s="34" t="s">
        <v>29</v>
      </c>
      <c r="E508" s="29"/>
      <c r="F508" s="29"/>
      <c r="G508" s="29"/>
      <c r="H508" s="29"/>
      <c r="I508" s="29"/>
      <c r="J508" s="29"/>
      <c r="K508" s="29"/>
      <c r="L508" s="31"/>
    </row>
    <row r="509" spans="2:12" s="11" customFormat="1" ht="11.1" customHeight="1" x14ac:dyDescent="0.2">
      <c r="B509" s="26"/>
      <c r="C509" s="27"/>
      <c r="D509" s="34" t="s">
        <v>30</v>
      </c>
      <c r="E509" s="29"/>
      <c r="F509" s="29"/>
      <c r="G509" s="29"/>
      <c r="H509" s="29"/>
      <c r="I509" s="29"/>
      <c r="J509" s="29"/>
      <c r="K509" s="29"/>
      <c r="L509" s="31"/>
    </row>
    <row r="510" spans="2:12" s="11" customFormat="1" ht="11.1" customHeight="1" x14ac:dyDescent="0.2">
      <c r="B510" s="26"/>
      <c r="C510" s="27"/>
      <c r="D510" s="34" t="s">
        <v>31</v>
      </c>
      <c r="E510" s="29"/>
      <c r="F510" s="29"/>
      <c r="G510" s="29"/>
      <c r="H510" s="29"/>
      <c r="I510" s="29"/>
      <c r="J510" s="29"/>
      <c r="K510" s="29"/>
      <c r="L510" s="31"/>
    </row>
    <row r="511" spans="2:12" s="11" customFormat="1" ht="11.1" customHeight="1" x14ac:dyDescent="0.2">
      <c r="B511" s="26"/>
      <c r="C511" s="27"/>
      <c r="D511" s="34" t="s">
        <v>32</v>
      </c>
      <c r="E511" s="37"/>
      <c r="F511" s="37"/>
      <c r="G511" s="37"/>
      <c r="H511" s="37"/>
      <c r="I511" s="37"/>
      <c r="J511" s="29"/>
      <c r="K511" s="29"/>
      <c r="L511" s="31"/>
    </row>
    <row r="512" spans="2:12" s="11" customFormat="1" ht="11.1" customHeight="1" x14ac:dyDescent="0.2">
      <c r="B512" s="26"/>
      <c r="C512" s="27"/>
      <c r="D512" s="34" t="s">
        <v>33</v>
      </c>
      <c r="E512" s="29"/>
      <c r="F512" s="29"/>
      <c r="G512" s="29"/>
      <c r="H512" s="29"/>
      <c r="I512" s="29"/>
      <c r="J512" s="29"/>
      <c r="K512" s="29"/>
      <c r="L512" s="31"/>
    </row>
    <row r="513" spans="1:12" s="11" customFormat="1" ht="11.1" customHeight="1" x14ac:dyDescent="0.2">
      <c r="B513" s="26"/>
      <c r="C513" s="27"/>
      <c r="D513" s="34" t="s">
        <v>34</v>
      </c>
      <c r="E513" s="29"/>
      <c r="F513" s="29"/>
      <c r="G513" s="29"/>
      <c r="H513" s="29"/>
      <c r="I513" s="29"/>
      <c r="J513" s="29"/>
      <c r="K513" s="48"/>
      <c r="L513" s="31"/>
    </row>
    <row r="514" spans="1:12" s="11" customFormat="1" ht="11.1" customHeight="1" x14ac:dyDescent="0.2">
      <c r="B514" s="26"/>
      <c r="C514" s="27"/>
      <c r="D514" s="34" t="s">
        <v>35</v>
      </c>
      <c r="E514" s="29"/>
      <c r="F514" s="29"/>
      <c r="G514" s="29"/>
      <c r="H514" s="29"/>
      <c r="I514" s="29"/>
      <c r="J514" s="29"/>
      <c r="K514" s="29"/>
      <c r="L514" s="31"/>
    </row>
    <row r="516" spans="1:12" s="11" customFormat="1" ht="10.5" customHeight="1" x14ac:dyDescent="0.2"/>
    <row r="517" spans="1:12" s="11" customFormat="1" ht="11.1" customHeight="1" x14ac:dyDescent="0.2">
      <c r="A517" s="392" t="s">
        <v>62</v>
      </c>
      <c r="B517" s="392"/>
      <c r="C517" s="392"/>
      <c r="D517" s="392"/>
      <c r="E517" s="392"/>
      <c r="F517" s="392"/>
      <c r="G517" s="392"/>
      <c r="H517" s="392"/>
      <c r="I517" s="392"/>
      <c r="J517" s="392"/>
      <c r="K517" s="392"/>
      <c r="L517" s="39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92" t="s">
        <v>1</v>
      </c>
      <c r="B519" s="392"/>
      <c r="C519" s="392"/>
      <c r="D519" s="392"/>
      <c r="E519" s="392"/>
      <c r="F519" s="392"/>
      <c r="G519" s="392"/>
      <c r="H519" s="392"/>
      <c r="I519" s="392"/>
      <c r="J519" s="392"/>
      <c r="K519" s="392"/>
      <c r="L519" s="392"/>
    </row>
    <row r="520" spans="1:12" s="11" customFormat="1" ht="11.1" customHeight="1" x14ac:dyDescent="0.2">
      <c r="A520" s="392" t="s">
        <v>2</v>
      </c>
      <c r="B520" s="392"/>
      <c r="C520" s="392"/>
      <c r="D520" s="392"/>
      <c r="E520" s="392"/>
      <c r="F520" s="392"/>
      <c r="G520" s="392"/>
      <c r="H520" s="392"/>
      <c r="I520" s="392"/>
      <c r="J520" s="392"/>
      <c r="K520" s="392"/>
      <c r="L520" s="39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71" t="s">
        <v>3</v>
      </c>
      <c r="C522" s="374" t="s">
        <v>4</v>
      </c>
      <c r="D522" s="377" t="s">
        <v>5</v>
      </c>
      <c r="E522" s="377" t="s">
        <v>6</v>
      </c>
      <c r="F522" s="374" t="s">
        <v>7</v>
      </c>
      <c r="G522" s="374" t="s">
        <v>8</v>
      </c>
      <c r="H522" s="374" t="s">
        <v>9</v>
      </c>
      <c r="I522" s="386" t="s">
        <v>10</v>
      </c>
      <c r="J522" s="388"/>
      <c r="K522" s="387"/>
      <c r="L522" s="389" t="s">
        <v>11</v>
      </c>
    </row>
    <row r="523" spans="1:12" s="11" customFormat="1" ht="15" customHeight="1" x14ac:dyDescent="0.2">
      <c r="B523" s="372"/>
      <c r="C523" s="378"/>
      <c r="D523" s="375"/>
      <c r="E523" s="375"/>
      <c r="F523" s="378"/>
      <c r="G523" s="378"/>
      <c r="H523" s="378"/>
      <c r="I523" s="374" t="s">
        <v>12</v>
      </c>
      <c r="J523" s="386" t="s">
        <v>13</v>
      </c>
      <c r="K523" s="387"/>
      <c r="L523" s="390"/>
    </row>
    <row r="524" spans="1:12" s="11" customFormat="1" ht="21" customHeight="1" x14ac:dyDescent="0.2">
      <c r="B524" s="372"/>
      <c r="C524" s="378"/>
      <c r="D524" s="375"/>
      <c r="E524" s="376"/>
      <c r="F524" s="379"/>
      <c r="G524" s="379"/>
      <c r="H524" s="379"/>
      <c r="I524" s="379"/>
      <c r="J524" s="12" t="s">
        <v>14</v>
      </c>
      <c r="K524" s="13" t="s">
        <v>15</v>
      </c>
      <c r="L524" s="391"/>
    </row>
    <row r="525" spans="1:12" s="11" customFormat="1" ht="11.1" customHeight="1" x14ac:dyDescent="0.2">
      <c r="B525" s="373"/>
      <c r="C525" s="379"/>
      <c r="D525" s="376"/>
      <c r="E525" s="14" t="s">
        <v>16</v>
      </c>
      <c r="F525" s="14" t="s">
        <v>17</v>
      </c>
      <c r="G525" s="15" t="s">
        <v>18</v>
      </c>
      <c r="H525" s="386" t="s">
        <v>19</v>
      </c>
      <c r="I525" s="388"/>
      <c r="J525" s="388"/>
      <c r="K525" s="387"/>
      <c r="L525" s="16" t="s">
        <v>20</v>
      </c>
    </row>
    <row r="526" spans="1:12" s="11" customFormat="1" ht="11.1" customHeight="1" x14ac:dyDescent="0.2">
      <c r="B526" s="17"/>
      <c r="C526" s="18"/>
      <c r="D526" s="18"/>
    </row>
    <row r="527" spans="1:12" s="11" customFormat="1" ht="11.1" customHeight="1" x14ac:dyDescent="0.2">
      <c r="B527" s="49">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65</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111</v>
      </c>
      <c r="E533" s="50">
        <v>16.5</v>
      </c>
      <c r="F533" s="50">
        <v>3238</v>
      </c>
      <c r="G533" s="50">
        <v>846.71400000000006</v>
      </c>
      <c r="H533" s="50">
        <v>18915.185000000001</v>
      </c>
      <c r="I533" s="50">
        <v>177277.815</v>
      </c>
      <c r="J533" s="50">
        <v>44009.17</v>
      </c>
      <c r="K533" s="50">
        <v>33893.358999999997</v>
      </c>
      <c r="L533" s="51">
        <v>24.824973164295798</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24</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25</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26</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27</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28</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29</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30</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31</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32</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33</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34</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35</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111</v>
      </c>
      <c r="E549" s="29">
        <v>16</v>
      </c>
      <c r="F549" s="29">
        <v>3220.5</v>
      </c>
      <c r="G549" s="29">
        <v>852.46900000000005</v>
      </c>
      <c r="H549" s="29">
        <v>19989.084999999999</v>
      </c>
      <c r="I549" s="29">
        <v>153835.52499999999</v>
      </c>
      <c r="J549" s="29">
        <v>47309.449000000001</v>
      </c>
      <c r="K549" s="29">
        <v>34140.705000000002</v>
      </c>
      <c r="L549" s="31">
        <v>30.7532665163004</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24</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25</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26</v>
      </c>
      <c r="E553" s="29"/>
      <c r="F553" s="29"/>
      <c r="G553" s="29"/>
      <c r="H553" s="29"/>
      <c r="I553" s="29"/>
      <c r="J553" s="29"/>
      <c r="K553" s="29"/>
      <c r="L553" s="31"/>
    </row>
    <row r="554" spans="2:12" s="11" customFormat="1" ht="11.1" customHeight="1" x14ac:dyDescent="0.2">
      <c r="B554" s="26"/>
      <c r="C554" s="26"/>
      <c r="D554" s="34" t="s">
        <v>27</v>
      </c>
      <c r="E554" s="29"/>
      <c r="F554" s="29"/>
      <c r="G554" s="29"/>
      <c r="H554" s="29"/>
      <c r="I554" s="29"/>
      <c r="J554" s="29"/>
      <c r="K554" s="29"/>
      <c r="L554" s="31"/>
    </row>
    <row r="555" spans="2:12" s="11" customFormat="1" ht="11.1" customHeight="1" x14ac:dyDescent="0.2">
      <c r="B555" s="26"/>
      <c r="C555" s="26"/>
      <c r="D555" s="35" t="s">
        <v>28</v>
      </c>
      <c r="E555" s="29"/>
      <c r="F555" s="29"/>
      <c r="G555" s="29"/>
      <c r="H555" s="29"/>
      <c r="I555" s="29"/>
      <c r="J555" s="29"/>
      <c r="K555" s="29"/>
      <c r="L555" s="31"/>
    </row>
    <row r="556" spans="2:12" s="11" customFormat="1" ht="11.1" customHeight="1" x14ac:dyDescent="0.2">
      <c r="B556" s="26"/>
      <c r="C556" s="26"/>
      <c r="D556" s="34" t="s">
        <v>29</v>
      </c>
      <c r="E556" s="29"/>
      <c r="F556" s="29"/>
      <c r="G556" s="29"/>
      <c r="H556" s="29"/>
      <c r="I556" s="29"/>
      <c r="J556" s="29"/>
      <c r="K556" s="29"/>
      <c r="L556" s="31"/>
    </row>
    <row r="557" spans="2:12" s="11" customFormat="1" ht="11.1" customHeight="1" x14ac:dyDescent="0.2">
      <c r="B557" s="26"/>
      <c r="C557" s="26"/>
      <c r="D557" s="34" t="s">
        <v>30</v>
      </c>
      <c r="E557" s="29"/>
      <c r="F557" s="29"/>
      <c r="G557" s="29"/>
      <c r="H557" s="29"/>
      <c r="I557" s="29"/>
      <c r="J557" s="29"/>
      <c r="K557" s="29"/>
      <c r="L557" s="31"/>
    </row>
    <row r="558" spans="2:12" s="11" customFormat="1" ht="11.1" customHeight="1" x14ac:dyDescent="0.2">
      <c r="B558" s="26"/>
      <c r="C558" s="26"/>
      <c r="D558" s="34" t="s">
        <v>31</v>
      </c>
      <c r="E558" s="29"/>
      <c r="F558" s="29"/>
      <c r="G558" s="29"/>
      <c r="H558" s="29"/>
      <c r="I558" s="29"/>
      <c r="J558" s="29"/>
      <c r="K558" s="29"/>
      <c r="L558" s="31"/>
    </row>
    <row r="559" spans="2:12" s="11" customFormat="1" ht="11.1" customHeight="1" x14ac:dyDescent="0.2">
      <c r="B559" s="26"/>
      <c r="C559" s="26"/>
      <c r="D559" s="34" t="s">
        <v>32</v>
      </c>
      <c r="E559" s="37"/>
      <c r="F559" s="37"/>
      <c r="G559" s="37"/>
      <c r="H559" s="37"/>
      <c r="I559" s="37"/>
      <c r="J559" s="29"/>
      <c r="K559" s="29"/>
      <c r="L559" s="31"/>
    </row>
    <row r="560" spans="2:12" s="11" customFormat="1" ht="11.1" customHeight="1" x14ac:dyDescent="0.2">
      <c r="B560" s="26"/>
      <c r="C560" s="26"/>
      <c r="D560" s="34" t="s">
        <v>33</v>
      </c>
      <c r="E560" s="29"/>
      <c r="F560" s="29"/>
      <c r="G560" s="29"/>
      <c r="H560" s="29"/>
      <c r="I560" s="29"/>
      <c r="J560" s="29"/>
      <c r="K560" s="29"/>
      <c r="L560" s="31"/>
    </row>
    <row r="561" spans="2:12" s="11" customFormat="1" ht="11.1" customHeight="1" x14ac:dyDescent="0.2">
      <c r="B561" s="26"/>
      <c r="C561" s="26"/>
      <c r="D561" s="34" t="s">
        <v>34</v>
      </c>
      <c r="E561" s="29"/>
      <c r="F561" s="29"/>
      <c r="G561" s="29"/>
      <c r="H561" s="29"/>
      <c r="I561" s="29"/>
      <c r="J561" s="29"/>
      <c r="K561" s="29"/>
      <c r="L561" s="31"/>
    </row>
    <row r="562" spans="2:12" s="11" customFormat="1" ht="11.1" customHeight="1" x14ac:dyDescent="0.2">
      <c r="B562" s="26"/>
      <c r="C562" s="26"/>
      <c r="D562" s="34" t="s">
        <v>35</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68</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69</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111</v>
      </c>
      <c r="E571" s="29">
        <v>15</v>
      </c>
      <c r="F571" s="29">
        <v>2122</v>
      </c>
      <c r="G571" s="29">
        <v>593.995</v>
      </c>
      <c r="H571" s="29">
        <v>11210.958000000001</v>
      </c>
      <c r="I571" s="29">
        <v>64956.993000000002</v>
      </c>
      <c r="J571" s="29">
        <v>10960.999</v>
      </c>
      <c r="K571" s="29">
        <v>8179.9870000000001</v>
      </c>
      <c r="L571" s="31">
        <v>16.874240160716798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24</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25</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26</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27</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28</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29</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30</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31</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32</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33</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34</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35</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111</v>
      </c>
      <c r="E587" s="29">
        <v>14</v>
      </c>
      <c r="F587" s="29">
        <v>2005</v>
      </c>
      <c r="G587" s="29">
        <v>505.32299999999998</v>
      </c>
      <c r="H587" s="29">
        <v>10258.347</v>
      </c>
      <c r="I587" s="29">
        <v>47076.938000000002</v>
      </c>
      <c r="J587" s="29">
        <v>6534.4269999999997</v>
      </c>
      <c r="K587" s="29">
        <v>5032.95</v>
      </c>
      <c r="L587" s="31">
        <v>13.880314390880701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24</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25</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26</v>
      </c>
      <c r="E591" s="29"/>
      <c r="F591" s="29"/>
      <c r="G591" s="29"/>
      <c r="H591" s="29"/>
      <c r="I591" s="29"/>
      <c r="J591" s="29"/>
      <c r="K591" s="29"/>
      <c r="L591" s="31"/>
      <c r="M591" s="11"/>
    </row>
    <row r="592" spans="1:13" s="53" customFormat="1" ht="11.1" customHeight="1" x14ac:dyDescent="0.2">
      <c r="A592" s="11"/>
      <c r="B592" s="26"/>
      <c r="C592" s="27"/>
      <c r="D592" s="34" t="s">
        <v>27</v>
      </c>
      <c r="E592" s="29"/>
      <c r="F592" s="29"/>
      <c r="G592" s="29"/>
      <c r="H592" s="29"/>
      <c r="I592" s="29"/>
      <c r="J592" s="29"/>
      <c r="K592" s="48"/>
      <c r="L592" s="31"/>
      <c r="M592" s="11"/>
    </row>
    <row r="593" spans="1:13" s="53" customFormat="1" ht="11.1" customHeight="1" x14ac:dyDescent="0.2">
      <c r="A593" s="11"/>
      <c r="B593" s="26"/>
      <c r="C593" s="27"/>
      <c r="D593" s="35" t="s">
        <v>28</v>
      </c>
      <c r="E593" s="29"/>
      <c r="F593" s="29"/>
      <c r="G593" s="29"/>
      <c r="H593" s="29"/>
      <c r="I593" s="29"/>
      <c r="J593" s="29"/>
      <c r="K593" s="48"/>
      <c r="L593" s="31"/>
      <c r="M593" s="11"/>
    </row>
    <row r="594" spans="1:13" s="53" customFormat="1" ht="11.1" customHeight="1" x14ac:dyDescent="0.2">
      <c r="A594" s="11"/>
      <c r="B594" s="26"/>
      <c r="C594" s="27"/>
      <c r="D594" s="34" t="s">
        <v>29</v>
      </c>
      <c r="E594" s="29"/>
      <c r="F594" s="29"/>
      <c r="G594" s="29"/>
      <c r="H594" s="29"/>
      <c r="I594" s="29"/>
      <c r="J594" s="29"/>
      <c r="K594" s="48"/>
      <c r="L594" s="31"/>
      <c r="M594" s="11"/>
    </row>
    <row r="595" spans="1:13" s="53" customFormat="1" ht="11.1" customHeight="1" x14ac:dyDescent="0.2">
      <c r="A595" s="11"/>
      <c r="B595" s="26"/>
      <c r="C595" s="27"/>
      <c r="D595" s="34" t="s">
        <v>30</v>
      </c>
      <c r="E595" s="29"/>
      <c r="F595" s="29"/>
      <c r="G595" s="29"/>
      <c r="H595" s="29"/>
      <c r="I595" s="29"/>
      <c r="J595" s="29"/>
      <c r="K595" s="48"/>
      <c r="L595" s="31"/>
      <c r="M595" s="11"/>
    </row>
    <row r="596" spans="1:13" s="53" customFormat="1" ht="11.1" customHeight="1" x14ac:dyDescent="0.2">
      <c r="A596" s="11"/>
      <c r="B596" s="26"/>
      <c r="C596" s="27"/>
      <c r="D596" s="34" t="s">
        <v>31</v>
      </c>
      <c r="E596" s="29"/>
      <c r="F596" s="29"/>
      <c r="G596" s="29"/>
      <c r="H596" s="29"/>
      <c r="I596" s="29"/>
      <c r="J596" s="29"/>
      <c r="K596" s="48"/>
      <c r="L596" s="31"/>
      <c r="M596" s="11"/>
    </row>
    <row r="597" spans="1:13" s="53" customFormat="1" ht="11.1" customHeight="1" x14ac:dyDescent="0.2">
      <c r="A597" s="11"/>
      <c r="B597" s="26"/>
      <c r="C597" s="27"/>
      <c r="D597" s="34" t="s">
        <v>32</v>
      </c>
      <c r="E597" s="37"/>
      <c r="F597" s="37"/>
      <c r="G597" s="37"/>
      <c r="H597" s="37"/>
      <c r="I597" s="37"/>
      <c r="J597" s="29"/>
      <c r="K597" s="48"/>
      <c r="L597" s="31"/>
      <c r="M597" s="11"/>
    </row>
    <row r="598" spans="1:13" s="53" customFormat="1" ht="11.1" customHeight="1" x14ac:dyDescent="0.2">
      <c r="A598" s="11"/>
      <c r="B598" s="26"/>
      <c r="C598" s="27"/>
      <c r="D598" s="34" t="s">
        <v>33</v>
      </c>
      <c r="E598" s="29"/>
      <c r="F598" s="29"/>
      <c r="G598" s="29"/>
      <c r="H598" s="29"/>
      <c r="I598" s="29"/>
      <c r="J598" s="29"/>
      <c r="K598" s="48"/>
      <c r="L598" s="31"/>
      <c r="M598" s="11"/>
    </row>
    <row r="599" spans="1:13" s="53" customFormat="1" ht="11.1" customHeight="1" x14ac:dyDescent="0.2">
      <c r="A599" s="11"/>
      <c r="B599" s="26"/>
      <c r="C599" s="27"/>
      <c r="D599" s="34" t="s">
        <v>34</v>
      </c>
      <c r="E599" s="29"/>
      <c r="F599" s="29"/>
      <c r="G599" s="29"/>
      <c r="H599" s="29"/>
      <c r="I599" s="29"/>
      <c r="J599" s="29"/>
      <c r="K599" s="48"/>
      <c r="L599" s="31"/>
      <c r="M599" s="11"/>
    </row>
    <row r="600" spans="1:13" s="53" customFormat="1" ht="11.1" customHeight="1" x14ac:dyDescent="0.2">
      <c r="A600" s="11"/>
      <c r="B600" s="26"/>
      <c r="C600" s="27"/>
      <c r="D600" s="34" t="s">
        <v>35</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92" t="s">
        <v>70</v>
      </c>
      <c r="B603" s="392"/>
      <c r="C603" s="392"/>
      <c r="D603" s="392"/>
      <c r="E603" s="392"/>
      <c r="F603" s="392"/>
      <c r="G603" s="392"/>
      <c r="H603" s="392"/>
      <c r="I603" s="392"/>
      <c r="J603" s="392"/>
      <c r="K603" s="392"/>
      <c r="L603" s="39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92" t="s">
        <v>1</v>
      </c>
      <c r="B605" s="392"/>
      <c r="C605" s="392"/>
      <c r="D605" s="392"/>
      <c r="E605" s="392"/>
      <c r="F605" s="392"/>
      <c r="G605" s="392"/>
      <c r="H605" s="392"/>
      <c r="I605" s="392"/>
      <c r="J605" s="392"/>
      <c r="K605" s="392"/>
      <c r="L605" s="392"/>
      <c r="M605" s="11"/>
    </row>
    <row r="606" spans="1:13" s="53" customFormat="1" ht="11.1" customHeight="1" x14ac:dyDescent="0.2">
      <c r="A606" s="392" t="s">
        <v>2</v>
      </c>
      <c r="B606" s="392"/>
      <c r="C606" s="392"/>
      <c r="D606" s="392"/>
      <c r="E606" s="392"/>
      <c r="F606" s="392"/>
      <c r="G606" s="392"/>
      <c r="H606" s="392"/>
      <c r="I606" s="392"/>
      <c r="J606" s="392"/>
      <c r="K606" s="392"/>
      <c r="L606" s="39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71" t="s">
        <v>3</v>
      </c>
      <c r="C608" s="374" t="s">
        <v>4</v>
      </c>
      <c r="D608" s="377" t="s">
        <v>5</v>
      </c>
      <c r="E608" s="377" t="s">
        <v>6</v>
      </c>
      <c r="F608" s="374" t="s">
        <v>7</v>
      </c>
      <c r="G608" s="374" t="s">
        <v>8</v>
      </c>
      <c r="H608" s="374" t="s">
        <v>9</v>
      </c>
      <c r="I608" s="386" t="s">
        <v>10</v>
      </c>
      <c r="J608" s="388"/>
      <c r="K608" s="387"/>
      <c r="L608" s="389" t="s">
        <v>11</v>
      </c>
    </row>
    <row r="609" spans="1:13" ht="15" customHeight="1" x14ac:dyDescent="0.2">
      <c r="B609" s="372"/>
      <c r="C609" s="378"/>
      <c r="D609" s="375"/>
      <c r="E609" s="375"/>
      <c r="F609" s="378"/>
      <c r="G609" s="378"/>
      <c r="H609" s="378"/>
      <c r="I609" s="374" t="s">
        <v>12</v>
      </c>
      <c r="J609" s="386" t="s">
        <v>13</v>
      </c>
      <c r="K609" s="387"/>
      <c r="L609" s="390"/>
    </row>
    <row r="610" spans="1:13" ht="21" customHeight="1" x14ac:dyDescent="0.2">
      <c r="B610" s="372"/>
      <c r="C610" s="378"/>
      <c r="D610" s="375"/>
      <c r="E610" s="376"/>
      <c r="F610" s="379"/>
      <c r="G610" s="379"/>
      <c r="H610" s="379"/>
      <c r="I610" s="379"/>
      <c r="J610" s="12" t="s">
        <v>14</v>
      </c>
      <c r="K610" s="13" t="s">
        <v>15</v>
      </c>
      <c r="L610" s="391"/>
    </row>
    <row r="611" spans="1:13" ht="11.1" customHeight="1" x14ac:dyDescent="0.2">
      <c r="B611" s="373"/>
      <c r="C611" s="379"/>
      <c r="D611" s="376"/>
      <c r="E611" s="14" t="s">
        <v>16</v>
      </c>
      <c r="F611" s="14" t="s">
        <v>17</v>
      </c>
      <c r="G611" s="15" t="s">
        <v>18</v>
      </c>
      <c r="H611" s="386" t="s">
        <v>19</v>
      </c>
      <c r="I611" s="388"/>
      <c r="J611" s="388"/>
      <c r="K611" s="38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45</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72</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111</v>
      </c>
      <c r="E619" s="29">
        <v>23</v>
      </c>
      <c r="F619" s="29">
        <v>3544</v>
      </c>
      <c r="G619" s="29">
        <v>985.726</v>
      </c>
      <c r="H619" s="29">
        <v>27115.558000000001</v>
      </c>
      <c r="I619" s="29">
        <v>147126.51300000001</v>
      </c>
      <c r="J619" s="29">
        <v>76228.767000000007</v>
      </c>
      <c r="K619" s="29">
        <v>41739.822999999997</v>
      </c>
      <c r="L619" s="31">
        <v>51.811713229416398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24</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25</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26</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27</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28</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29</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30</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31</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32</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33</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34</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35</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111</v>
      </c>
      <c r="E635" s="29">
        <v>23</v>
      </c>
      <c r="F635" s="29">
        <v>3467</v>
      </c>
      <c r="G635" s="29">
        <v>932.50199999999995</v>
      </c>
      <c r="H635" s="29">
        <v>25988.955999999998</v>
      </c>
      <c r="I635" s="29">
        <v>137562.508</v>
      </c>
      <c r="J635" s="29">
        <v>70518.705000000002</v>
      </c>
      <c r="K635" s="29">
        <v>33513.110999999997</v>
      </c>
      <c r="L635" s="31">
        <v>51.263026550809897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24</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25</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26</v>
      </c>
      <c r="E639" s="29"/>
      <c r="F639" s="29"/>
      <c r="G639" s="29"/>
      <c r="H639" s="29"/>
      <c r="I639" s="29"/>
      <c r="J639" s="29"/>
      <c r="K639" s="29"/>
      <c r="L639" s="31"/>
      <c r="M639" s="11"/>
    </row>
    <row r="640" spans="1:13" s="53" customFormat="1" ht="11.1" customHeight="1" x14ac:dyDescent="0.2">
      <c r="A640" s="11"/>
      <c r="B640" s="26"/>
      <c r="C640" s="26"/>
      <c r="D640" s="34" t="s">
        <v>27</v>
      </c>
      <c r="E640" s="29"/>
      <c r="F640" s="29"/>
      <c r="G640" s="29"/>
      <c r="H640" s="29"/>
      <c r="I640" s="29"/>
      <c r="J640" s="29"/>
      <c r="K640" s="29"/>
      <c r="L640" s="31"/>
      <c r="M640" s="11"/>
    </row>
    <row r="641" spans="1:13" s="53" customFormat="1" ht="11.1" customHeight="1" x14ac:dyDescent="0.2">
      <c r="A641" s="11"/>
      <c r="B641" s="26"/>
      <c r="C641" s="26"/>
      <c r="D641" s="35" t="s">
        <v>28</v>
      </c>
      <c r="E641" s="29"/>
      <c r="F641" s="29"/>
      <c r="G641" s="29"/>
      <c r="H641" s="29"/>
      <c r="I641" s="29"/>
      <c r="J641" s="29"/>
      <c r="K641" s="29"/>
      <c r="L641" s="31"/>
      <c r="M641" s="11"/>
    </row>
    <row r="642" spans="1:13" s="53" customFormat="1" ht="11.1" customHeight="1" x14ac:dyDescent="0.2">
      <c r="A642" s="11"/>
      <c r="B642" s="26"/>
      <c r="C642" s="26"/>
      <c r="D642" s="34" t="s">
        <v>29</v>
      </c>
      <c r="E642" s="29"/>
      <c r="F642" s="29"/>
      <c r="G642" s="29"/>
      <c r="H642" s="29"/>
      <c r="I642" s="29"/>
      <c r="J642" s="29"/>
      <c r="K642" s="29"/>
      <c r="L642" s="31"/>
      <c r="M642" s="11"/>
    </row>
    <row r="643" spans="1:13" s="53" customFormat="1" ht="11.1" customHeight="1" x14ac:dyDescent="0.2">
      <c r="A643" s="11"/>
      <c r="B643" s="26"/>
      <c r="C643" s="26"/>
      <c r="D643" s="34" t="s">
        <v>30</v>
      </c>
      <c r="E643" s="29"/>
      <c r="F643" s="29"/>
      <c r="G643" s="29"/>
      <c r="H643" s="29"/>
      <c r="I643" s="29"/>
      <c r="J643" s="29"/>
      <c r="K643" s="29"/>
      <c r="L643" s="31"/>
      <c r="M643" s="11"/>
    </row>
    <row r="644" spans="1:13" s="53" customFormat="1" ht="11.1" customHeight="1" x14ac:dyDescent="0.2">
      <c r="A644" s="11"/>
      <c r="B644" s="26"/>
      <c r="C644" s="26"/>
      <c r="D644" s="34" t="s">
        <v>31</v>
      </c>
      <c r="E644" s="29"/>
      <c r="F644" s="29"/>
      <c r="G644" s="29"/>
      <c r="H644" s="29"/>
      <c r="I644" s="29"/>
      <c r="J644" s="29"/>
      <c r="K644" s="29"/>
      <c r="L644" s="31"/>
      <c r="M644" s="11"/>
    </row>
    <row r="645" spans="1:13" s="53" customFormat="1" ht="11.1" customHeight="1" x14ac:dyDescent="0.2">
      <c r="A645" s="11"/>
      <c r="B645" s="26"/>
      <c r="C645" s="26"/>
      <c r="D645" s="34" t="s">
        <v>32</v>
      </c>
      <c r="E645" s="37"/>
      <c r="F645" s="37"/>
      <c r="G645" s="37"/>
      <c r="H645" s="37"/>
      <c r="I645" s="37"/>
      <c r="J645" s="29"/>
      <c r="K645" s="29"/>
      <c r="L645" s="31"/>
      <c r="M645" s="11"/>
    </row>
    <row r="646" spans="1:13" s="53" customFormat="1" ht="11.1" customHeight="1" x14ac:dyDescent="0.2">
      <c r="A646" s="11"/>
      <c r="B646" s="26"/>
      <c r="C646" s="26"/>
      <c r="D646" s="34" t="s">
        <v>33</v>
      </c>
      <c r="E646" s="29"/>
      <c r="F646" s="29"/>
      <c r="G646" s="29"/>
      <c r="H646" s="29"/>
      <c r="I646" s="29"/>
      <c r="J646" s="29"/>
      <c r="K646" s="29"/>
      <c r="L646" s="31"/>
      <c r="M646" s="11"/>
    </row>
    <row r="647" spans="1:13" s="53" customFormat="1" ht="11.1" customHeight="1" x14ac:dyDescent="0.2">
      <c r="A647" s="11"/>
      <c r="B647" s="26"/>
      <c r="C647" s="26"/>
      <c r="D647" s="34" t="s">
        <v>34</v>
      </c>
      <c r="E647" s="29"/>
      <c r="F647" s="29"/>
      <c r="G647" s="29"/>
      <c r="H647" s="29"/>
      <c r="I647" s="29"/>
      <c r="J647" s="29"/>
      <c r="K647" s="29"/>
      <c r="L647" s="31"/>
      <c r="M647" s="11"/>
    </row>
    <row r="648" spans="1:13" s="53" customFormat="1" ht="11.1" customHeight="1" x14ac:dyDescent="0.2">
      <c r="A648" s="11"/>
      <c r="B648" s="26"/>
      <c r="C648" s="26"/>
      <c r="D648" s="34" t="s">
        <v>35</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45</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73</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72</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111</v>
      </c>
      <c r="E657" s="29">
        <v>6</v>
      </c>
      <c r="F657" s="29">
        <v>1464.5</v>
      </c>
      <c r="G657" s="29">
        <v>403.916</v>
      </c>
      <c r="H657" s="29">
        <v>11281.374</v>
      </c>
      <c r="I657" s="29">
        <v>44637.302000000003</v>
      </c>
      <c r="J657" s="29">
        <v>30164.186000000002</v>
      </c>
      <c r="K657" s="44" t="s">
        <v>21</v>
      </c>
      <c r="L657" s="31">
        <v>67.576185496157507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24</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25</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26</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27</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28</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29</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30</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31</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32</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33</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34</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35</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111</v>
      </c>
      <c r="E673" s="29">
        <v>6.5</v>
      </c>
      <c r="F673" s="29">
        <v>1519</v>
      </c>
      <c r="G673" s="29">
        <v>420.49799999999999</v>
      </c>
      <c r="H673" s="29">
        <v>10919.361999999999</v>
      </c>
      <c r="I673" s="29">
        <v>40490.269999999997</v>
      </c>
      <c r="J673" s="29">
        <v>27613.399000000001</v>
      </c>
      <c r="K673" s="29">
        <v>10338.237999999999</v>
      </c>
      <c r="L673" s="31">
        <v>68.197616365610799</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24</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25</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26</v>
      </c>
      <c r="E677" s="29"/>
      <c r="F677" s="29"/>
      <c r="G677" s="29"/>
      <c r="H677" s="29"/>
      <c r="I677" s="29"/>
      <c r="J677" s="29"/>
      <c r="K677" s="44"/>
      <c r="L677" s="31"/>
      <c r="M677" s="11"/>
    </row>
    <row r="678" spans="1:13" s="53" customFormat="1" ht="11.1" customHeight="1" x14ac:dyDescent="0.2">
      <c r="A678" s="11"/>
      <c r="B678" s="26"/>
      <c r="C678" s="27"/>
      <c r="D678" s="34" t="s">
        <v>27</v>
      </c>
      <c r="E678" s="29"/>
      <c r="F678" s="29"/>
      <c r="G678" s="29"/>
      <c r="H678" s="29"/>
      <c r="I678" s="29"/>
      <c r="J678" s="29"/>
      <c r="K678" s="44"/>
      <c r="L678" s="31"/>
      <c r="M678" s="11"/>
    </row>
    <row r="679" spans="1:13" s="53" customFormat="1" ht="11.1" customHeight="1" x14ac:dyDescent="0.2">
      <c r="A679" s="11"/>
      <c r="B679" s="26"/>
      <c r="C679" s="27"/>
      <c r="D679" s="35" t="s">
        <v>28</v>
      </c>
      <c r="E679" s="29"/>
      <c r="F679" s="29"/>
      <c r="G679" s="29"/>
      <c r="H679" s="29"/>
      <c r="I679" s="29"/>
      <c r="J679" s="29"/>
      <c r="K679" s="44"/>
      <c r="L679" s="31"/>
      <c r="M679" s="11"/>
    </row>
    <row r="680" spans="1:13" s="53" customFormat="1" ht="11.1" customHeight="1" x14ac:dyDescent="0.2">
      <c r="A680" s="11"/>
      <c r="B680" s="26"/>
      <c r="C680" s="27"/>
      <c r="D680" s="34" t="s">
        <v>29</v>
      </c>
      <c r="E680" s="29"/>
      <c r="F680" s="29"/>
      <c r="G680" s="29"/>
      <c r="H680" s="29"/>
      <c r="I680" s="29"/>
      <c r="J680" s="29"/>
      <c r="K680" s="44"/>
      <c r="L680" s="31"/>
      <c r="M680" s="11"/>
    </row>
    <row r="681" spans="1:13" s="53" customFormat="1" ht="11.1" customHeight="1" x14ac:dyDescent="0.2">
      <c r="A681" s="11"/>
      <c r="B681" s="26"/>
      <c r="C681" s="27"/>
      <c r="D681" s="34" t="s">
        <v>30</v>
      </c>
      <c r="E681" s="29"/>
      <c r="F681" s="29"/>
      <c r="G681" s="29"/>
      <c r="H681" s="29"/>
      <c r="I681" s="29"/>
      <c r="J681" s="29"/>
      <c r="K681" s="44"/>
      <c r="L681" s="31"/>
      <c r="M681" s="11"/>
    </row>
    <row r="682" spans="1:13" s="53" customFormat="1" ht="11.1" customHeight="1" x14ac:dyDescent="0.2">
      <c r="A682" s="11"/>
      <c r="B682" s="26"/>
      <c r="C682" s="27"/>
      <c r="D682" s="34" t="s">
        <v>31</v>
      </c>
      <c r="E682" s="29"/>
      <c r="F682" s="29"/>
      <c r="G682" s="29"/>
      <c r="H682" s="29"/>
      <c r="I682" s="29"/>
      <c r="J682" s="29"/>
      <c r="K682" s="44"/>
      <c r="L682" s="31"/>
      <c r="M682" s="11"/>
    </row>
    <row r="683" spans="1:13" s="53" customFormat="1" ht="11.1" customHeight="1" x14ac:dyDescent="0.2">
      <c r="A683" s="11"/>
      <c r="B683" s="26"/>
      <c r="C683" s="27"/>
      <c r="D683" s="34" t="s">
        <v>32</v>
      </c>
      <c r="E683" s="37"/>
      <c r="F683" s="37"/>
      <c r="G683" s="37"/>
      <c r="H683" s="37"/>
      <c r="I683" s="37"/>
      <c r="J683" s="29"/>
      <c r="K683" s="44"/>
      <c r="L683" s="31"/>
      <c r="M683" s="11"/>
    </row>
    <row r="684" spans="1:13" s="53" customFormat="1" ht="11.1" customHeight="1" x14ac:dyDescent="0.2">
      <c r="A684" s="11"/>
      <c r="B684" s="26"/>
      <c r="C684" s="27"/>
      <c r="D684" s="34" t="s">
        <v>33</v>
      </c>
      <c r="E684" s="29"/>
      <c r="F684" s="29"/>
      <c r="G684" s="29"/>
      <c r="H684" s="29"/>
      <c r="I684" s="29"/>
      <c r="J684" s="29"/>
      <c r="K684" s="44"/>
      <c r="L684" s="31"/>
      <c r="M684" s="11"/>
    </row>
    <row r="685" spans="1:13" s="53" customFormat="1" ht="11.1" customHeight="1" x14ac:dyDescent="0.2">
      <c r="A685" s="11"/>
      <c r="B685" s="26"/>
      <c r="C685" s="27"/>
      <c r="D685" s="34" t="s">
        <v>34</v>
      </c>
      <c r="E685" s="29"/>
      <c r="F685" s="29"/>
      <c r="G685" s="29"/>
      <c r="H685" s="29"/>
      <c r="I685" s="29"/>
      <c r="J685" s="29"/>
      <c r="K685" s="44"/>
      <c r="L685" s="31"/>
      <c r="M685" s="11"/>
    </row>
    <row r="686" spans="1:13" s="53" customFormat="1" ht="11.1" customHeight="1" x14ac:dyDescent="0.2">
      <c r="A686" s="11"/>
      <c r="B686" s="26"/>
      <c r="C686" s="27"/>
      <c r="D686" s="34" t="s">
        <v>35</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92" t="s">
        <v>74</v>
      </c>
      <c r="B689" s="392"/>
      <c r="C689" s="392"/>
      <c r="D689" s="392"/>
      <c r="E689" s="392"/>
      <c r="F689" s="392"/>
      <c r="G689" s="392"/>
      <c r="H689" s="392"/>
      <c r="I689" s="392"/>
      <c r="J689" s="392"/>
      <c r="K689" s="392"/>
      <c r="L689" s="39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92" t="s">
        <v>1</v>
      </c>
      <c r="B691" s="392"/>
      <c r="C691" s="392"/>
      <c r="D691" s="392"/>
      <c r="E691" s="392"/>
      <c r="F691" s="392"/>
      <c r="G691" s="392"/>
      <c r="H691" s="392"/>
      <c r="I691" s="392"/>
      <c r="J691" s="392"/>
      <c r="K691" s="392"/>
      <c r="L691" s="392"/>
      <c r="M691" s="11"/>
    </row>
    <row r="692" spans="1:13" s="53" customFormat="1" ht="11.1" customHeight="1" x14ac:dyDescent="0.2">
      <c r="A692" s="392" t="s">
        <v>2</v>
      </c>
      <c r="B692" s="392"/>
      <c r="C692" s="392"/>
      <c r="D692" s="392"/>
      <c r="E692" s="392"/>
      <c r="F692" s="392"/>
      <c r="G692" s="392"/>
      <c r="H692" s="392"/>
      <c r="I692" s="392"/>
      <c r="J692" s="392"/>
      <c r="K692" s="392"/>
      <c r="L692" s="39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71" t="s">
        <v>3</v>
      </c>
      <c r="C694" s="374" t="s">
        <v>4</v>
      </c>
      <c r="D694" s="377" t="s">
        <v>5</v>
      </c>
      <c r="E694" s="377" t="s">
        <v>6</v>
      </c>
      <c r="F694" s="374" t="s">
        <v>7</v>
      </c>
      <c r="G694" s="374" t="s">
        <v>8</v>
      </c>
      <c r="H694" s="374" t="s">
        <v>9</v>
      </c>
      <c r="I694" s="386" t="s">
        <v>10</v>
      </c>
      <c r="J694" s="388"/>
      <c r="K694" s="387"/>
      <c r="L694" s="389" t="s">
        <v>11</v>
      </c>
    </row>
    <row r="695" spans="1:13" ht="15" customHeight="1" x14ac:dyDescent="0.2">
      <c r="B695" s="372"/>
      <c r="C695" s="378"/>
      <c r="D695" s="375"/>
      <c r="E695" s="375"/>
      <c r="F695" s="378"/>
      <c r="G695" s="378"/>
      <c r="H695" s="378"/>
      <c r="I695" s="374" t="s">
        <v>12</v>
      </c>
      <c r="J695" s="386" t="s">
        <v>13</v>
      </c>
      <c r="K695" s="387"/>
      <c r="L695" s="390"/>
    </row>
    <row r="696" spans="1:13" ht="21" customHeight="1" x14ac:dyDescent="0.2">
      <c r="B696" s="372"/>
      <c r="C696" s="378"/>
      <c r="D696" s="375"/>
      <c r="E696" s="376"/>
      <c r="F696" s="379"/>
      <c r="G696" s="379"/>
      <c r="H696" s="379"/>
      <c r="I696" s="379"/>
      <c r="J696" s="12" t="s">
        <v>14</v>
      </c>
      <c r="K696" s="13" t="s">
        <v>15</v>
      </c>
      <c r="L696" s="391"/>
    </row>
    <row r="697" spans="1:13" ht="11.1" customHeight="1" x14ac:dyDescent="0.2">
      <c r="B697" s="373"/>
      <c r="C697" s="379"/>
      <c r="D697" s="376"/>
      <c r="E697" s="14" t="s">
        <v>16</v>
      </c>
      <c r="F697" s="14" t="s">
        <v>17</v>
      </c>
      <c r="G697" s="15" t="s">
        <v>18</v>
      </c>
      <c r="H697" s="386" t="s">
        <v>19</v>
      </c>
      <c r="I697" s="388"/>
      <c r="J697" s="388"/>
      <c r="K697" s="38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76</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111</v>
      </c>
      <c r="E705" s="29">
        <v>100.5</v>
      </c>
      <c r="F705" s="29">
        <v>15743</v>
      </c>
      <c r="G705" s="29">
        <v>4435.491</v>
      </c>
      <c r="H705" s="29">
        <v>84767.453999999998</v>
      </c>
      <c r="I705" s="29">
        <v>481646.31</v>
      </c>
      <c r="J705" s="29">
        <v>192226.97399999999</v>
      </c>
      <c r="K705" s="29">
        <v>112782.689</v>
      </c>
      <c r="L705" s="31">
        <v>39.910401057572699</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24</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25</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26</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27</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28</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29</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30</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31</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32</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33</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34</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35</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111</v>
      </c>
      <c r="E721" s="29">
        <v>97</v>
      </c>
      <c r="F721" s="29">
        <v>14957</v>
      </c>
      <c r="G721" s="29">
        <v>4127.9340000000002</v>
      </c>
      <c r="H721" s="29">
        <v>81663.224000000002</v>
      </c>
      <c r="I721" s="29">
        <v>449034.12800000003</v>
      </c>
      <c r="J721" s="29">
        <v>166759.34400000001</v>
      </c>
      <c r="K721" s="29">
        <v>93586.29</v>
      </c>
      <c r="L721" s="31">
        <v>37.137342932651201</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24</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25</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26</v>
      </c>
      <c r="E725" s="29"/>
      <c r="F725" s="29"/>
      <c r="G725" s="29"/>
      <c r="H725" s="29"/>
      <c r="I725" s="29"/>
      <c r="J725" s="29"/>
      <c r="K725" s="29"/>
      <c r="L725" s="31"/>
      <c r="M725" s="11"/>
    </row>
    <row r="726" spans="1:13" s="53" customFormat="1" ht="11.1" customHeight="1" x14ac:dyDescent="0.2">
      <c r="A726" s="11"/>
      <c r="B726" s="26"/>
      <c r="C726" s="26"/>
      <c r="D726" s="34" t="s">
        <v>27</v>
      </c>
      <c r="E726" s="29"/>
      <c r="F726" s="29"/>
      <c r="G726" s="29"/>
      <c r="H726" s="29"/>
      <c r="I726" s="29"/>
      <c r="J726" s="29"/>
      <c r="K726" s="29"/>
      <c r="L726" s="31"/>
      <c r="M726" s="11"/>
    </row>
    <row r="727" spans="1:13" s="53" customFormat="1" ht="11.1" customHeight="1" x14ac:dyDescent="0.2">
      <c r="A727" s="11"/>
      <c r="B727" s="26"/>
      <c r="C727" s="26"/>
      <c r="D727" s="35" t="s">
        <v>28</v>
      </c>
      <c r="E727" s="29"/>
      <c r="F727" s="29"/>
      <c r="G727" s="29"/>
      <c r="H727" s="29"/>
      <c r="I727" s="29"/>
      <c r="J727" s="29"/>
      <c r="K727" s="29"/>
      <c r="L727" s="31"/>
      <c r="M727" s="11"/>
    </row>
    <row r="728" spans="1:13" s="53" customFormat="1" ht="11.1" customHeight="1" x14ac:dyDescent="0.2">
      <c r="A728" s="11"/>
      <c r="B728" s="26"/>
      <c r="C728" s="26"/>
      <c r="D728" s="34" t="s">
        <v>29</v>
      </c>
      <c r="E728" s="29"/>
      <c r="F728" s="29"/>
      <c r="G728" s="29"/>
      <c r="H728" s="29"/>
      <c r="I728" s="29"/>
      <c r="J728" s="29"/>
      <c r="K728" s="29"/>
      <c r="L728" s="31"/>
      <c r="M728" s="11"/>
    </row>
    <row r="729" spans="1:13" s="53" customFormat="1" ht="11.1" customHeight="1" x14ac:dyDescent="0.2">
      <c r="A729" s="11"/>
      <c r="B729" s="26"/>
      <c r="C729" s="26"/>
      <c r="D729" s="34" t="s">
        <v>30</v>
      </c>
      <c r="E729" s="29"/>
      <c r="F729" s="29"/>
      <c r="G729" s="29"/>
      <c r="H729" s="29"/>
      <c r="I729" s="29"/>
      <c r="J729" s="29"/>
      <c r="K729" s="29"/>
      <c r="L729" s="31"/>
      <c r="M729" s="11"/>
    </row>
    <row r="730" spans="1:13" s="53" customFormat="1" ht="11.1" customHeight="1" x14ac:dyDescent="0.2">
      <c r="A730" s="11"/>
      <c r="B730" s="26"/>
      <c r="C730" s="26"/>
      <c r="D730" s="34" t="s">
        <v>31</v>
      </c>
      <c r="E730" s="29"/>
      <c r="F730" s="29"/>
      <c r="G730" s="29"/>
      <c r="H730" s="29"/>
      <c r="I730" s="29"/>
      <c r="J730" s="29"/>
      <c r="K730" s="29"/>
      <c r="L730" s="31"/>
      <c r="M730" s="11"/>
    </row>
    <row r="731" spans="1:13" s="53" customFormat="1" ht="11.1" customHeight="1" x14ac:dyDescent="0.2">
      <c r="A731" s="11"/>
      <c r="B731" s="26"/>
      <c r="C731" s="26"/>
      <c r="D731" s="34" t="s">
        <v>32</v>
      </c>
      <c r="E731" s="37"/>
      <c r="F731" s="37"/>
      <c r="G731" s="37"/>
      <c r="H731" s="37"/>
      <c r="I731" s="37"/>
      <c r="J731" s="29"/>
      <c r="K731" s="29"/>
      <c r="L731" s="31"/>
      <c r="M731" s="11"/>
    </row>
    <row r="732" spans="1:13" s="53" customFormat="1" ht="11.1" customHeight="1" x14ac:dyDescent="0.2">
      <c r="A732" s="11"/>
      <c r="B732" s="26"/>
      <c r="C732" s="26"/>
      <c r="D732" s="34" t="s">
        <v>33</v>
      </c>
      <c r="E732" s="29"/>
      <c r="F732" s="29"/>
      <c r="G732" s="29"/>
      <c r="H732" s="29"/>
      <c r="I732" s="29"/>
      <c r="J732" s="29"/>
      <c r="K732" s="29"/>
      <c r="L732" s="31"/>
      <c r="M732" s="11"/>
    </row>
    <row r="733" spans="1:13" s="53" customFormat="1" ht="11.1" customHeight="1" x14ac:dyDescent="0.2">
      <c r="A733" s="11"/>
      <c r="B733" s="26"/>
      <c r="C733" s="26"/>
      <c r="D733" s="34" t="s">
        <v>34</v>
      </c>
      <c r="E733" s="29"/>
      <c r="F733" s="29"/>
      <c r="G733" s="29"/>
      <c r="H733" s="29"/>
      <c r="I733" s="29"/>
      <c r="J733" s="29"/>
      <c r="K733" s="29"/>
      <c r="L733" s="31"/>
      <c r="M733" s="11"/>
    </row>
    <row r="734" spans="1:13" s="53" customFormat="1" ht="11.1" customHeight="1" x14ac:dyDescent="0.2">
      <c r="A734" s="11"/>
      <c r="B734" s="26"/>
      <c r="C734" s="26"/>
      <c r="D734" s="34" t="s">
        <v>35</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78</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79</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80</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111</v>
      </c>
      <c r="E743" s="29">
        <v>57.5</v>
      </c>
      <c r="F743" s="29">
        <v>7959</v>
      </c>
      <c r="G743" s="29">
        <v>2144.88</v>
      </c>
      <c r="H743" s="29">
        <v>45322.074000000001</v>
      </c>
      <c r="I743" s="29">
        <v>214051.73499999999</v>
      </c>
      <c r="J743" s="29">
        <v>74575.100000000006</v>
      </c>
      <c r="K743" s="29">
        <v>34354.396999999997</v>
      </c>
      <c r="L743" s="31">
        <v>34.839754977926297</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24</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25</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26</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27</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28</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29</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30</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31</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32</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33</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34</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35</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111</v>
      </c>
      <c r="E759" s="29">
        <v>58</v>
      </c>
      <c r="F759" s="29">
        <v>7731.5</v>
      </c>
      <c r="G759" s="29">
        <v>2000.9870000000001</v>
      </c>
      <c r="H759" s="29">
        <v>44386.184000000001</v>
      </c>
      <c r="I759" s="29">
        <v>199791.913</v>
      </c>
      <c r="J759" s="29">
        <v>76839.587</v>
      </c>
      <c r="K759" s="29">
        <v>32576.476999999999</v>
      </c>
      <c r="L759" s="31">
        <v>38.459808430784697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24</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25</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26</v>
      </c>
      <c r="E763" s="29"/>
      <c r="F763" s="29"/>
      <c r="G763" s="29"/>
      <c r="H763" s="29"/>
      <c r="I763" s="29"/>
      <c r="J763" s="29"/>
      <c r="K763" s="29"/>
      <c r="L763" s="31"/>
      <c r="M763" s="11"/>
    </row>
    <row r="764" spans="1:13" s="53" customFormat="1" ht="11.1" customHeight="1" x14ac:dyDescent="0.2">
      <c r="A764" s="11"/>
      <c r="B764" s="26"/>
      <c r="C764" s="27"/>
      <c r="D764" s="34" t="s">
        <v>27</v>
      </c>
      <c r="E764" s="29"/>
      <c r="F764" s="29"/>
      <c r="G764" s="29"/>
      <c r="H764" s="29"/>
      <c r="I764" s="29"/>
      <c r="J764" s="29"/>
      <c r="K764" s="29"/>
      <c r="L764" s="31"/>
      <c r="M764" s="11"/>
    </row>
    <row r="765" spans="1:13" s="53" customFormat="1" ht="11.1" customHeight="1" x14ac:dyDescent="0.2">
      <c r="A765" s="11"/>
      <c r="B765" s="26"/>
      <c r="C765" s="27"/>
      <c r="D765" s="35" t="s">
        <v>28</v>
      </c>
      <c r="E765" s="29"/>
      <c r="F765" s="29"/>
      <c r="G765" s="29"/>
      <c r="H765" s="29"/>
      <c r="I765" s="29"/>
      <c r="J765" s="29"/>
      <c r="K765" s="29"/>
      <c r="L765" s="31"/>
      <c r="M765" s="11"/>
    </row>
    <row r="766" spans="1:13" s="53" customFormat="1" ht="11.1" customHeight="1" x14ac:dyDescent="0.2">
      <c r="A766" s="11"/>
      <c r="B766" s="26"/>
      <c r="C766" s="27"/>
      <c r="D766" s="34" t="s">
        <v>29</v>
      </c>
      <c r="E766" s="29"/>
      <c r="F766" s="29"/>
      <c r="G766" s="29"/>
      <c r="H766" s="29"/>
      <c r="I766" s="29"/>
      <c r="J766" s="29"/>
      <c r="K766" s="29"/>
      <c r="L766" s="31"/>
      <c r="M766" s="11"/>
    </row>
    <row r="767" spans="1:13" s="53" customFormat="1" ht="11.1" customHeight="1" x14ac:dyDescent="0.2">
      <c r="A767" s="11"/>
      <c r="B767" s="26"/>
      <c r="C767" s="27"/>
      <c r="D767" s="34" t="s">
        <v>30</v>
      </c>
      <c r="E767" s="29"/>
      <c r="F767" s="29"/>
      <c r="G767" s="29"/>
      <c r="H767" s="29"/>
      <c r="I767" s="29"/>
      <c r="J767" s="29"/>
      <c r="K767" s="29"/>
      <c r="L767" s="31"/>
      <c r="M767" s="11"/>
    </row>
    <row r="768" spans="1:13" s="53" customFormat="1" ht="11.1" customHeight="1" x14ac:dyDescent="0.2">
      <c r="A768" s="11"/>
      <c r="B768" s="26"/>
      <c r="C768" s="27"/>
      <c r="D768" s="34" t="s">
        <v>31</v>
      </c>
      <c r="E768" s="29"/>
      <c r="F768" s="29"/>
      <c r="G768" s="29"/>
      <c r="H768" s="29"/>
      <c r="I768" s="29"/>
      <c r="J768" s="29"/>
      <c r="K768" s="29"/>
      <c r="L768" s="31"/>
      <c r="M768" s="11"/>
    </row>
    <row r="769" spans="1:13" s="53" customFormat="1" ht="11.1" customHeight="1" x14ac:dyDescent="0.2">
      <c r="A769" s="11"/>
      <c r="B769" s="26"/>
      <c r="C769" s="27"/>
      <c r="D769" s="34" t="s">
        <v>32</v>
      </c>
      <c r="E769" s="37"/>
      <c r="F769" s="37"/>
      <c r="G769" s="37"/>
      <c r="H769" s="37"/>
      <c r="I769" s="37"/>
      <c r="J769" s="29"/>
      <c r="K769" s="29"/>
      <c r="L769" s="31"/>
      <c r="M769" s="11"/>
    </row>
    <row r="770" spans="1:13" s="53" customFormat="1" ht="11.1" customHeight="1" x14ac:dyDescent="0.2">
      <c r="A770" s="11"/>
      <c r="B770" s="26"/>
      <c r="C770" s="27"/>
      <c r="D770" s="34" t="s">
        <v>33</v>
      </c>
      <c r="E770" s="29"/>
      <c r="F770" s="29"/>
      <c r="G770" s="29"/>
      <c r="H770" s="29"/>
      <c r="I770" s="29"/>
      <c r="J770" s="29"/>
      <c r="K770" s="29"/>
      <c r="L770" s="31"/>
      <c r="M770" s="11"/>
    </row>
    <row r="771" spans="1:13" s="53" customFormat="1" ht="11.1" customHeight="1" x14ac:dyDescent="0.2">
      <c r="A771" s="11"/>
      <c r="B771" s="26"/>
      <c r="C771" s="27"/>
      <c r="D771" s="34" t="s">
        <v>34</v>
      </c>
      <c r="E771" s="29"/>
      <c r="F771" s="29"/>
      <c r="G771" s="29"/>
      <c r="H771" s="29"/>
      <c r="I771" s="29"/>
      <c r="J771" s="29"/>
      <c r="K771" s="29"/>
      <c r="L771" s="31"/>
      <c r="M771" s="11"/>
    </row>
    <row r="772" spans="1:13" s="53" customFormat="1" ht="11.1" customHeight="1" x14ac:dyDescent="0.2">
      <c r="A772" s="11"/>
      <c r="B772" s="26"/>
      <c r="C772" s="27"/>
      <c r="D772" s="34" t="s">
        <v>35</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92" t="s">
        <v>81</v>
      </c>
      <c r="B775" s="392"/>
      <c r="C775" s="392"/>
      <c r="D775" s="392"/>
      <c r="E775" s="392"/>
      <c r="F775" s="392"/>
      <c r="G775" s="392"/>
      <c r="H775" s="392"/>
      <c r="I775" s="392"/>
      <c r="J775" s="392"/>
      <c r="K775" s="392"/>
      <c r="L775" s="39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92" t="s">
        <v>1</v>
      </c>
      <c r="B777" s="392"/>
      <c r="C777" s="392"/>
      <c r="D777" s="392"/>
      <c r="E777" s="392"/>
      <c r="F777" s="392"/>
      <c r="G777" s="392"/>
      <c r="H777" s="392"/>
      <c r="I777" s="392"/>
      <c r="J777" s="392"/>
      <c r="K777" s="392"/>
      <c r="L777" s="392"/>
      <c r="M777" s="11"/>
    </row>
    <row r="778" spans="1:13" s="53" customFormat="1" ht="11.1" customHeight="1" x14ac:dyDescent="0.2">
      <c r="A778" s="392" t="s">
        <v>2</v>
      </c>
      <c r="B778" s="392"/>
      <c r="C778" s="392"/>
      <c r="D778" s="392"/>
      <c r="E778" s="392"/>
      <c r="F778" s="392"/>
      <c r="G778" s="392"/>
      <c r="H778" s="392"/>
      <c r="I778" s="392"/>
      <c r="J778" s="392"/>
      <c r="K778" s="392"/>
      <c r="L778" s="39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71" t="s">
        <v>3</v>
      </c>
      <c r="C780" s="374" t="s">
        <v>4</v>
      </c>
      <c r="D780" s="377" t="s">
        <v>5</v>
      </c>
      <c r="E780" s="377" t="s">
        <v>6</v>
      </c>
      <c r="F780" s="374" t="s">
        <v>7</v>
      </c>
      <c r="G780" s="374" t="s">
        <v>8</v>
      </c>
      <c r="H780" s="374" t="s">
        <v>9</v>
      </c>
      <c r="I780" s="386" t="s">
        <v>10</v>
      </c>
      <c r="J780" s="388"/>
      <c r="K780" s="387"/>
      <c r="L780" s="389" t="s">
        <v>11</v>
      </c>
    </row>
    <row r="781" spans="1:13" ht="15" customHeight="1" x14ac:dyDescent="0.2">
      <c r="B781" s="372"/>
      <c r="C781" s="378"/>
      <c r="D781" s="375"/>
      <c r="E781" s="375"/>
      <c r="F781" s="378"/>
      <c r="G781" s="378"/>
      <c r="H781" s="378"/>
      <c r="I781" s="374" t="s">
        <v>12</v>
      </c>
      <c r="J781" s="386" t="s">
        <v>13</v>
      </c>
      <c r="K781" s="387"/>
      <c r="L781" s="390"/>
    </row>
    <row r="782" spans="1:13" ht="21" customHeight="1" x14ac:dyDescent="0.2">
      <c r="B782" s="372"/>
      <c r="C782" s="378"/>
      <c r="D782" s="375"/>
      <c r="E782" s="376"/>
      <c r="F782" s="379"/>
      <c r="G782" s="379"/>
      <c r="H782" s="379"/>
      <c r="I782" s="379"/>
      <c r="J782" s="12" t="s">
        <v>14</v>
      </c>
      <c r="K782" s="13" t="s">
        <v>15</v>
      </c>
      <c r="L782" s="391"/>
    </row>
    <row r="783" spans="1:13" ht="11.1" customHeight="1" x14ac:dyDescent="0.2">
      <c r="B783" s="373"/>
      <c r="C783" s="379"/>
      <c r="D783" s="376"/>
      <c r="E783" s="14" t="s">
        <v>16</v>
      </c>
      <c r="F783" s="14" t="s">
        <v>17</v>
      </c>
      <c r="G783" s="15" t="s">
        <v>18</v>
      </c>
      <c r="H783" s="386" t="s">
        <v>19</v>
      </c>
      <c r="I783" s="388"/>
      <c r="J783" s="388"/>
      <c r="K783" s="38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83</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111</v>
      </c>
      <c r="E791" s="29">
        <v>16</v>
      </c>
      <c r="F791" s="29">
        <v>4418.5</v>
      </c>
      <c r="G791" s="29">
        <v>1114.059</v>
      </c>
      <c r="H791" s="29">
        <v>27980.14</v>
      </c>
      <c r="I791" s="29">
        <v>190485.32800000001</v>
      </c>
      <c r="J791" s="29">
        <v>83429.672999999995</v>
      </c>
      <c r="K791" s="29">
        <v>66432.948999999993</v>
      </c>
      <c r="L791" s="31">
        <v>43.7984772244506</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24</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25</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26</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27</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28</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29</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30</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31</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32</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33</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34</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35</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111</v>
      </c>
      <c r="E807" s="29">
        <v>17</v>
      </c>
      <c r="F807" s="29">
        <v>4504.5</v>
      </c>
      <c r="G807" s="29">
        <v>1122.7560000000001</v>
      </c>
      <c r="H807" s="29">
        <v>28468.683000000001</v>
      </c>
      <c r="I807" s="29">
        <v>204180.804</v>
      </c>
      <c r="J807" s="29">
        <v>73072.089000000007</v>
      </c>
      <c r="K807" s="29">
        <v>50866.434999999998</v>
      </c>
      <c r="L807" s="31">
        <v>35.787932836232699</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24</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25</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26</v>
      </c>
      <c r="E811" s="29"/>
      <c r="F811" s="29"/>
      <c r="G811" s="29"/>
      <c r="H811" s="29"/>
      <c r="I811" s="29"/>
      <c r="J811" s="29"/>
      <c r="K811" s="29"/>
      <c r="L811" s="31"/>
      <c r="M811" s="11"/>
    </row>
    <row r="812" spans="1:13" s="53" customFormat="1" ht="11.1" customHeight="1" x14ac:dyDescent="0.2">
      <c r="A812" s="11"/>
      <c r="B812" s="26"/>
      <c r="C812" s="26"/>
      <c r="D812" s="34" t="s">
        <v>27</v>
      </c>
      <c r="E812" s="29"/>
      <c r="F812" s="29"/>
      <c r="G812" s="29"/>
      <c r="H812" s="29"/>
      <c r="I812" s="29"/>
      <c r="J812" s="29"/>
      <c r="K812" s="29"/>
      <c r="L812" s="31"/>
      <c r="M812" s="11"/>
    </row>
    <row r="813" spans="1:13" s="53" customFormat="1" ht="11.1" customHeight="1" x14ac:dyDescent="0.2">
      <c r="A813" s="11"/>
      <c r="B813" s="26"/>
      <c r="C813" s="26"/>
      <c r="D813" s="35" t="s">
        <v>28</v>
      </c>
      <c r="E813" s="29"/>
      <c r="F813" s="29"/>
      <c r="G813" s="29"/>
      <c r="H813" s="29"/>
      <c r="I813" s="29"/>
      <c r="J813" s="29"/>
      <c r="K813" s="29"/>
      <c r="L813" s="31"/>
      <c r="M813" s="11"/>
    </row>
    <row r="814" spans="1:13" s="53" customFormat="1" ht="11.1" customHeight="1" x14ac:dyDescent="0.2">
      <c r="A814" s="11"/>
      <c r="B814" s="26"/>
      <c r="C814" s="26"/>
      <c r="D814" s="34" t="s">
        <v>29</v>
      </c>
      <c r="E814" s="29"/>
      <c r="F814" s="29"/>
      <c r="G814" s="29"/>
      <c r="H814" s="29"/>
      <c r="I814" s="29"/>
      <c r="J814" s="29"/>
      <c r="K814" s="29"/>
      <c r="L814" s="31"/>
      <c r="M814" s="11"/>
    </row>
    <row r="815" spans="1:13" s="53" customFormat="1" ht="11.1" customHeight="1" x14ac:dyDescent="0.2">
      <c r="A815" s="11"/>
      <c r="B815" s="26"/>
      <c r="C815" s="26"/>
      <c r="D815" s="34" t="s">
        <v>30</v>
      </c>
      <c r="E815" s="29"/>
      <c r="F815" s="29"/>
      <c r="G815" s="29"/>
      <c r="H815" s="29"/>
      <c r="I815" s="29"/>
      <c r="J815" s="29"/>
      <c r="K815" s="29"/>
      <c r="L815" s="31"/>
      <c r="M815" s="11"/>
    </row>
    <row r="816" spans="1:13" s="53" customFormat="1" ht="11.1" customHeight="1" x14ac:dyDescent="0.2">
      <c r="A816" s="11"/>
      <c r="B816" s="26"/>
      <c r="C816" s="26"/>
      <c r="D816" s="34" t="s">
        <v>31</v>
      </c>
      <c r="E816" s="29"/>
      <c r="F816" s="29"/>
      <c r="G816" s="29"/>
      <c r="H816" s="29"/>
      <c r="I816" s="29"/>
      <c r="J816" s="29"/>
      <c r="K816" s="29"/>
      <c r="L816" s="31"/>
      <c r="M816" s="11"/>
    </row>
    <row r="817" spans="1:13" s="53" customFormat="1" ht="11.1" customHeight="1" x14ac:dyDescent="0.2">
      <c r="A817" s="11"/>
      <c r="B817" s="26"/>
      <c r="C817" s="26"/>
      <c r="D817" s="34" t="s">
        <v>32</v>
      </c>
      <c r="E817" s="37"/>
      <c r="F817" s="37"/>
      <c r="G817" s="37"/>
      <c r="H817" s="37"/>
      <c r="I817" s="37"/>
      <c r="J817" s="29"/>
      <c r="K817" s="29"/>
      <c r="L817" s="31"/>
      <c r="M817" s="11"/>
    </row>
    <row r="818" spans="1:13" s="53" customFormat="1" ht="11.1" customHeight="1" x14ac:dyDescent="0.2">
      <c r="A818" s="11"/>
      <c r="B818" s="26"/>
      <c r="C818" s="26"/>
      <c r="D818" s="34" t="s">
        <v>33</v>
      </c>
      <c r="E818" s="29"/>
      <c r="F818" s="29"/>
      <c r="G818" s="29"/>
      <c r="H818" s="29"/>
      <c r="I818" s="29"/>
      <c r="J818" s="29"/>
      <c r="K818" s="29"/>
      <c r="L818" s="31"/>
      <c r="M818" s="11"/>
    </row>
    <row r="819" spans="1:13" s="53" customFormat="1" ht="11.1" customHeight="1" x14ac:dyDescent="0.2">
      <c r="A819" s="11"/>
      <c r="B819" s="26"/>
      <c r="C819" s="26"/>
      <c r="D819" s="34" t="s">
        <v>34</v>
      </c>
      <c r="E819" s="29"/>
      <c r="F819" s="29"/>
      <c r="G819" s="29"/>
      <c r="H819" s="29"/>
      <c r="I819" s="29"/>
      <c r="J819" s="29"/>
      <c r="K819" s="29"/>
      <c r="L819" s="31"/>
      <c r="M819" s="11"/>
    </row>
    <row r="820" spans="1:13" s="53" customFormat="1" ht="11.1" customHeight="1" x14ac:dyDescent="0.2">
      <c r="A820" s="11"/>
      <c r="B820" s="26"/>
      <c r="C820" s="26"/>
      <c r="D820" s="34" t="s">
        <v>35</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45</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84</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111</v>
      </c>
      <c r="E829" s="29">
        <v>147.5</v>
      </c>
      <c r="F829" s="29">
        <v>22519.5</v>
      </c>
      <c r="G829" s="29">
        <v>6158.2849999999999</v>
      </c>
      <c r="H829" s="29">
        <v>131571.18599999999</v>
      </c>
      <c r="I829" s="29">
        <v>702894.245</v>
      </c>
      <c r="J829" s="29">
        <v>224707.038</v>
      </c>
      <c r="K829" s="29">
        <v>160291.08100000001</v>
      </c>
      <c r="L829" s="31">
        <v>31.968825978935101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24</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25</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26</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27</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28</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29</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30</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31</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32</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33</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34</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35</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111</v>
      </c>
      <c r="E845" s="29">
        <v>142</v>
      </c>
      <c r="F845" s="29">
        <v>21523</v>
      </c>
      <c r="G845" s="29">
        <v>5670.16</v>
      </c>
      <c r="H845" s="29">
        <v>126205.478</v>
      </c>
      <c r="I845" s="29">
        <v>656640.821</v>
      </c>
      <c r="J845" s="29">
        <v>217303.62100000001</v>
      </c>
      <c r="K845" s="29">
        <v>140921.421</v>
      </c>
      <c r="L845" s="31">
        <v>33.093224492054503</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24</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25</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26</v>
      </c>
      <c r="E849" s="29"/>
      <c r="F849" s="29"/>
      <c r="G849" s="29"/>
      <c r="H849" s="29"/>
      <c r="I849" s="29"/>
      <c r="J849" s="29"/>
      <c r="K849" s="29"/>
      <c r="L849" s="31"/>
      <c r="M849" s="11"/>
    </row>
    <row r="850" spans="1:13" s="53" customFormat="1" ht="11.1" customHeight="1" x14ac:dyDescent="0.2">
      <c r="A850" s="11"/>
      <c r="B850" s="26"/>
      <c r="C850" s="27"/>
      <c r="D850" s="34" t="s">
        <v>27</v>
      </c>
      <c r="E850" s="29"/>
      <c r="F850" s="29"/>
      <c r="G850" s="29"/>
      <c r="H850" s="29"/>
      <c r="I850" s="29"/>
      <c r="J850" s="29"/>
      <c r="K850" s="29"/>
      <c r="L850" s="31"/>
      <c r="M850" s="11"/>
    </row>
    <row r="851" spans="1:13" s="53" customFormat="1" ht="11.1" customHeight="1" x14ac:dyDescent="0.2">
      <c r="A851" s="11"/>
      <c r="B851" s="26"/>
      <c r="C851" s="27"/>
      <c r="D851" s="35" t="s">
        <v>28</v>
      </c>
      <c r="E851" s="29"/>
      <c r="F851" s="29"/>
      <c r="G851" s="29"/>
      <c r="H851" s="29"/>
      <c r="I851" s="29"/>
      <c r="J851" s="29"/>
      <c r="K851" s="29"/>
      <c r="L851" s="31"/>
      <c r="M851" s="11"/>
    </row>
    <row r="852" spans="1:13" s="53" customFormat="1" ht="11.1" customHeight="1" x14ac:dyDescent="0.2">
      <c r="A852" s="11"/>
      <c r="B852" s="26"/>
      <c r="C852" s="27"/>
      <c r="D852" s="34" t="s">
        <v>29</v>
      </c>
      <c r="E852" s="29"/>
      <c r="F852" s="29"/>
      <c r="G852" s="29"/>
      <c r="H852" s="29"/>
      <c r="I852" s="29"/>
      <c r="J852" s="29"/>
      <c r="K852" s="29"/>
      <c r="L852" s="31"/>
      <c r="M852" s="11"/>
    </row>
    <row r="853" spans="1:13" s="53" customFormat="1" ht="11.1" customHeight="1" x14ac:dyDescent="0.2">
      <c r="A853" s="11"/>
      <c r="B853" s="26"/>
      <c r="C853" s="27"/>
      <c r="D853" s="34" t="s">
        <v>30</v>
      </c>
      <c r="E853" s="29"/>
      <c r="F853" s="29"/>
      <c r="G853" s="29"/>
      <c r="H853" s="29"/>
      <c r="I853" s="29"/>
      <c r="J853" s="29"/>
      <c r="K853" s="29"/>
      <c r="L853" s="31"/>
      <c r="M853" s="11"/>
    </row>
    <row r="854" spans="1:13" s="53" customFormat="1" ht="11.1" customHeight="1" x14ac:dyDescent="0.2">
      <c r="A854" s="11"/>
      <c r="B854" s="26"/>
      <c r="C854" s="27"/>
      <c r="D854" s="34" t="s">
        <v>31</v>
      </c>
      <c r="E854" s="29"/>
      <c r="F854" s="29"/>
      <c r="G854" s="29"/>
      <c r="H854" s="29"/>
      <c r="I854" s="29"/>
      <c r="J854" s="29"/>
      <c r="K854" s="29"/>
      <c r="L854" s="31"/>
      <c r="M854" s="11"/>
    </row>
    <row r="855" spans="1:13" s="53" customFormat="1" ht="11.1" customHeight="1" x14ac:dyDescent="0.2">
      <c r="A855" s="11"/>
      <c r="B855" s="26"/>
      <c r="C855" s="27"/>
      <c r="D855" s="34" t="s">
        <v>32</v>
      </c>
      <c r="E855" s="37"/>
      <c r="F855" s="37"/>
      <c r="G855" s="37"/>
      <c r="H855" s="37"/>
      <c r="I855" s="37"/>
      <c r="J855" s="29"/>
      <c r="K855" s="29"/>
      <c r="L855" s="31"/>
      <c r="M855" s="11"/>
    </row>
    <row r="856" spans="1:13" s="53" customFormat="1" ht="11.1" customHeight="1" x14ac:dyDescent="0.2">
      <c r="A856" s="11"/>
      <c r="B856" s="26"/>
      <c r="C856" s="27"/>
      <c r="D856" s="34" t="s">
        <v>33</v>
      </c>
      <c r="E856" s="29"/>
      <c r="F856" s="29"/>
      <c r="G856" s="29"/>
      <c r="H856" s="29"/>
      <c r="I856" s="29"/>
      <c r="J856" s="29"/>
      <c r="K856" s="29"/>
      <c r="L856" s="31"/>
      <c r="M856" s="11"/>
    </row>
    <row r="857" spans="1:13" s="53" customFormat="1" ht="11.1" customHeight="1" x14ac:dyDescent="0.2">
      <c r="A857" s="11"/>
      <c r="B857" s="26"/>
      <c r="C857" s="27"/>
      <c r="D857" s="34" t="s">
        <v>34</v>
      </c>
      <c r="E857" s="29"/>
      <c r="F857" s="29"/>
      <c r="G857" s="29"/>
      <c r="H857" s="29"/>
      <c r="I857" s="29"/>
      <c r="J857" s="29"/>
      <c r="K857" s="29"/>
      <c r="L857" s="31"/>
      <c r="M857" s="11"/>
    </row>
    <row r="858" spans="1:13" s="53" customFormat="1" ht="11.1" customHeight="1" x14ac:dyDescent="0.2">
      <c r="A858" s="11"/>
      <c r="B858" s="26"/>
      <c r="C858" s="27"/>
      <c r="D858" s="34" t="s">
        <v>35</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92" t="s">
        <v>85</v>
      </c>
      <c r="B861" s="392"/>
      <c r="C861" s="392"/>
      <c r="D861" s="392"/>
      <c r="E861" s="392"/>
      <c r="F861" s="392"/>
      <c r="G861" s="392"/>
      <c r="H861" s="392"/>
      <c r="I861" s="392"/>
      <c r="J861" s="392"/>
      <c r="K861" s="392"/>
      <c r="L861" s="39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92" t="s">
        <v>1</v>
      </c>
      <c r="B863" s="392"/>
      <c r="C863" s="392"/>
      <c r="D863" s="392"/>
      <c r="E863" s="392"/>
      <c r="F863" s="392"/>
      <c r="G863" s="392"/>
      <c r="H863" s="392"/>
      <c r="I863" s="392"/>
      <c r="J863" s="392"/>
      <c r="K863" s="392"/>
      <c r="L863" s="392"/>
      <c r="M863" s="11"/>
    </row>
    <row r="864" spans="1:13" s="53" customFormat="1" ht="11.1" customHeight="1" x14ac:dyDescent="0.2">
      <c r="A864" s="392" t="s">
        <v>2</v>
      </c>
      <c r="B864" s="392"/>
      <c r="C864" s="392"/>
      <c r="D864" s="392"/>
      <c r="E864" s="392"/>
      <c r="F864" s="392"/>
      <c r="G864" s="392"/>
      <c r="H864" s="392"/>
      <c r="I864" s="392"/>
      <c r="J864" s="392"/>
      <c r="K864" s="392"/>
      <c r="L864" s="39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71" t="s">
        <v>3</v>
      </c>
      <c r="C866" s="374" t="s">
        <v>4</v>
      </c>
      <c r="D866" s="377" t="s">
        <v>5</v>
      </c>
      <c r="E866" s="377" t="s">
        <v>6</v>
      </c>
      <c r="F866" s="374" t="s">
        <v>7</v>
      </c>
      <c r="G866" s="374" t="s">
        <v>8</v>
      </c>
      <c r="H866" s="374" t="s">
        <v>9</v>
      </c>
      <c r="I866" s="386" t="s">
        <v>10</v>
      </c>
      <c r="J866" s="388"/>
      <c r="K866" s="387"/>
      <c r="L866" s="389" t="s">
        <v>11</v>
      </c>
    </row>
    <row r="867" spans="1:13" ht="15" customHeight="1" x14ac:dyDescent="0.2">
      <c r="B867" s="372"/>
      <c r="C867" s="378"/>
      <c r="D867" s="375"/>
      <c r="E867" s="375"/>
      <c r="F867" s="378"/>
      <c r="G867" s="378"/>
      <c r="H867" s="378"/>
      <c r="I867" s="374" t="s">
        <v>12</v>
      </c>
      <c r="J867" s="386" t="s">
        <v>13</v>
      </c>
      <c r="K867" s="387"/>
      <c r="L867" s="390"/>
    </row>
    <row r="868" spans="1:13" ht="21" customHeight="1" x14ac:dyDescent="0.2">
      <c r="B868" s="372"/>
      <c r="C868" s="378"/>
      <c r="D868" s="375"/>
      <c r="E868" s="376"/>
      <c r="F868" s="379"/>
      <c r="G868" s="379"/>
      <c r="H868" s="379"/>
      <c r="I868" s="379"/>
      <c r="J868" s="12" t="s">
        <v>14</v>
      </c>
      <c r="K868" s="13" t="s">
        <v>15</v>
      </c>
      <c r="L868" s="391"/>
    </row>
    <row r="869" spans="1:13" ht="11.1" customHeight="1" x14ac:dyDescent="0.2">
      <c r="B869" s="373"/>
      <c r="C869" s="379"/>
      <c r="D869" s="376"/>
      <c r="E869" s="14" t="s">
        <v>16</v>
      </c>
      <c r="F869" s="14" t="s">
        <v>17</v>
      </c>
      <c r="G869" s="15" t="s">
        <v>18</v>
      </c>
      <c r="H869" s="386" t="s">
        <v>19</v>
      </c>
      <c r="I869" s="388"/>
      <c r="J869" s="388"/>
      <c r="K869" s="38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45</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86</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87</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88</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111</v>
      </c>
      <c r="E877" s="29">
        <v>71</v>
      </c>
      <c r="F877" s="29">
        <v>12654</v>
      </c>
      <c r="G877" s="29">
        <v>3495.422</v>
      </c>
      <c r="H877" s="29">
        <v>87122.233999999997</v>
      </c>
      <c r="I877" s="29">
        <v>432546.54800000001</v>
      </c>
      <c r="J877" s="29">
        <v>208074.53200000001</v>
      </c>
      <c r="K877" s="29">
        <v>66936.964000000007</v>
      </c>
      <c r="L877" s="31">
        <v>48.1045411094114</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24</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25</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26</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27</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28</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29</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30</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31</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32</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33</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34</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35</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111</v>
      </c>
      <c r="E893" s="29">
        <v>68.5</v>
      </c>
      <c r="F893" s="29">
        <v>12214.5</v>
      </c>
      <c r="G893" s="29">
        <v>3215.0129999999999</v>
      </c>
      <c r="H893" s="29">
        <v>88613.422000000006</v>
      </c>
      <c r="I893" s="29">
        <v>420888.83500000002</v>
      </c>
      <c r="J893" s="29">
        <v>206941.82800000001</v>
      </c>
      <c r="K893" s="29">
        <v>78641.176000000007</v>
      </c>
      <c r="L893" s="31">
        <v>49.167811258286299</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24</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25</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26</v>
      </c>
      <c r="E897" s="29"/>
      <c r="F897" s="29"/>
      <c r="G897" s="29"/>
      <c r="H897" s="29"/>
      <c r="I897" s="29"/>
      <c r="J897" s="29"/>
      <c r="K897" s="29"/>
      <c r="L897" s="31"/>
      <c r="M897" s="11"/>
    </row>
    <row r="898" spans="1:13" s="53" customFormat="1" ht="11.1" customHeight="1" x14ac:dyDescent="0.2">
      <c r="A898" s="11"/>
      <c r="B898" s="26"/>
      <c r="C898" s="26"/>
      <c r="D898" s="34" t="s">
        <v>27</v>
      </c>
      <c r="E898" s="29"/>
      <c r="F898" s="29"/>
      <c r="G898" s="29"/>
      <c r="H898" s="29"/>
      <c r="I898" s="29"/>
      <c r="J898" s="29"/>
      <c r="K898" s="29"/>
      <c r="L898" s="31"/>
      <c r="M898" s="11"/>
    </row>
    <row r="899" spans="1:13" s="53" customFormat="1" ht="11.1" customHeight="1" x14ac:dyDescent="0.2">
      <c r="A899" s="11"/>
      <c r="B899" s="26"/>
      <c r="C899" s="26"/>
      <c r="D899" s="35" t="s">
        <v>28</v>
      </c>
      <c r="E899" s="29"/>
      <c r="F899" s="29"/>
      <c r="G899" s="29"/>
      <c r="H899" s="29"/>
      <c r="I899" s="29"/>
      <c r="J899" s="29"/>
      <c r="K899" s="29"/>
      <c r="L899" s="31"/>
      <c r="M899" s="11"/>
    </row>
    <row r="900" spans="1:13" s="53" customFormat="1" ht="11.1" customHeight="1" x14ac:dyDescent="0.2">
      <c r="A900" s="11"/>
      <c r="B900" s="26"/>
      <c r="C900" s="26"/>
      <c r="D900" s="34" t="s">
        <v>29</v>
      </c>
      <c r="E900" s="29"/>
      <c r="F900" s="29"/>
      <c r="G900" s="29"/>
      <c r="H900" s="29"/>
      <c r="I900" s="29"/>
      <c r="J900" s="29"/>
      <c r="K900" s="29"/>
      <c r="L900" s="31"/>
      <c r="M900" s="11"/>
    </row>
    <row r="901" spans="1:13" s="53" customFormat="1" ht="11.1" customHeight="1" x14ac:dyDescent="0.2">
      <c r="A901" s="11"/>
      <c r="B901" s="26"/>
      <c r="C901" s="26"/>
      <c r="D901" s="34" t="s">
        <v>30</v>
      </c>
      <c r="E901" s="29"/>
      <c r="F901" s="29"/>
      <c r="G901" s="29"/>
      <c r="H901" s="29"/>
      <c r="I901" s="29"/>
      <c r="J901" s="29"/>
      <c r="K901" s="29"/>
      <c r="L901" s="31"/>
      <c r="M901" s="11"/>
    </row>
    <row r="902" spans="1:13" s="53" customFormat="1" ht="11.1" customHeight="1" x14ac:dyDescent="0.2">
      <c r="A902" s="11"/>
      <c r="B902" s="26"/>
      <c r="C902" s="26"/>
      <c r="D902" s="34" t="s">
        <v>31</v>
      </c>
      <c r="E902" s="29"/>
      <c r="F902" s="29"/>
      <c r="G902" s="29"/>
      <c r="H902" s="29"/>
      <c r="I902" s="29"/>
      <c r="J902" s="29"/>
      <c r="K902" s="29"/>
      <c r="L902" s="31"/>
      <c r="M902" s="11"/>
    </row>
    <row r="903" spans="1:13" s="53" customFormat="1" ht="11.1" customHeight="1" x14ac:dyDescent="0.2">
      <c r="A903" s="11"/>
      <c r="B903" s="26"/>
      <c r="C903" s="26"/>
      <c r="D903" s="34" t="s">
        <v>32</v>
      </c>
      <c r="E903" s="37"/>
      <c r="F903" s="37"/>
      <c r="G903" s="37"/>
      <c r="H903" s="37"/>
      <c r="I903" s="37"/>
      <c r="J903" s="29"/>
      <c r="K903" s="29"/>
      <c r="L903" s="31"/>
      <c r="M903" s="11"/>
    </row>
    <row r="904" spans="1:13" s="53" customFormat="1" ht="11.1" customHeight="1" x14ac:dyDescent="0.2">
      <c r="A904" s="11"/>
      <c r="B904" s="26"/>
      <c r="C904" s="26"/>
      <c r="D904" s="34" t="s">
        <v>33</v>
      </c>
      <c r="E904" s="29"/>
      <c r="F904" s="29"/>
      <c r="G904" s="29"/>
      <c r="H904" s="29"/>
      <c r="I904" s="29"/>
      <c r="J904" s="29"/>
      <c r="K904" s="29"/>
      <c r="L904" s="31"/>
      <c r="M904" s="11"/>
    </row>
    <row r="905" spans="1:13" s="53" customFormat="1" ht="11.1" customHeight="1" x14ac:dyDescent="0.2">
      <c r="A905" s="11"/>
      <c r="B905" s="26"/>
      <c r="C905" s="26"/>
      <c r="D905" s="34" t="s">
        <v>34</v>
      </c>
      <c r="E905" s="29"/>
      <c r="F905" s="29"/>
      <c r="G905" s="29"/>
      <c r="H905" s="29"/>
      <c r="I905" s="29"/>
      <c r="J905" s="29"/>
      <c r="K905" s="29"/>
      <c r="L905" s="31"/>
      <c r="M905" s="11"/>
    </row>
    <row r="906" spans="1:13" s="53" customFormat="1" ht="11.1" customHeight="1" x14ac:dyDescent="0.2">
      <c r="A906" s="11"/>
      <c r="B906" s="26"/>
      <c r="C906" s="26"/>
      <c r="D906" s="34" t="s">
        <v>35</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45</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89</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90</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111</v>
      </c>
      <c r="E915" s="29">
        <v>42.5</v>
      </c>
      <c r="F915" s="29">
        <v>8529</v>
      </c>
      <c r="G915" s="29">
        <v>2299.2370000000001</v>
      </c>
      <c r="H915" s="29">
        <v>52747.705000000002</v>
      </c>
      <c r="I915" s="29">
        <v>326759.67499999999</v>
      </c>
      <c r="J915" s="29">
        <v>125728.606</v>
      </c>
      <c r="K915" s="29">
        <v>50972.167000000001</v>
      </c>
      <c r="L915" s="31">
        <v>38.477393515586002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24</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25</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26</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27</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28</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29</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30</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31</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32</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33</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34</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35</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111</v>
      </c>
      <c r="E931" s="29">
        <v>40.5</v>
      </c>
      <c r="F931" s="29">
        <v>8053.5</v>
      </c>
      <c r="G931" s="29">
        <v>2078.8420000000001</v>
      </c>
      <c r="H931" s="29">
        <v>49899.188000000002</v>
      </c>
      <c r="I931" s="29">
        <v>311231.212</v>
      </c>
      <c r="J931" s="29">
        <v>110984.092</v>
      </c>
      <c r="K931" s="29">
        <v>60904.618000000002</v>
      </c>
      <c r="L931" s="31">
        <v>35.659692126251102</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24</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25</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26</v>
      </c>
      <c r="E935" s="29"/>
      <c r="F935" s="29"/>
      <c r="G935" s="29"/>
      <c r="H935" s="29"/>
      <c r="I935" s="29"/>
      <c r="J935" s="29"/>
      <c r="K935" s="29"/>
      <c r="L935" s="31"/>
      <c r="M935" s="11"/>
    </row>
    <row r="936" spans="1:13" s="53" customFormat="1" ht="11.1" customHeight="1" x14ac:dyDescent="0.2">
      <c r="A936" s="11"/>
      <c r="B936" s="26"/>
      <c r="C936" s="27"/>
      <c r="D936" s="34" t="s">
        <v>27</v>
      </c>
      <c r="E936" s="29"/>
      <c r="F936" s="29"/>
      <c r="G936" s="29"/>
      <c r="H936" s="29"/>
      <c r="I936" s="29"/>
      <c r="J936" s="29"/>
      <c r="K936" s="29"/>
      <c r="L936" s="31"/>
      <c r="M936" s="11"/>
    </row>
    <row r="937" spans="1:13" s="53" customFormat="1" ht="11.1" customHeight="1" x14ac:dyDescent="0.2">
      <c r="A937" s="11"/>
      <c r="B937" s="26"/>
      <c r="C937" s="27"/>
      <c r="D937" s="35" t="s">
        <v>28</v>
      </c>
      <c r="E937" s="29"/>
      <c r="F937" s="29"/>
      <c r="G937" s="29"/>
      <c r="H937" s="29"/>
      <c r="I937" s="29"/>
      <c r="J937" s="29"/>
      <c r="K937" s="29"/>
      <c r="L937" s="31"/>
      <c r="M937" s="11"/>
    </row>
    <row r="938" spans="1:13" s="53" customFormat="1" ht="11.1" customHeight="1" x14ac:dyDescent="0.2">
      <c r="A938" s="11"/>
      <c r="B938" s="26"/>
      <c r="C938" s="27"/>
      <c r="D938" s="34" t="s">
        <v>29</v>
      </c>
      <c r="E938" s="29"/>
      <c r="F938" s="29"/>
      <c r="G938" s="29"/>
      <c r="H938" s="29"/>
      <c r="I938" s="29"/>
      <c r="J938" s="29"/>
      <c r="K938" s="29"/>
      <c r="L938" s="31"/>
      <c r="M938" s="11"/>
    </row>
    <row r="939" spans="1:13" s="53" customFormat="1" ht="11.1" customHeight="1" x14ac:dyDescent="0.2">
      <c r="A939" s="11"/>
      <c r="B939" s="26"/>
      <c r="C939" s="27"/>
      <c r="D939" s="34" t="s">
        <v>30</v>
      </c>
      <c r="E939" s="29"/>
      <c r="F939" s="29"/>
      <c r="G939" s="29"/>
      <c r="H939" s="29"/>
      <c r="I939" s="29"/>
      <c r="J939" s="29"/>
      <c r="K939" s="29"/>
      <c r="L939" s="31"/>
      <c r="M939" s="11"/>
    </row>
    <row r="940" spans="1:13" s="53" customFormat="1" ht="11.1" customHeight="1" x14ac:dyDescent="0.2">
      <c r="A940" s="11"/>
      <c r="B940" s="26"/>
      <c r="C940" s="27"/>
      <c r="D940" s="34" t="s">
        <v>31</v>
      </c>
      <c r="E940" s="29"/>
      <c r="F940" s="29"/>
      <c r="G940" s="29"/>
      <c r="H940" s="29"/>
      <c r="I940" s="29"/>
      <c r="J940" s="29"/>
      <c r="K940" s="29"/>
      <c r="L940" s="31"/>
      <c r="M940" s="11"/>
    </row>
    <row r="941" spans="1:13" s="53" customFormat="1" ht="11.1" customHeight="1" x14ac:dyDescent="0.2">
      <c r="A941" s="11"/>
      <c r="B941" s="26"/>
      <c r="C941" s="27"/>
      <c r="D941" s="34" t="s">
        <v>32</v>
      </c>
      <c r="E941" s="37"/>
      <c r="F941" s="37"/>
      <c r="G941" s="37"/>
      <c r="H941" s="37"/>
      <c r="I941" s="37"/>
      <c r="J941" s="29"/>
      <c r="K941" s="29"/>
      <c r="L941" s="31"/>
      <c r="M941" s="11"/>
    </row>
    <row r="942" spans="1:13" s="53" customFormat="1" ht="11.1" customHeight="1" x14ac:dyDescent="0.2">
      <c r="A942" s="11"/>
      <c r="B942" s="26"/>
      <c r="C942" s="27"/>
      <c r="D942" s="34" t="s">
        <v>33</v>
      </c>
      <c r="E942" s="29"/>
      <c r="F942" s="29"/>
      <c r="G942" s="29"/>
      <c r="H942" s="29"/>
      <c r="I942" s="29"/>
      <c r="J942" s="29"/>
      <c r="K942" s="29"/>
      <c r="L942" s="31"/>
      <c r="M942" s="11"/>
    </row>
    <row r="943" spans="1:13" s="53" customFormat="1" ht="11.1" customHeight="1" x14ac:dyDescent="0.2">
      <c r="A943" s="11"/>
      <c r="B943" s="26"/>
      <c r="C943" s="27"/>
      <c r="D943" s="34" t="s">
        <v>34</v>
      </c>
      <c r="E943" s="29"/>
      <c r="F943" s="29"/>
      <c r="G943" s="29"/>
      <c r="H943" s="29"/>
      <c r="I943" s="29"/>
      <c r="J943" s="29"/>
      <c r="K943" s="29"/>
      <c r="L943" s="31"/>
      <c r="M943" s="11"/>
    </row>
    <row r="944" spans="1:13" s="53" customFormat="1" ht="11.1" customHeight="1" x14ac:dyDescent="0.2">
      <c r="A944" s="11"/>
      <c r="B944" s="26"/>
      <c r="C944" s="27"/>
      <c r="D944" s="34" t="s">
        <v>35</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92" t="s">
        <v>91</v>
      </c>
      <c r="B947" s="392"/>
      <c r="C947" s="392"/>
      <c r="D947" s="392"/>
      <c r="E947" s="392"/>
      <c r="F947" s="392"/>
      <c r="G947" s="392"/>
      <c r="H947" s="392"/>
      <c r="I947" s="392"/>
      <c r="J947" s="392"/>
      <c r="K947" s="392"/>
      <c r="L947" s="39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92" t="s">
        <v>1</v>
      </c>
      <c r="B949" s="392"/>
      <c r="C949" s="392"/>
      <c r="D949" s="392"/>
      <c r="E949" s="392"/>
      <c r="F949" s="392"/>
      <c r="G949" s="392"/>
      <c r="H949" s="392"/>
      <c r="I949" s="392"/>
      <c r="J949" s="392"/>
      <c r="K949" s="392"/>
      <c r="L949" s="392"/>
      <c r="M949" s="11"/>
    </row>
    <row r="950" spans="1:13" s="53" customFormat="1" ht="11.1" customHeight="1" x14ac:dyDescent="0.2">
      <c r="A950" s="392" t="s">
        <v>2</v>
      </c>
      <c r="B950" s="392"/>
      <c r="C950" s="392"/>
      <c r="D950" s="392"/>
      <c r="E950" s="392"/>
      <c r="F950" s="392"/>
      <c r="G950" s="392"/>
      <c r="H950" s="392"/>
      <c r="I950" s="392"/>
      <c r="J950" s="392"/>
      <c r="K950" s="392"/>
      <c r="L950" s="39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71" t="s">
        <v>3</v>
      </c>
      <c r="C952" s="374" t="s">
        <v>4</v>
      </c>
      <c r="D952" s="377" t="s">
        <v>5</v>
      </c>
      <c r="E952" s="377" t="s">
        <v>6</v>
      </c>
      <c r="F952" s="374" t="s">
        <v>7</v>
      </c>
      <c r="G952" s="374" t="s">
        <v>8</v>
      </c>
      <c r="H952" s="374" t="s">
        <v>9</v>
      </c>
      <c r="I952" s="386" t="s">
        <v>10</v>
      </c>
      <c r="J952" s="388"/>
      <c r="K952" s="387"/>
      <c r="L952" s="389" t="s">
        <v>11</v>
      </c>
    </row>
    <row r="953" spans="1:13" ht="15" customHeight="1" x14ac:dyDescent="0.2">
      <c r="B953" s="372"/>
      <c r="C953" s="378"/>
      <c r="D953" s="375"/>
      <c r="E953" s="375"/>
      <c r="F953" s="378"/>
      <c r="G953" s="378"/>
      <c r="H953" s="378"/>
      <c r="I953" s="374" t="s">
        <v>12</v>
      </c>
      <c r="J953" s="386" t="s">
        <v>13</v>
      </c>
      <c r="K953" s="387"/>
      <c r="L953" s="390"/>
    </row>
    <row r="954" spans="1:13" ht="21" customHeight="1" x14ac:dyDescent="0.2">
      <c r="B954" s="372"/>
      <c r="C954" s="378"/>
      <c r="D954" s="375"/>
      <c r="E954" s="376"/>
      <c r="F954" s="379"/>
      <c r="G954" s="379"/>
      <c r="H954" s="379"/>
      <c r="I954" s="379"/>
      <c r="J954" s="12" t="s">
        <v>14</v>
      </c>
      <c r="K954" s="13" t="s">
        <v>15</v>
      </c>
      <c r="L954" s="391"/>
    </row>
    <row r="955" spans="1:13" ht="11.1" customHeight="1" x14ac:dyDescent="0.2">
      <c r="B955" s="373"/>
      <c r="C955" s="379"/>
      <c r="D955" s="376"/>
      <c r="E955" s="14" t="s">
        <v>16</v>
      </c>
      <c r="F955" s="14" t="s">
        <v>17</v>
      </c>
      <c r="G955" s="15" t="s">
        <v>18</v>
      </c>
      <c r="H955" s="386" t="s">
        <v>19</v>
      </c>
      <c r="I955" s="388"/>
      <c r="J955" s="388"/>
      <c r="K955" s="38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111</v>
      </c>
      <c r="E963" s="29">
        <v>98.5</v>
      </c>
      <c r="F963" s="29">
        <v>16090.5</v>
      </c>
      <c r="G963" s="29">
        <v>4454.777</v>
      </c>
      <c r="H963" s="29">
        <v>101293.178</v>
      </c>
      <c r="I963" s="29">
        <v>449561.14</v>
      </c>
      <c r="J963" s="29">
        <v>191890.51300000001</v>
      </c>
      <c r="K963" s="29">
        <v>97158.687000000005</v>
      </c>
      <c r="L963" s="31">
        <v>42.683963520512499</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24</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25</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26</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27</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28</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29</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30</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31</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32</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33</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34</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35</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111</v>
      </c>
      <c r="E979" s="29">
        <v>97</v>
      </c>
      <c r="F979" s="29">
        <v>15094.5</v>
      </c>
      <c r="G979" s="29">
        <v>3956.7089999999998</v>
      </c>
      <c r="H979" s="29">
        <v>90708.243000000002</v>
      </c>
      <c r="I979" s="29">
        <v>407925.27500000002</v>
      </c>
      <c r="J979" s="29">
        <v>181768.99400000001</v>
      </c>
      <c r="K979" s="29">
        <v>94450.035000000003</v>
      </c>
      <c r="L979" s="31">
        <v>44.5593850491368</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24</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25</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26</v>
      </c>
      <c r="E983" s="29"/>
      <c r="F983" s="29"/>
      <c r="G983" s="29"/>
      <c r="H983" s="29"/>
      <c r="I983" s="29"/>
      <c r="J983" s="29"/>
      <c r="K983" s="29"/>
      <c r="L983" s="31"/>
      <c r="M983" s="11"/>
    </row>
    <row r="984" spans="1:13" s="53" customFormat="1" ht="11.1" customHeight="1" x14ac:dyDescent="0.2">
      <c r="A984" s="11"/>
      <c r="B984" s="26"/>
      <c r="C984" s="26"/>
      <c r="D984" s="34" t="s">
        <v>27</v>
      </c>
      <c r="E984" s="29"/>
      <c r="F984" s="29"/>
      <c r="G984" s="29"/>
      <c r="H984" s="29"/>
      <c r="I984" s="29"/>
      <c r="J984" s="29"/>
      <c r="K984" s="29"/>
      <c r="L984" s="31"/>
      <c r="M984" s="11"/>
    </row>
    <row r="985" spans="1:13" s="53" customFormat="1" ht="11.1" customHeight="1" x14ac:dyDescent="0.2">
      <c r="A985" s="11"/>
      <c r="B985" s="26"/>
      <c r="C985" s="26"/>
      <c r="D985" s="35" t="s">
        <v>28</v>
      </c>
      <c r="E985" s="29"/>
      <c r="F985" s="29"/>
      <c r="G985" s="29"/>
      <c r="H985" s="29"/>
      <c r="I985" s="29"/>
      <c r="J985" s="29"/>
      <c r="K985" s="29"/>
      <c r="L985" s="31"/>
      <c r="M985" s="11"/>
    </row>
    <row r="986" spans="1:13" s="53" customFormat="1" ht="11.1" customHeight="1" x14ac:dyDescent="0.2">
      <c r="A986" s="11"/>
      <c r="B986" s="26"/>
      <c r="C986" s="26"/>
      <c r="D986" s="34" t="s">
        <v>29</v>
      </c>
      <c r="E986" s="29"/>
      <c r="F986" s="29"/>
      <c r="G986" s="29"/>
      <c r="H986" s="29"/>
      <c r="I986" s="29"/>
      <c r="J986" s="29"/>
      <c r="K986" s="29"/>
      <c r="L986" s="31"/>
      <c r="M986" s="11"/>
    </row>
    <row r="987" spans="1:13" s="53" customFormat="1" ht="11.1" customHeight="1" x14ac:dyDescent="0.2">
      <c r="A987" s="11"/>
      <c r="B987" s="26"/>
      <c r="C987" s="26"/>
      <c r="D987" s="34" t="s">
        <v>30</v>
      </c>
      <c r="E987" s="29"/>
      <c r="F987" s="29"/>
      <c r="G987" s="29"/>
      <c r="H987" s="29"/>
      <c r="I987" s="29"/>
      <c r="J987" s="29"/>
      <c r="K987" s="29"/>
      <c r="L987" s="31"/>
      <c r="M987" s="11"/>
    </row>
    <row r="988" spans="1:13" s="53" customFormat="1" ht="11.1" customHeight="1" x14ac:dyDescent="0.2">
      <c r="A988" s="11"/>
      <c r="B988" s="26"/>
      <c r="C988" s="26"/>
      <c r="D988" s="34" t="s">
        <v>31</v>
      </c>
      <c r="E988" s="29"/>
      <c r="F988" s="29"/>
      <c r="G988" s="29"/>
      <c r="H988" s="29"/>
      <c r="I988" s="29"/>
      <c r="J988" s="29"/>
      <c r="K988" s="29"/>
      <c r="L988" s="31"/>
      <c r="M988" s="11"/>
    </row>
    <row r="989" spans="1:13" s="53" customFormat="1" ht="11.1" customHeight="1" x14ac:dyDescent="0.2">
      <c r="A989" s="11"/>
      <c r="B989" s="26"/>
      <c r="C989" s="26"/>
      <c r="D989" s="34" t="s">
        <v>32</v>
      </c>
      <c r="E989" s="37"/>
      <c r="F989" s="37"/>
      <c r="G989" s="37"/>
      <c r="H989" s="37"/>
      <c r="I989" s="37"/>
      <c r="J989" s="29"/>
      <c r="K989" s="29"/>
      <c r="L989" s="31"/>
      <c r="M989" s="11"/>
    </row>
    <row r="990" spans="1:13" s="53" customFormat="1" ht="11.1" customHeight="1" x14ac:dyDescent="0.2">
      <c r="A990" s="11"/>
      <c r="B990" s="26"/>
      <c r="C990" s="26"/>
      <c r="D990" s="34" t="s">
        <v>33</v>
      </c>
      <c r="E990" s="29"/>
      <c r="F990" s="29"/>
      <c r="G990" s="29"/>
      <c r="H990" s="29"/>
      <c r="I990" s="29"/>
      <c r="J990" s="29"/>
      <c r="K990" s="29"/>
      <c r="L990" s="31"/>
      <c r="M990" s="11"/>
    </row>
    <row r="991" spans="1:13" s="53" customFormat="1" ht="11.1" customHeight="1" x14ac:dyDescent="0.2">
      <c r="A991" s="11"/>
      <c r="B991" s="26"/>
      <c r="C991" s="26"/>
      <c r="D991" s="34" t="s">
        <v>34</v>
      </c>
      <c r="E991" s="29"/>
      <c r="F991" s="29"/>
      <c r="G991" s="29"/>
      <c r="H991" s="29"/>
      <c r="I991" s="29"/>
      <c r="J991" s="29"/>
      <c r="K991" s="29"/>
      <c r="L991" s="31"/>
      <c r="M991" s="11"/>
    </row>
    <row r="992" spans="1:13" s="53" customFormat="1" ht="11.1" customHeight="1" x14ac:dyDescent="0.2">
      <c r="A992" s="11"/>
      <c r="B992" s="26"/>
      <c r="C992" s="26"/>
      <c r="D992" s="34" t="s">
        <v>35</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45</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93</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94</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111</v>
      </c>
      <c r="E1001" s="29">
        <v>50.5</v>
      </c>
      <c r="F1001" s="29">
        <v>15083</v>
      </c>
      <c r="G1001" s="29">
        <v>4109.2910000000002</v>
      </c>
      <c r="H1001" s="29">
        <v>105329.66899999999</v>
      </c>
      <c r="I1001" s="29">
        <v>804297.33700000006</v>
      </c>
      <c r="J1001" s="29">
        <v>284056.63400000002</v>
      </c>
      <c r="K1001" s="29">
        <v>172559.06899999999</v>
      </c>
      <c r="L1001" s="31">
        <v>35.317365970590103</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24</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25</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26</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27</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28</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29</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30</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31</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32</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33</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34</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35</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111</v>
      </c>
      <c r="E1017" s="29">
        <v>47.5</v>
      </c>
      <c r="F1017" s="29">
        <v>14353</v>
      </c>
      <c r="G1017" s="29">
        <v>3691.1039999999998</v>
      </c>
      <c r="H1017" s="29">
        <v>95503.241999999998</v>
      </c>
      <c r="I1017" s="29">
        <v>691393.326</v>
      </c>
      <c r="J1017" s="29">
        <v>222768.198</v>
      </c>
      <c r="K1017" s="29">
        <v>104624.371</v>
      </c>
      <c r="L1017" s="31">
        <v>32.2201834502522</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24</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25</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26</v>
      </c>
      <c r="E1021" s="29"/>
      <c r="F1021" s="29"/>
      <c r="G1021" s="29"/>
      <c r="H1021" s="29"/>
      <c r="I1021" s="29"/>
      <c r="J1021" s="29"/>
      <c r="K1021" s="29"/>
      <c r="L1021" s="31"/>
      <c r="M1021" s="11"/>
    </row>
    <row r="1022" spans="1:13" s="53" customFormat="1" ht="11.1" customHeight="1" x14ac:dyDescent="0.2">
      <c r="A1022" s="11"/>
      <c r="B1022" s="26"/>
      <c r="C1022" s="27"/>
      <c r="D1022" s="34" t="s">
        <v>27</v>
      </c>
      <c r="E1022" s="29"/>
      <c r="F1022" s="29"/>
      <c r="G1022" s="29"/>
      <c r="H1022" s="29"/>
      <c r="I1022" s="29"/>
      <c r="J1022" s="29"/>
      <c r="K1022" s="29"/>
      <c r="L1022" s="31"/>
      <c r="M1022" s="11"/>
    </row>
    <row r="1023" spans="1:13" s="53" customFormat="1" ht="11.1" customHeight="1" x14ac:dyDescent="0.2">
      <c r="A1023" s="11"/>
      <c r="B1023" s="26"/>
      <c r="C1023" s="27"/>
      <c r="D1023" s="35" t="s">
        <v>28</v>
      </c>
      <c r="E1023" s="29"/>
      <c r="F1023" s="29"/>
      <c r="G1023" s="29"/>
      <c r="H1023" s="29"/>
      <c r="I1023" s="29"/>
      <c r="J1023" s="29"/>
      <c r="K1023" s="29"/>
      <c r="L1023" s="31"/>
      <c r="M1023" s="11"/>
    </row>
    <row r="1024" spans="1:13" s="53" customFormat="1" ht="11.1" customHeight="1" x14ac:dyDescent="0.2">
      <c r="A1024" s="11"/>
      <c r="B1024" s="26"/>
      <c r="C1024" s="27"/>
      <c r="D1024" s="34" t="s">
        <v>29</v>
      </c>
      <c r="E1024" s="29"/>
      <c r="F1024" s="29"/>
      <c r="G1024" s="29"/>
      <c r="H1024" s="29"/>
      <c r="I1024" s="29"/>
      <c r="J1024" s="29"/>
      <c r="K1024" s="29"/>
      <c r="L1024" s="31"/>
      <c r="M1024" s="11"/>
    </row>
    <row r="1025" spans="1:13" s="53" customFormat="1" ht="11.1" customHeight="1" x14ac:dyDescent="0.2">
      <c r="A1025" s="11"/>
      <c r="B1025" s="26"/>
      <c r="C1025" s="27"/>
      <c r="D1025" s="34" t="s">
        <v>30</v>
      </c>
      <c r="E1025" s="29"/>
      <c r="F1025" s="29"/>
      <c r="G1025" s="29"/>
      <c r="H1025" s="29"/>
      <c r="I1025" s="29"/>
      <c r="J1025" s="29"/>
      <c r="K1025" s="29"/>
      <c r="L1025" s="31"/>
      <c r="M1025" s="11"/>
    </row>
    <row r="1026" spans="1:13" s="53" customFormat="1" ht="11.1" customHeight="1" x14ac:dyDescent="0.2">
      <c r="A1026" s="11"/>
      <c r="B1026" s="26"/>
      <c r="C1026" s="27"/>
      <c r="D1026" s="34" t="s">
        <v>31</v>
      </c>
      <c r="E1026" s="29"/>
      <c r="F1026" s="29"/>
      <c r="G1026" s="29"/>
      <c r="H1026" s="29"/>
      <c r="I1026" s="29"/>
      <c r="J1026" s="29"/>
      <c r="K1026" s="29"/>
      <c r="L1026" s="31"/>
      <c r="M1026" s="11"/>
    </row>
    <row r="1027" spans="1:13" s="53" customFormat="1" ht="11.1" customHeight="1" x14ac:dyDescent="0.2">
      <c r="A1027" s="11"/>
      <c r="B1027" s="26"/>
      <c r="C1027" s="27"/>
      <c r="D1027" s="34" t="s">
        <v>32</v>
      </c>
      <c r="E1027" s="37"/>
      <c r="F1027" s="37"/>
      <c r="G1027" s="37"/>
      <c r="H1027" s="37"/>
      <c r="I1027" s="37"/>
      <c r="J1027" s="29"/>
      <c r="K1027" s="29"/>
      <c r="L1027" s="31"/>
      <c r="M1027" s="11"/>
    </row>
    <row r="1028" spans="1:13" s="53" customFormat="1" ht="11.1" customHeight="1" x14ac:dyDescent="0.2">
      <c r="A1028" s="11"/>
      <c r="B1028" s="26"/>
      <c r="C1028" s="27"/>
      <c r="D1028" s="34" t="s">
        <v>33</v>
      </c>
      <c r="E1028" s="29"/>
      <c r="F1028" s="29"/>
      <c r="G1028" s="29"/>
      <c r="H1028" s="29"/>
      <c r="I1028" s="29"/>
      <c r="J1028" s="29"/>
      <c r="K1028" s="29"/>
      <c r="L1028" s="31"/>
      <c r="M1028" s="11"/>
    </row>
    <row r="1029" spans="1:13" s="53" customFormat="1" ht="11.1" customHeight="1" x14ac:dyDescent="0.2">
      <c r="A1029" s="11"/>
      <c r="B1029" s="26"/>
      <c r="C1029" s="27"/>
      <c r="D1029" s="34" t="s">
        <v>34</v>
      </c>
      <c r="E1029" s="29"/>
      <c r="F1029" s="29"/>
      <c r="G1029" s="29"/>
      <c r="H1029" s="29"/>
      <c r="I1029" s="29"/>
      <c r="J1029" s="29"/>
      <c r="K1029" s="29"/>
      <c r="L1029" s="31"/>
      <c r="M1029" s="11"/>
    </row>
    <row r="1030" spans="1:13" s="53" customFormat="1" ht="11.1" customHeight="1" x14ac:dyDescent="0.2">
      <c r="A1030" s="11"/>
      <c r="B1030" s="26"/>
      <c r="C1030" s="27"/>
      <c r="D1030" s="34" t="s">
        <v>35</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92" t="s">
        <v>95</v>
      </c>
      <c r="B1033" s="392"/>
      <c r="C1033" s="392"/>
      <c r="D1033" s="392"/>
      <c r="E1033" s="392"/>
      <c r="F1033" s="392"/>
      <c r="G1033" s="392"/>
      <c r="H1033" s="392"/>
      <c r="I1033" s="392"/>
      <c r="J1033" s="392"/>
      <c r="K1033" s="392"/>
      <c r="L1033" s="39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92" t="s">
        <v>1</v>
      </c>
      <c r="B1035" s="392"/>
      <c r="C1035" s="392"/>
      <c r="D1035" s="392"/>
      <c r="E1035" s="392"/>
      <c r="F1035" s="392"/>
      <c r="G1035" s="392"/>
      <c r="H1035" s="392"/>
      <c r="I1035" s="392"/>
      <c r="J1035" s="392"/>
      <c r="K1035" s="392"/>
      <c r="L1035" s="392"/>
      <c r="M1035" s="11"/>
    </row>
    <row r="1036" spans="1:13" s="53" customFormat="1" ht="11.1" customHeight="1" x14ac:dyDescent="0.2">
      <c r="A1036" s="392" t="s">
        <v>2</v>
      </c>
      <c r="B1036" s="392"/>
      <c r="C1036" s="392"/>
      <c r="D1036" s="392"/>
      <c r="E1036" s="392"/>
      <c r="F1036" s="392"/>
      <c r="G1036" s="392"/>
      <c r="H1036" s="392"/>
      <c r="I1036" s="392"/>
      <c r="J1036" s="392"/>
      <c r="K1036" s="392"/>
      <c r="L1036" s="39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71" t="s">
        <v>3</v>
      </c>
      <c r="C1038" s="374" t="s">
        <v>4</v>
      </c>
      <c r="D1038" s="377" t="s">
        <v>5</v>
      </c>
      <c r="E1038" s="377" t="s">
        <v>6</v>
      </c>
      <c r="F1038" s="374" t="s">
        <v>7</v>
      </c>
      <c r="G1038" s="374" t="s">
        <v>8</v>
      </c>
      <c r="H1038" s="374" t="s">
        <v>9</v>
      </c>
      <c r="I1038" s="386" t="s">
        <v>10</v>
      </c>
      <c r="J1038" s="388"/>
      <c r="K1038" s="387"/>
      <c r="L1038" s="389" t="s">
        <v>11</v>
      </c>
    </row>
    <row r="1039" spans="1:13" ht="15" customHeight="1" x14ac:dyDescent="0.2">
      <c r="B1039" s="372"/>
      <c r="C1039" s="378"/>
      <c r="D1039" s="375"/>
      <c r="E1039" s="375"/>
      <c r="F1039" s="378"/>
      <c r="G1039" s="378"/>
      <c r="H1039" s="378"/>
      <c r="I1039" s="374" t="s">
        <v>12</v>
      </c>
      <c r="J1039" s="386" t="s">
        <v>13</v>
      </c>
      <c r="K1039" s="387"/>
      <c r="L1039" s="390"/>
    </row>
    <row r="1040" spans="1:13" ht="21" customHeight="1" x14ac:dyDescent="0.2">
      <c r="B1040" s="372"/>
      <c r="C1040" s="378"/>
      <c r="D1040" s="375"/>
      <c r="E1040" s="376"/>
      <c r="F1040" s="379"/>
      <c r="G1040" s="379"/>
      <c r="H1040" s="379"/>
      <c r="I1040" s="379"/>
      <c r="J1040" s="12" t="s">
        <v>14</v>
      </c>
      <c r="K1040" s="13" t="s">
        <v>15</v>
      </c>
      <c r="L1040" s="391"/>
    </row>
    <row r="1041" spans="1:13" ht="11.1" customHeight="1" x14ac:dyDescent="0.2">
      <c r="B1041" s="373"/>
      <c r="C1041" s="379"/>
      <c r="D1041" s="376"/>
      <c r="E1041" s="14" t="s">
        <v>16</v>
      </c>
      <c r="F1041" s="14" t="s">
        <v>17</v>
      </c>
      <c r="G1041" s="15" t="s">
        <v>18</v>
      </c>
      <c r="H1041" s="386" t="s">
        <v>19</v>
      </c>
      <c r="I1041" s="388"/>
      <c r="J1041" s="388"/>
      <c r="K1041" s="38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111</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24</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25</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26</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27</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28</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29</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30</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31</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32</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33</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34</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35</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111</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24</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25</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26</v>
      </c>
      <c r="E1069" s="29"/>
      <c r="F1069" s="44"/>
      <c r="G1069" s="44"/>
      <c r="H1069" s="44"/>
      <c r="I1069" s="44"/>
      <c r="J1069" s="44"/>
      <c r="K1069" s="44"/>
      <c r="L1069" s="44"/>
      <c r="M1069" s="11"/>
    </row>
    <row r="1070" spans="1:13" s="53" customFormat="1" ht="11.1" customHeight="1" x14ac:dyDescent="0.2">
      <c r="A1070" s="11"/>
      <c r="B1070" s="26"/>
      <c r="C1070" s="26"/>
      <c r="D1070" s="34" t="s">
        <v>27</v>
      </c>
      <c r="E1070" s="29"/>
      <c r="F1070" s="44"/>
      <c r="G1070" s="44"/>
      <c r="H1070" s="44"/>
      <c r="I1070" s="44"/>
      <c r="J1070" s="44"/>
      <c r="K1070" s="44"/>
      <c r="L1070" s="44"/>
      <c r="M1070" s="11"/>
    </row>
    <row r="1071" spans="1:13" s="53" customFormat="1" ht="11.1" customHeight="1" x14ac:dyDescent="0.2">
      <c r="A1071" s="11"/>
      <c r="B1071" s="26"/>
      <c r="C1071" s="26"/>
      <c r="D1071" s="35" t="s">
        <v>28</v>
      </c>
      <c r="E1071" s="29"/>
      <c r="F1071" s="44"/>
      <c r="G1071" s="44"/>
      <c r="H1071" s="44"/>
      <c r="I1071" s="44"/>
      <c r="J1071" s="44"/>
      <c r="K1071" s="44"/>
      <c r="L1071" s="44"/>
      <c r="M1071" s="11"/>
    </row>
    <row r="1072" spans="1:13" s="53" customFormat="1" ht="11.1" customHeight="1" x14ac:dyDescent="0.2">
      <c r="A1072" s="11"/>
      <c r="B1072" s="26"/>
      <c r="C1072" s="26"/>
      <c r="D1072" s="34" t="s">
        <v>29</v>
      </c>
      <c r="E1072" s="29"/>
      <c r="F1072" s="44"/>
      <c r="G1072" s="44"/>
      <c r="H1072" s="44"/>
      <c r="I1072" s="44"/>
      <c r="J1072" s="44"/>
      <c r="K1072" s="44"/>
      <c r="L1072" s="44"/>
      <c r="M1072" s="11"/>
    </row>
    <row r="1073" spans="1:13" s="53" customFormat="1" ht="11.1" customHeight="1" x14ac:dyDescent="0.2">
      <c r="A1073" s="11"/>
      <c r="B1073" s="26"/>
      <c r="C1073" s="26"/>
      <c r="D1073" s="34" t="s">
        <v>30</v>
      </c>
      <c r="E1073" s="29"/>
      <c r="F1073" s="44"/>
      <c r="G1073" s="44"/>
      <c r="H1073" s="44"/>
      <c r="I1073" s="44"/>
      <c r="J1073" s="44"/>
      <c r="K1073" s="44"/>
      <c r="L1073" s="44"/>
      <c r="M1073" s="11"/>
    </row>
    <row r="1074" spans="1:13" s="53" customFormat="1" ht="11.1" customHeight="1" x14ac:dyDescent="0.2">
      <c r="A1074" s="11"/>
      <c r="B1074" s="26"/>
      <c r="C1074" s="26"/>
      <c r="D1074" s="34" t="s">
        <v>31</v>
      </c>
      <c r="E1074" s="29"/>
      <c r="F1074" s="44"/>
      <c r="G1074" s="44"/>
      <c r="H1074" s="44"/>
      <c r="I1074" s="44"/>
      <c r="J1074" s="44"/>
      <c r="K1074" s="44"/>
      <c r="L1074" s="44"/>
      <c r="M1074" s="11"/>
    </row>
    <row r="1075" spans="1:13" s="53" customFormat="1" ht="11.1" customHeight="1" x14ac:dyDescent="0.2">
      <c r="A1075" s="11"/>
      <c r="B1075" s="26"/>
      <c r="C1075" s="26"/>
      <c r="D1075" s="34" t="s">
        <v>32</v>
      </c>
      <c r="E1075" s="29"/>
      <c r="F1075" s="44"/>
      <c r="G1075" s="44"/>
      <c r="H1075" s="44"/>
      <c r="I1075" s="44"/>
      <c r="J1075" s="44"/>
      <c r="K1075" s="44"/>
      <c r="L1075" s="44"/>
      <c r="M1075" s="11"/>
    </row>
    <row r="1076" spans="1:13" s="53" customFormat="1" ht="11.1" customHeight="1" x14ac:dyDescent="0.2">
      <c r="A1076" s="11"/>
      <c r="B1076" s="26"/>
      <c r="C1076" s="26"/>
      <c r="D1076" s="34" t="s">
        <v>33</v>
      </c>
      <c r="E1076" s="29"/>
      <c r="F1076" s="44"/>
      <c r="G1076" s="44"/>
      <c r="H1076" s="44"/>
      <c r="I1076" s="44"/>
      <c r="J1076" s="44"/>
      <c r="K1076" s="44"/>
      <c r="L1076" s="44"/>
      <c r="M1076" s="11"/>
    </row>
    <row r="1077" spans="1:13" s="53" customFormat="1" ht="11.1" customHeight="1" x14ac:dyDescent="0.2">
      <c r="A1077" s="11"/>
      <c r="B1077" s="26"/>
      <c r="C1077" s="26"/>
      <c r="D1077" s="34" t="s">
        <v>34</v>
      </c>
      <c r="E1077" s="29"/>
      <c r="F1077" s="44"/>
      <c r="G1077" s="44"/>
      <c r="H1077" s="44"/>
      <c r="I1077" s="44"/>
      <c r="J1077" s="44"/>
      <c r="K1077" s="44"/>
      <c r="L1077" s="44"/>
      <c r="M1077" s="11"/>
    </row>
    <row r="1078" spans="1:13" s="53" customFormat="1" ht="11.1" customHeight="1" x14ac:dyDescent="0.2">
      <c r="A1078" s="11"/>
      <c r="B1078" s="26"/>
      <c r="C1078" s="26"/>
      <c r="D1078" s="34" t="s">
        <v>35</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111</v>
      </c>
      <c r="E1087" s="29">
        <v>10.5</v>
      </c>
      <c r="F1087" s="29">
        <v>1494.5</v>
      </c>
      <c r="G1087" s="29">
        <v>415.89</v>
      </c>
      <c r="H1087" s="29">
        <v>7568.2089999999998</v>
      </c>
      <c r="I1087" s="29">
        <v>46028.972000000002</v>
      </c>
      <c r="J1087" s="29">
        <v>4634.933</v>
      </c>
      <c r="K1087" s="44" t="s">
        <v>21</v>
      </c>
      <c r="L1087" s="31">
        <v>10.069599208081399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24</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25</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26</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27</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28</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29</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30</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31</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32</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33</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34</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35</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111</v>
      </c>
      <c r="E1103" s="29">
        <v>9</v>
      </c>
      <c r="F1103" s="29">
        <v>1386</v>
      </c>
      <c r="G1103" s="29">
        <v>369.29700000000003</v>
      </c>
      <c r="H1103" s="29">
        <v>6926.018</v>
      </c>
      <c r="I1103" s="29">
        <v>48355.748</v>
      </c>
      <c r="J1103" s="29">
        <v>5163.049</v>
      </c>
      <c r="K1103" s="44" t="s">
        <v>21</v>
      </c>
      <c r="L1103" s="31">
        <v>10.6772187662158</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24</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25</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26</v>
      </c>
      <c r="E1107" s="29"/>
      <c r="F1107" s="29"/>
      <c r="G1107" s="29"/>
      <c r="H1107" s="29"/>
      <c r="I1107" s="29"/>
      <c r="J1107" s="29"/>
      <c r="K1107" s="44"/>
      <c r="L1107" s="31"/>
      <c r="M1107" s="11"/>
    </row>
    <row r="1108" spans="1:13" s="53" customFormat="1" ht="11.1" customHeight="1" x14ac:dyDescent="0.2">
      <c r="A1108" s="11"/>
      <c r="B1108" s="26"/>
      <c r="C1108" s="27"/>
      <c r="D1108" s="34" t="s">
        <v>27</v>
      </c>
      <c r="E1108" s="29"/>
      <c r="F1108" s="29"/>
      <c r="G1108" s="29"/>
      <c r="H1108" s="29"/>
      <c r="I1108" s="29"/>
      <c r="J1108" s="29"/>
      <c r="K1108" s="44"/>
      <c r="L1108" s="31"/>
      <c r="M1108" s="11"/>
    </row>
    <row r="1109" spans="1:13" s="53" customFormat="1" ht="11.1" customHeight="1" x14ac:dyDescent="0.2">
      <c r="A1109" s="11"/>
      <c r="B1109" s="26"/>
      <c r="C1109" s="27"/>
      <c r="D1109" s="35" t="s">
        <v>28</v>
      </c>
      <c r="E1109" s="29"/>
      <c r="F1109" s="29"/>
      <c r="G1109" s="29"/>
      <c r="H1109" s="29"/>
      <c r="I1109" s="29"/>
      <c r="J1109" s="29"/>
      <c r="K1109" s="44"/>
      <c r="L1109" s="31"/>
      <c r="M1109" s="11"/>
    </row>
    <row r="1110" spans="1:13" s="53" customFormat="1" ht="11.1" customHeight="1" x14ac:dyDescent="0.2">
      <c r="A1110" s="11"/>
      <c r="B1110" s="26"/>
      <c r="C1110" s="27"/>
      <c r="D1110" s="34" t="s">
        <v>29</v>
      </c>
      <c r="E1110" s="29"/>
      <c r="F1110" s="29"/>
      <c r="G1110" s="29"/>
      <c r="H1110" s="29"/>
      <c r="I1110" s="29"/>
      <c r="J1110" s="29"/>
      <c r="K1110" s="44"/>
      <c r="L1110" s="31"/>
      <c r="M1110" s="11"/>
    </row>
    <row r="1111" spans="1:13" s="53" customFormat="1" ht="11.1" customHeight="1" x14ac:dyDescent="0.2">
      <c r="A1111" s="11"/>
      <c r="B1111" s="26"/>
      <c r="C1111" s="27"/>
      <c r="D1111" s="34" t="s">
        <v>30</v>
      </c>
      <c r="E1111" s="29"/>
      <c r="F1111" s="29"/>
      <c r="G1111" s="29"/>
      <c r="H1111" s="29"/>
      <c r="I1111" s="29"/>
      <c r="J1111" s="29"/>
      <c r="K1111" s="44"/>
      <c r="L1111" s="31"/>
      <c r="M1111" s="11"/>
    </row>
    <row r="1112" spans="1:13" s="53" customFormat="1" ht="11.1" customHeight="1" x14ac:dyDescent="0.2">
      <c r="A1112" s="11"/>
      <c r="B1112" s="26"/>
      <c r="C1112" s="27"/>
      <c r="D1112" s="34" t="s">
        <v>31</v>
      </c>
      <c r="E1112" s="29"/>
      <c r="F1112" s="29"/>
      <c r="G1112" s="29"/>
      <c r="H1112" s="29"/>
      <c r="I1112" s="29"/>
      <c r="J1112" s="29"/>
      <c r="K1112" s="44"/>
      <c r="L1112" s="31"/>
      <c r="M1112" s="11"/>
    </row>
    <row r="1113" spans="1:13" s="53" customFormat="1" ht="11.1" customHeight="1" x14ac:dyDescent="0.2">
      <c r="A1113" s="11"/>
      <c r="B1113" s="26"/>
      <c r="C1113" s="27"/>
      <c r="D1113" s="34" t="s">
        <v>32</v>
      </c>
      <c r="E1113" s="37"/>
      <c r="F1113" s="37"/>
      <c r="G1113" s="37"/>
      <c r="H1113" s="37"/>
      <c r="I1113" s="37"/>
      <c r="J1113" s="29"/>
      <c r="K1113" s="44"/>
      <c r="L1113" s="31"/>
      <c r="M1113" s="11"/>
    </row>
    <row r="1114" spans="1:13" s="53" customFormat="1" ht="11.1" customHeight="1" x14ac:dyDescent="0.2">
      <c r="A1114" s="11"/>
      <c r="B1114" s="26"/>
      <c r="C1114" s="27"/>
      <c r="D1114" s="34" t="s">
        <v>33</v>
      </c>
      <c r="E1114" s="29"/>
      <c r="F1114" s="29"/>
      <c r="G1114" s="29"/>
      <c r="H1114" s="29"/>
      <c r="I1114" s="29"/>
      <c r="J1114" s="29"/>
      <c r="K1114" s="44"/>
      <c r="L1114" s="31"/>
      <c r="M1114" s="11"/>
    </row>
    <row r="1115" spans="1:13" s="53" customFormat="1" ht="11.1" customHeight="1" x14ac:dyDescent="0.2">
      <c r="A1115" s="11"/>
      <c r="B1115" s="26"/>
      <c r="C1115" s="27"/>
      <c r="D1115" s="34" t="s">
        <v>34</v>
      </c>
      <c r="E1115" s="29"/>
      <c r="F1115" s="29"/>
      <c r="G1115" s="29"/>
      <c r="H1115" s="29"/>
      <c r="I1115" s="29"/>
      <c r="J1115" s="29"/>
      <c r="K1115" s="44"/>
      <c r="L1115" s="31"/>
      <c r="M1115" s="11"/>
    </row>
    <row r="1116" spans="1:13" s="53" customFormat="1" ht="11.1" customHeight="1" x14ac:dyDescent="0.2">
      <c r="A1116" s="11"/>
      <c r="B1116" s="26"/>
      <c r="C1116" s="27"/>
      <c r="D1116" s="34" t="s">
        <v>35</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92" t="s">
        <v>98</v>
      </c>
      <c r="B1119" s="392"/>
      <c r="C1119" s="392"/>
      <c r="D1119" s="392"/>
      <c r="E1119" s="392"/>
      <c r="F1119" s="392"/>
      <c r="G1119" s="392"/>
      <c r="H1119" s="392"/>
      <c r="I1119" s="392"/>
      <c r="J1119" s="392"/>
      <c r="K1119" s="392"/>
      <c r="L1119" s="39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92" t="s">
        <v>1</v>
      </c>
      <c r="B1121" s="392"/>
      <c r="C1121" s="392"/>
      <c r="D1121" s="392"/>
      <c r="E1121" s="392"/>
      <c r="F1121" s="392"/>
      <c r="G1121" s="392"/>
      <c r="H1121" s="392"/>
      <c r="I1121" s="392"/>
      <c r="J1121" s="392"/>
      <c r="K1121" s="392"/>
      <c r="L1121" s="392"/>
      <c r="M1121" s="11"/>
    </row>
    <row r="1122" spans="1:13" s="53" customFormat="1" ht="11.1" customHeight="1" x14ac:dyDescent="0.2">
      <c r="A1122" s="392" t="s">
        <v>2</v>
      </c>
      <c r="B1122" s="392"/>
      <c r="C1122" s="392"/>
      <c r="D1122" s="392"/>
      <c r="E1122" s="392"/>
      <c r="F1122" s="392"/>
      <c r="G1122" s="392"/>
      <c r="H1122" s="392"/>
      <c r="I1122" s="392"/>
      <c r="J1122" s="392"/>
      <c r="K1122" s="392"/>
      <c r="L1122" s="39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71" t="s">
        <v>3</v>
      </c>
      <c r="C1124" s="374" t="s">
        <v>4</v>
      </c>
      <c r="D1124" s="377" t="s">
        <v>5</v>
      </c>
      <c r="E1124" s="377" t="s">
        <v>6</v>
      </c>
      <c r="F1124" s="374" t="s">
        <v>7</v>
      </c>
      <c r="G1124" s="374" t="s">
        <v>8</v>
      </c>
      <c r="H1124" s="374" t="s">
        <v>9</v>
      </c>
      <c r="I1124" s="386" t="s">
        <v>10</v>
      </c>
      <c r="J1124" s="388"/>
      <c r="K1124" s="387"/>
      <c r="L1124" s="389" t="s">
        <v>11</v>
      </c>
    </row>
    <row r="1125" spans="1:13" ht="15" customHeight="1" x14ac:dyDescent="0.2">
      <c r="B1125" s="372"/>
      <c r="C1125" s="378"/>
      <c r="D1125" s="375"/>
      <c r="E1125" s="375"/>
      <c r="F1125" s="378"/>
      <c r="G1125" s="378"/>
      <c r="H1125" s="378"/>
      <c r="I1125" s="374" t="s">
        <v>12</v>
      </c>
      <c r="J1125" s="386" t="s">
        <v>13</v>
      </c>
      <c r="K1125" s="387"/>
      <c r="L1125" s="390"/>
    </row>
    <row r="1126" spans="1:13" ht="21" customHeight="1" x14ac:dyDescent="0.2">
      <c r="B1126" s="372"/>
      <c r="C1126" s="378"/>
      <c r="D1126" s="375"/>
      <c r="E1126" s="376"/>
      <c r="F1126" s="379"/>
      <c r="G1126" s="379"/>
      <c r="H1126" s="379"/>
      <c r="I1126" s="379"/>
      <c r="J1126" s="12" t="s">
        <v>14</v>
      </c>
      <c r="K1126" s="13" t="s">
        <v>15</v>
      </c>
      <c r="L1126" s="391"/>
    </row>
    <row r="1127" spans="1:13" ht="11.1" customHeight="1" x14ac:dyDescent="0.2">
      <c r="B1127" s="373"/>
      <c r="C1127" s="379"/>
      <c r="D1127" s="376"/>
      <c r="E1127" s="14" t="s">
        <v>16</v>
      </c>
      <c r="F1127" s="14" t="s">
        <v>17</v>
      </c>
      <c r="G1127" s="15" t="s">
        <v>18</v>
      </c>
      <c r="H1127" s="386" t="s">
        <v>19</v>
      </c>
      <c r="I1127" s="388"/>
      <c r="J1127" s="388"/>
      <c r="K1127" s="38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45</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99</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111</v>
      </c>
      <c r="E1135" s="29">
        <v>32</v>
      </c>
      <c r="F1135" s="29">
        <v>4958</v>
      </c>
      <c r="G1135" s="29">
        <v>1353.7750000000001</v>
      </c>
      <c r="H1135" s="29">
        <v>30199.111000000001</v>
      </c>
      <c r="I1135" s="29">
        <v>172685.788</v>
      </c>
      <c r="J1135" s="29">
        <v>106461.558</v>
      </c>
      <c r="K1135" s="29">
        <v>18635.661</v>
      </c>
      <c r="L1135" s="31">
        <v>61.650445721682701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24</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25</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26</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27</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28</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29</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30</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31</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32</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33</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34</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35</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111</v>
      </c>
      <c r="E1151" s="29">
        <v>31</v>
      </c>
      <c r="F1151" s="29">
        <v>4873</v>
      </c>
      <c r="G1151" s="29">
        <v>1306.8720000000001</v>
      </c>
      <c r="H1151" s="29">
        <v>30553.522000000001</v>
      </c>
      <c r="I1151" s="29">
        <v>186425.51199999999</v>
      </c>
      <c r="J1151" s="29">
        <v>129039.075</v>
      </c>
      <c r="K1151" s="29">
        <v>22893.394</v>
      </c>
      <c r="L1151" s="31">
        <v>69.217497978495601</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24</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25</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26</v>
      </c>
      <c r="E1155" s="29"/>
      <c r="F1155" s="29"/>
      <c r="G1155" s="29"/>
      <c r="H1155" s="29"/>
      <c r="I1155" s="29"/>
      <c r="J1155" s="29"/>
      <c r="K1155" s="29"/>
      <c r="L1155" s="31"/>
      <c r="M1155" s="11"/>
    </row>
    <row r="1156" spans="1:13" s="53" customFormat="1" ht="11.1" customHeight="1" x14ac:dyDescent="0.2">
      <c r="A1156" s="11"/>
      <c r="B1156" s="26"/>
      <c r="C1156" s="26"/>
      <c r="D1156" s="34" t="s">
        <v>27</v>
      </c>
      <c r="E1156" s="29"/>
      <c r="F1156" s="29"/>
      <c r="G1156" s="29"/>
      <c r="H1156" s="29"/>
      <c r="I1156" s="29"/>
      <c r="J1156" s="29"/>
      <c r="K1156" s="29"/>
      <c r="L1156" s="31"/>
      <c r="M1156" s="11"/>
    </row>
    <row r="1157" spans="1:13" s="53" customFormat="1" ht="11.1" customHeight="1" x14ac:dyDescent="0.2">
      <c r="A1157" s="11"/>
      <c r="B1157" s="26"/>
      <c r="C1157" s="26"/>
      <c r="D1157" s="35" t="s">
        <v>28</v>
      </c>
      <c r="E1157" s="29"/>
      <c r="F1157" s="29"/>
      <c r="G1157" s="29"/>
      <c r="H1157" s="29"/>
      <c r="I1157" s="29"/>
      <c r="J1157" s="29"/>
      <c r="K1157" s="29"/>
      <c r="L1157" s="31"/>
      <c r="M1157" s="11"/>
    </row>
    <row r="1158" spans="1:13" s="53" customFormat="1" ht="11.1" customHeight="1" x14ac:dyDescent="0.2">
      <c r="A1158" s="11"/>
      <c r="B1158" s="26"/>
      <c r="C1158" s="26"/>
      <c r="D1158" s="34" t="s">
        <v>29</v>
      </c>
      <c r="E1158" s="29"/>
      <c r="F1158" s="29"/>
      <c r="G1158" s="29"/>
      <c r="H1158" s="29"/>
      <c r="I1158" s="29"/>
      <c r="J1158" s="29"/>
      <c r="K1158" s="29"/>
      <c r="L1158" s="31"/>
      <c r="M1158" s="11"/>
    </row>
    <row r="1159" spans="1:13" s="53" customFormat="1" ht="11.1" customHeight="1" x14ac:dyDescent="0.2">
      <c r="A1159" s="11"/>
      <c r="B1159" s="26"/>
      <c r="C1159" s="26"/>
      <c r="D1159" s="34" t="s">
        <v>30</v>
      </c>
      <c r="E1159" s="29"/>
      <c r="F1159" s="29"/>
      <c r="G1159" s="29"/>
      <c r="H1159" s="29"/>
      <c r="I1159" s="29"/>
      <c r="J1159" s="29"/>
      <c r="K1159" s="44"/>
      <c r="L1159" s="31"/>
      <c r="M1159" s="11"/>
    </row>
    <row r="1160" spans="1:13" s="53" customFormat="1" ht="11.1" customHeight="1" x14ac:dyDescent="0.2">
      <c r="A1160" s="11"/>
      <c r="B1160" s="26"/>
      <c r="C1160" s="26"/>
      <c r="D1160" s="34" t="s">
        <v>31</v>
      </c>
      <c r="E1160" s="29"/>
      <c r="F1160" s="29"/>
      <c r="G1160" s="29"/>
      <c r="H1160" s="29"/>
      <c r="I1160" s="29"/>
      <c r="J1160" s="29"/>
      <c r="K1160" s="44"/>
      <c r="L1160" s="31"/>
      <c r="M1160" s="11"/>
    </row>
    <row r="1161" spans="1:13" s="53" customFormat="1" ht="11.1" customHeight="1" x14ac:dyDescent="0.2">
      <c r="A1161" s="11"/>
      <c r="B1161" s="26"/>
      <c r="C1161" s="26"/>
      <c r="D1161" s="34" t="s">
        <v>32</v>
      </c>
      <c r="E1161" s="37"/>
      <c r="F1161" s="37"/>
      <c r="G1161" s="37"/>
      <c r="H1161" s="37"/>
      <c r="I1161" s="37"/>
      <c r="J1161" s="29"/>
      <c r="K1161" s="44"/>
      <c r="L1161" s="31"/>
      <c r="M1161" s="11"/>
    </row>
    <row r="1162" spans="1:13" s="53" customFormat="1" ht="11.1" customHeight="1" x14ac:dyDescent="0.2">
      <c r="A1162" s="11"/>
      <c r="B1162" s="26"/>
      <c r="C1162" s="26"/>
      <c r="D1162" s="34" t="s">
        <v>33</v>
      </c>
      <c r="E1162" s="29"/>
      <c r="F1162" s="29"/>
      <c r="G1162" s="29"/>
      <c r="H1162" s="29"/>
      <c r="I1162" s="29"/>
      <c r="J1162" s="29"/>
      <c r="K1162" s="44"/>
      <c r="L1162" s="31"/>
      <c r="M1162" s="11"/>
    </row>
    <row r="1163" spans="1:13" s="53" customFormat="1" ht="11.1" customHeight="1" x14ac:dyDescent="0.2">
      <c r="A1163" s="11"/>
      <c r="B1163" s="26"/>
      <c r="C1163" s="26"/>
      <c r="D1163" s="34" t="s">
        <v>34</v>
      </c>
      <c r="E1163" s="29"/>
      <c r="F1163" s="29"/>
      <c r="G1163" s="29"/>
      <c r="H1163" s="29"/>
      <c r="I1163" s="29"/>
      <c r="J1163" s="29"/>
      <c r="K1163" s="44"/>
      <c r="L1163" s="31"/>
      <c r="M1163" s="11"/>
    </row>
    <row r="1164" spans="1:13" s="53" customFormat="1" ht="11.1" customHeight="1" x14ac:dyDescent="0.2">
      <c r="A1164" s="11"/>
      <c r="B1164" s="26"/>
      <c r="C1164" s="26"/>
      <c r="D1164" s="34" t="s">
        <v>35</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101</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102</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111</v>
      </c>
      <c r="E1173" s="29">
        <v>17.5</v>
      </c>
      <c r="F1173" s="29">
        <v>3478</v>
      </c>
      <c r="G1173" s="29">
        <v>1025.8219999999999</v>
      </c>
      <c r="H1173" s="29">
        <v>22817.152999999998</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24</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25</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26</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27</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28</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29</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30</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31</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32</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33</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34</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35</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111</v>
      </c>
      <c r="E1189" s="29">
        <v>16</v>
      </c>
      <c r="F1189" s="29">
        <v>3286.5</v>
      </c>
      <c r="G1189" s="29">
        <v>819.99900000000002</v>
      </c>
      <c r="H1189" s="29">
        <v>21845.133000000002</v>
      </c>
      <c r="I1189" s="29">
        <v>92977.623999999996</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24</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25</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26</v>
      </c>
      <c r="E1193" s="29"/>
      <c r="F1193" s="29"/>
      <c r="G1193" s="29"/>
      <c r="H1193" s="29"/>
      <c r="I1193" s="44"/>
      <c r="J1193" s="44"/>
      <c r="K1193" s="44"/>
      <c r="L1193" s="44"/>
      <c r="M1193" s="11"/>
    </row>
    <row r="1194" spans="1:13" s="53" customFormat="1" ht="11.1" customHeight="1" x14ac:dyDescent="0.2">
      <c r="A1194" s="11"/>
      <c r="B1194" s="26"/>
      <c r="C1194" s="27"/>
      <c r="D1194" s="34" t="s">
        <v>27</v>
      </c>
      <c r="E1194" s="29"/>
      <c r="F1194" s="29"/>
      <c r="G1194" s="29"/>
      <c r="H1194" s="29"/>
      <c r="I1194" s="44"/>
      <c r="J1194" s="44"/>
      <c r="K1194" s="44"/>
      <c r="L1194" s="44"/>
      <c r="M1194" s="11"/>
    </row>
    <row r="1195" spans="1:13" s="53" customFormat="1" ht="11.1" customHeight="1" x14ac:dyDescent="0.2">
      <c r="A1195" s="11"/>
      <c r="B1195" s="26"/>
      <c r="C1195" s="27"/>
      <c r="D1195" s="35" t="s">
        <v>28</v>
      </c>
      <c r="E1195" s="29"/>
      <c r="F1195" s="29"/>
      <c r="G1195" s="29"/>
      <c r="H1195" s="29"/>
      <c r="I1195" s="44"/>
      <c r="J1195" s="44"/>
      <c r="K1195" s="44"/>
      <c r="L1195" s="44"/>
      <c r="M1195" s="11"/>
    </row>
    <row r="1196" spans="1:13" s="53" customFormat="1" ht="11.1" customHeight="1" x14ac:dyDescent="0.2">
      <c r="A1196" s="11"/>
      <c r="B1196" s="26"/>
      <c r="C1196" s="27"/>
      <c r="D1196" s="34" t="s">
        <v>29</v>
      </c>
      <c r="E1196" s="29"/>
      <c r="F1196" s="29"/>
      <c r="G1196" s="29"/>
      <c r="H1196" s="29"/>
      <c r="I1196" s="44"/>
      <c r="J1196" s="44"/>
      <c r="K1196" s="44"/>
      <c r="L1196" s="44"/>
      <c r="M1196" s="11"/>
    </row>
    <row r="1197" spans="1:13" s="53" customFormat="1" ht="11.1" customHeight="1" x14ac:dyDescent="0.2">
      <c r="A1197" s="11"/>
      <c r="B1197" s="26"/>
      <c r="C1197" s="27"/>
      <c r="D1197" s="34" t="s">
        <v>30</v>
      </c>
      <c r="E1197" s="29"/>
      <c r="F1197" s="29"/>
      <c r="G1197" s="29"/>
      <c r="H1197" s="29"/>
      <c r="I1197" s="44"/>
      <c r="J1197" s="44"/>
      <c r="K1197" s="44"/>
      <c r="L1197" s="44"/>
      <c r="M1197" s="11"/>
    </row>
    <row r="1198" spans="1:13" s="53" customFormat="1" ht="11.1" customHeight="1" x14ac:dyDescent="0.2">
      <c r="A1198" s="11"/>
      <c r="B1198" s="26"/>
      <c r="C1198" s="27"/>
      <c r="D1198" s="34" t="s">
        <v>31</v>
      </c>
      <c r="E1198" s="29"/>
      <c r="F1198" s="29"/>
      <c r="G1198" s="29"/>
      <c r="H1198" s="29"/>
      <c r="I1198" s="44"/>
      <c r="J1198" s="44"/>
      <c r="K1198" s="44"/>
      <c r="L1198" s="44"/>
      <c r="M1198" s="11"/>
    </row>
    <row r="1199" spans="1:13" s="53" customFormat="1" ht="11.1" customHeight="1" x14ac:dyDescent="0.2">
      <c r="A1199" s="11"/>
      <c r="B1199" s="26"/>
      <c r="C1199" s="27"/>
      <c r="D1199" s="34" t="s">
        <v>32</v>
      </c>
      <c r="E1199" s="37"/>
      <c r="F1199" s="37"/>
      <c r="G1199" s="37"/>
      <c r="H1199" s="37"/>
      <c r="I1199" s="44"/>
      <c r="J1199" s="44"/>
      <c r="K1199" s="44"/>
      <c r="L1199" s="44"/>
      <c r="M1199" s="11"/>
    </row>
    <row r="1200" spans="1:13" s="53" customFormat="1" ht="11.1" customHeight="1" x14ac:dyDescent="0.2">
      <c r="A1200" s="11"/>
      <c r="B1200" s="26"/>
      <c r="C1200" s="27"/>
      <c r="D1200" s="34" t="s">
        <v>33</v>
      </c>
      <c r="E1200" s="29"/>
      <c r="F1200" s="29"/>
      <c r="G1200" s="29"/>
      <c r="H1200" s="29"/>
      <c r="I1200" s="44"/>
      <c r="J1200" s="44"/>
      <c r="K1200" s="44"/>
      <c r="L1200" s="44"/>
      <c r="M1200" s="11"/>
    </row>
    <row r="1201" spans="1:13" s="53" customFormat="1" ht="11.1" customHeight="1" x14ac:dyDescent="0.2">
      <c r="A1201" s="11"/>
      <c r="B1201" s="26"/>
      <c r="C1201" s="27"/>
      <c r="D1201" s="34" t="s">
        <v>34</v>
      </c>
      <c r="E1201" s="29"/>
      <c r="F1201" s="29"/>
      <c r="G1201" s="29"/>
      <c r="H1201" s="29"/>
      <c r="I1201" s="44"/>
      <c r="J1201" s="44"/>
      <c r="K1201" s="44"/>
      <c r="L1201" s="44"/>
      <c r="M1201" s="11"/>
    </row>
    <row r="1202" spans="1:13" s="53" customFormat="1" ht="11.1" customHeight="1" x14ac:dyDescent="0.2">
      <c r="A1202" s="11"/>
      <c r="B1202" s="26"/>
      <c r="C1202" s="27"/>
      <c r="D1202" s="34" t="s">
        <v>35</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C71" sqref="C71"/>
    </sheetView>
  </sheetViews>
  <sheetFormatPr baseColWidth="10" defaultColWidth="11.42578125"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218</v>
      </c>
      <c r="B1" s="393" t="s">
        <v>217</v>
      </c>
      <c r="C1" s="393" t="s">
        <v>10</v>
      </c>
      <c r="D1" s="393" t="s">
        <v>216</v>
      </c>
      <c r="E1" s="395"/>
      <c r="F1" s="207"/>
      <c r="I1" s="211" t="s">
        <v>215</v>
      </c>
      <c r="J1" s="205" t="s">
        <v>213</v>
      </c>
      <c r="K1" s="210" t="s">
        <v>214</v>
      </c>
      <c r="L1" s="205" t="s">
        <v>213</v>
      </c>
      <c r="M1" s="209" t="s">
        <v>212</v>
      </c>
    </row>
    <row r="2" spans="1:20" ht="14.25" customHeight="1" x14ac:dyDescent="0.2">
      <c r="A2" s="208"/>
      <c r="B2" s="394"/>
      <c r="C2" s="394"/>
      <c r="D2" s="394"/>
      <c r="E2" s="396"/>
      <c r="F2" s="207"/>
      <c r="I2" s="206">
        <v>2436334.3113333336</v>
      </c>
      <c r="J2" s="205"/>
      <c r="K2" s="206">
        <v>140408.91666666701</v>
      </c>
      <c r="L2" s="205"/>
      <c r="M2" s="159"/>
    </row>
    <row r="3" spans="1:20" s="159" customFormat="1" ht="12.75" customHeight="1" x14ac:dyDescent="0.2">
      <c r="A3" s="203">
        <v>1</v>
      </c>
      <c r="B3" s="183">
        <v>125.609636082913</v>
      </c>
      <c r="C3" s="202">
        <v>109.3880546114992</v>
      </c>
      <c r="D3" s="160">
        <v>103.41793345270663</v>
      </c>
      <c r="F3" s="397" t="s">
        <v>197</v>
      </c>
      <c r="I3" s="201">
        <v>2665058.7069999999</v>
      </c>
      <c r="J3" s="192">
        <f t="shared" ref="J3:J26" si="0">I3*100/$I$2</f>
        <v>109.3880546114992</v>
      </c>
      <c r="K3" s="201">
        <v>145208</v>
      </c>
      <c r="L3" s="192">
        <f t="shared" ref="L3:L26" si="1">K3*100/$K$2</f>
        <v>103.41793345270663</v>
      </c>
      <c r="N3" s="157"/>
      <c r="O3" s="157"/>
      <c r="P3" s="200"/>
    </row>
    <row r="4" spans="1:20" s="159" customFormat="1" x14ac:dyDescent="0.2">
      <c r="A4" s="203">
        <v>2</v>
      </c>
      <c r="B4" s="183">
        <v>112.18487968724899</v>
      </c>
      <c r="C4" s="202">
        <v>109.10469165232379</v>
      </c>
      <c r="D4" s="160">
        <v>103.75979208347972</v>
      </c>
      <c r="F4" s="397"/>
      <c r="I4" s="201">
        <v>2658155.0380000002</v>
      </c>
      <c r="J4" s="192">
        <f t="shared" si="0"/>
        <v>109.10469165232379</v>
      </c>
      <c r="K4" s="201">
        <v>145688</v>
      </c>
      <c r="L4" s="192">
        <f t="shared" si="1"/>
        <v>103.75979208347972</v>
      </c>
      <c r="N4" s="157"/>
      <c r="O4" s="157"/>
      <c r="P4" s="200"/>
    </row>
    <row r="5" spans="1:20" s="159" customFormat="1" x14ac:dyDescent="0.2">
      <c r="A5" s="203">
        <v>3</v>
      </c>
      <c r="B5" s="183">
        <v>98.3284919171506</v>
      </c>
      <c r="C5" s="202">
        <v>111.6538677531197</v>
      </c>
      <c r="D5" s="160">
        <v>103.5881505626124</v>
      </c>
      <c r="F5" s="397"/>
      <c r="I5" s="201">
        <v>2720261.49</v>
      </c>
      <c r="J5" s="192">
        <f t="shared" si="0"/>
        <v>111.6538677531197</v>
      </c>
      <c r="K5" s="201">
        <v>145447</v>
      </c>
      <c r="L5" s="192">
        <f t="shared" si="1"/>
        <v>103.5881505626124</v>
      </c>
      <c r="N5" s="157"/>
      <c r="O5" s="157"/>
      <c r="P5" s="200"/>
      <c r="Q5" s="157"/>
      <c r="R5" s="157"/>
      <c r="S5" s="157"/>
      <c r="T5" s="157"/>
    </row>
    <row r="6" spans="1:20" s="159" customFormat="1" x14ac:dyDescent="0.2">
      <c r="A6" s="203">
        <v>4</v>
      </c>
      <c r="B6" s="183">
        <v>62.340610989975801</v>
      </c>
      <c r="C6" s="202">
        <v>77.966555253266762</v>
      </c>
      <c r="D6" s="160">
        <v>103.21566709616589</v>
      </c>
      <c r="F6" s="397"/>
      <c r="I6" s="201">
        <v>1899525.9369999999</v>
      </c>
      <c r="J6" s="192">
        <f t="shared" si="0"/>
        <v>77.966555253266762</v>
      </c>
      <c r="K6" s="201">
        <v>144924</v>
      </c>
      <c r="L6" s="192">
        <f t="shared" si="1"/>
        <v>103.21566709616589</v>
      </c>
      <c r="N6" s="189"/>
      <c r="O6" s="188"/>
      <c r="P6" s="200"/>
      <c r="Q6" s="157"/>
      <c r="R6" s="157"/>
      <c r="S6" s="157"/>
      <c r="T6" s="157"/>
    </row>
    <row r="7" spans="1:20" s="159" customFormat="1" x14ac:dyDescent="0.2">
      <c r="A7" s="203">
        <v>5</v>
      </c>
      <c r="B7" s="183">
        <v>67.485843605151999</v>
      </c>
      <c r="C7" s="202">
        <v>80.994600282096414</v>
      </c>
      <c r="D7" s="160">
        <v>102.25276528615501</v>
      </c>
      <c r="F7" s="397"/>
      <c r="I7" s="201">
        <v>1973299.237</v>
      </c>
      <c r="J7" s="192">
        <f t="shared" si="0"/>
        <v>80.994600282096414</v>
      </c>
      <c r="K7" s="201">
        <v>143572</v>
      </c>
      <c r="L7" s="192">
        <f t="shared" si="1"/>
        <v>102.25276528615501</v>
      </c>
      <c r="N7" s="189"/>
      <c r="O7" s="188"/>
      <c r="P7" s="200"/>
      <c r="Q7" s="157"/>
      <c r="R7" s="157"/>
      <c r="S7" s="157"/>
      <c r="T7" s="157"/>
    </row>
    <row r="8" spans="1:20" s="159" customFormat="1" x14ac:dyDescent="0.2">
      <c r="A8" s="203">
        <v>6</v>
      </c>
      <c r="B8" s="183">
        <v>87.883212053871404</v>
      </c>
      <c r="C8" s="202">
        <v>100.36611837813773</v>
      </c>
      <c r="D8" s="160">
        <v>102.04195246384494</v>
      </c>
      <c r="F8" s="397"/>
      <c r="I8" s="201">
        <v>2445254.179</v>
      </c>
      <c r="J8" s="192">
        <f t="shared" si="0"/>
        <v>100.36611837813773</v>
      </c>
      <c r="K8" s="201">
        <v>143276</v>
      </c>
      <c r="L8" s="192">
        <f t="shared" si="1"/>
        <v>102.04195246384494</v>
      </c>
      <c r="N8" s="157"/>
      <c r="O8" s="157"/>
      <c r="P8" s="200"/>
      <c r="Q8" s="157"/>
      <c r="R8" s="157"/>
      <c r="S8" s="157"/>
      <c r="T8" s="157"/>
    </row>
    <row r="9" spans="1:20" s="159" customFormat="1" x14ac:dyDescent="0.2">
      <c r="A9" s="203">
        <v>7</v>
      </c>
      <c r="B9" s="183">
        <v>94.907371250081198</v>
      </c>
      <c r="C9" s="202">
        <v>105.01247747891517</v>
      </c>
      <c r="D9" s="160">
        <v>101.72573323037983</v>
      </c>
      <c r="F9" s="397"/>
      <c r="I9" s="201">
        <v>2558455.02</v>
      </c>
      <c r="J9" s="192">
        <f t="shared" si="0"/>
        <v>105.01247747891517</v>
      </c>
      <c r="K9" s="201">
        <v>142832</v>
      </c>
      <c r="L9" s="192">
        <f t="shared" si="1"/>
        <v>101.72573323037983</v>
      </c>
      <c r="N9" s="157"/>
      <c r="O9" s="157"/>
      <c r="P9" s="200"/>
      <c r="Q9" s="157"/>
      <c r="R9" s="157"/>
      <c r="S9" s="157"/>
      <c r="T9" s="157"/>
    </row>
    <row r="10" spans="1:20" s="159" customFormat="1" x14ac:dyDescent="0.2">
      <c r="A10" s="203">
        <v>8</v>
      </c>
      <c r="B10" s="183">
        <v>87.826090552332801</v>
      </c>
      <c r="C10" s="202">
        <v>93.754687621254135</v>
      </c>
      <c r="D10" s="160">
        <v>102.37384021788715</v>
      </c>
      <c r="F10" s="397"/>
      <c r="I10" s="201">
        <v>2284177.6230000001</v>
      </c>
      <c r="J10" s="192">
        <f t="shared" si="0"/>
        <v>93.754687621254135</v>
      </c>
      <c r="K10" s="201">
        <v>143742</v>
      </c>
      <c r="L10" s="192">
        <f t="shared" si="1"/>
        <v>102.37384021788715</v>
      </c>
      <c r="M10" s="204"/>
      <c r="N10" s="157"/>
      <c r="O10" s="157"/>
      <c r="P10" s="200"/>
      <c r="Q10" s="157"/>
      <c r="R10" s="157"/>
      <c r="S10" s="157"/>
      <c r="T10" s="157"/>
    </row>
    <row r="11" spans="1:20" s="159" customFormat="1" x14ac:dyDescent="0.2">
      <c r="A11" s="203">
        <v>9</v>
      </c>
      <c r="B11" s="183">
        <v>103.12802320625499</v>
      </c>
      <c r="C11" s="202">
        <v>109.49624140621529</v>
      </c>
      <c r="D11" s="160">
        <v>102.05904539538359</v>
      </c>
      <c r="F11" s="397"/>
      <c r="G11" s="160"/>
      <c r="H11" s="160"/>
      <c r="I11" s="201">
        <v>2667694.4989999998</v>
      </c>
      <c r="J11" s="192">
        <f t="shared" si="0"/>
        <v>109.49624140621529</v>
      </c>
      <c r="K11" s="201">
        <v>143300</v>
      </c>
      <c r="L11" s="192">
        <f t="shared" si="1"/>
        <v>102.05904539538359</v>
      </c>
      <c r="M11" s="204"/>
      <c r="N11" s="157"/>
      <c r="O11" s="157"/>
      <c r="P11" s="189"/>
      <c r="Q11" s="188"/>
      <c r="R11" s="157"/>
      <c r="S11" s="157"/>
      <c r="T11" s="157"/>
    </row>
    <row r="12" spans="1:20" s="159" customFormat="1" x14ac:dyDescent="0.2">
      <c r="A12" s="203">
        <v>10</v>
      </c>
      <c r="B12" s="183">
        <v>109.71913865207701</v>
      </c>
      <c r="C12" s="202">
        <v>111.93282836079922</v>
      </c>
      <c r="D12" s="160">
        <v>101.80478803874611</v>
      </c>
      <c r="F12" s="397"/>
      <c r="I12" s="201">
        <v>2727057.9029999999</v>
      </c>
      <c r="J12" s="192">
        <f t="shared" si="0"/>
        <v>111.93282836079922</v>
      </c>
      <c r="K12" s="201">
        <v>142943</v>
      </c>
      <c r="L12" s="192">
        <f t="shared" si="1"/>
        <v>101.80478803874611</v>
      </c>
      <c r="N12" s="157"/>
      <c r="P12" s="200"/>
    </row>
    <row r="13" spans="1:20" s="159" customFormat="1" x14ac:dyDescent="0.2">
      <c r="A13" s="203">
        <v>11</v>
      </c>
      <c r="B13" s="183">
        <v>112.74239148236801</v>
      </c>
      <c r="C13" s="202">
        <v>115.60194735584707</v>
      </c>
      <c r="D13" s="160">
        <v>101.71148912076428</v>
      </c>
      <c r="F13" s="397"/>
      <c r="I13" s="201">
        <v>2816449.9079999998</v>
      </c>
      <c r="J13" s="192">
        <f t="shared" si="0"/>
        <v>115.60194735584707</v>
      </c>
      <c r="K13" s="201">
        <v>142812</v>
      </c>
      <c r="L13" s="192">
        <f t="shared" si="1"/>
        <v>101.71148912076428</v>
      </c>
      <c r="N13" s="157"/>
      <c r="P13" s="200"/>
    </row>
    <row r="14" spans="1:20" s="159" customFormat="1" x14ac:dyDescent="0.2">
      <c r="A14" s="203">
        <v>12</v>
      </c>
      <c r="B14" s="183">
        <v>99.248018570872603</v>
      </c>
      <c r="C14" s="202">
        <v>98.525209115752688</v>
      </c>
      <c r="D14" s="160">
        <v>100.9964348180639</v>
      </c>
      <c r="F14" s="397"/>
      <c r="I14" s="201">
        <v>2400403.4750000001</v>
      </c>
      <c r="J14" s="192">
        <f t="shared" si="0"/>
        <v>98.525209115752688</v>
      </c>
      <c r="K14" s="201">
        <v>141808</v>
      </c>
      <c r="L14" s="192">
        <f t="shared" si="1"/>
        <v>100.9964348180639</v>
      </c>
      <c r="N14" s="157"/>
      <c r="P14" s="200"/>
    </row>
    <row r="15" spans="1:20" s="159" customFormat="1" ht="28.5" customHeight="1" x14ac:dyDescent="0.2">
      <c r="A15" s="173">
        <v>1</v>
      </c>
      <c r="B15" s="160">
        <v>113.157587530698</v>
      </c>
      <c r="C15" s="160">
        <v>96.538637454595374</v>
      </c>
      <c r="D15" s="160">
        <v>99.962312459975294</v>
      </c>
      <c r="E15" s="196"/>
      <c r="F15" s="400" t="s">
        <v>196</v>
      </c>
      <c r="G15" s="196"/>
      <c r="I15" s="193">
        <v>2352003.9479999999</v>
      </c>
      <c r="J15" s="199">
        <f t="shared" si="0"/>
        <v>96.538637454595374</v>
      </c>
      <c r="K15" s="193">
        <v>140356</v>
      </c>
      <c r="L15" s="199">
        <f t="shared" si="1"/>
        <v>99.962312459975294</v>
      </c>
      <c r="N15" s="157"/>
      <c r="P15" s="189"/>
      <c r="Q15" s="188"/>
    </row>
    <row r="16" spans="1:20" s="159" customFormat="1" x14ac:dyDescent="0.2">
      <c r="A16" s="173">
        <v>2</v>
      </c>
      <c r="B16" s="160">
        <v>123.778600787377</v>
      </c>
      <c r="C16" s="160">
        <v>103.95148790618886</v>
      </c>
      <c r="D16" s="160">
        <v>100.28280492632507</v>
      </c>
      <c r="E16" s="196"/>
      <c r="F16" s="400"/>
      <c r="G16" s="189"/>
      <c r="H16" s="188"/>
      <c r="I16" s="193">
        <v>2532605.767</v>
      </c>
      <c r="J16" s="192">
        <f t="shared" si="0"/>
        <v>103.95148790618886</v>
      </c>
      <c r="K16" s="193">
        <v>140806</v>
      </c>
      <c r="L16" s="192">
        <f t="shared" si="1"/>
        <v>100.28280492632507</v>
      </c>
      <c r="N16" s="157"/>
      <c r="P16" s="157"/>
    </row>
    <row r="17" spans="1:22" s="159" customFormat="1" x14ac:dyDescent="0.2">
      <c r="A17" s="173">
        <v>3</v>
      </c>
      <c r="B17" s="160"/>
      <c r="C17" s="192"/>
      <c r="D17" s="160"/>
      <c r="E17" s="196"/>
      <c r="F17" s="400"/>
      <c r="G17" s="196"/>
      <c r="I17" s="193"/>
      <c r="J17" s="192">
        <f t="shared" si="0"/>
        <v>0</v>
      </c>
      <c r="K17" s="193"/>
      <c r="L17" s="192">
        <f t="shared" si="1"/>
        <v>0</v>
      </c>
      <c r="N17" s="157"/>
      <c r="O17" s="188"/>
      <c r="P17" s="157"/>
    </row>
    <row r="18" spans="1:22" s="159" customFormat="1" x14ac:dyDescent="0.2">
      <c r="A18" s="173">
        <v>4</v>
      </c>
      <c r="B18" s="160"/>
      <c r="C18" s="192"/>
      <c r="D18" s="160"/>
      <c r="F18" s="400"/>
      <c r="G18" s="196"/>
      <c r="I18" s="193"/>
      <c r="J18" s="192">
        <f t="shared" si="0"/>
        <v>0</v>
      </c>
      <c r="K18" s="193"/>
      <c r="L18" s="192">
        <f t="shared" si="1"/>
        <v>0</v>
      </c>
      <c r="N18" s="157"/>
      <c r="P18" s="157"/>
    </row>
    <row r="19" spans="1:22" s="159" customFormat="1" x14ac:dyDescent="0.2">
      <c r="A19" s="173">
        <v>5</v>
      </c>
      <c r="B19" s="160"/>
      <c r="C19" s="160"/>
      <c r="D19" s="160"/>
      <c r="E19" s="198"/>
      <c r="F19" s="400"/>
      <c r="G19" s="196"/>
      <c r="I19" s="193"/>
      <c r="J19" s="192">
        <f t="shared" si="0"/>
        <v>0</v>
      </c>
      <c r="K19" s="193"/>
      <c r="L19" s="192">
        <f t="shared" si="1"/>
        <v>0</v>
      </c>
      <c r="N19" s="157"/>
      <c r="O19" s="196"/>
      <c r="P19" s="157"/>
      <c r="Q19" s="196"/>
    </row>
    <row r="20" spans="1:22" s="159" customFormat="1" ht="14.25" x14ac:dyDescent="0.2">
      <c r="A20" s="173">
        <v>6</v>
      </c>
      <c r="B20" s="160"/>
      <c r="C20" s="160"/>
      <c r="D20" s="160"/>
      <c r="E20" s="198"/>
      <c r="F20" s="400"/>
      <c r="G20" s="191"/>
      <c r="H20" s="191"/>
      <c r="I20" s="193"/>
      <c r="J20" s="192">
        <f t="shared" si="0"/>
        <v>0</v>
      </c>
      <c r="K20" s="193"/>
      <c r="L20" s="192">
        <f t="shared" si="1"/>
        <v>0</v>
      </c>
      <c r="N20" s="189"/>
      <c r="O20" s="188"/>
      <c r="P20" s="157"/>
      <c r="Q20" s="197"/>
    </row>
    <row r="21" spans="1:22" s="159" customFormat="1" ht="14.25" x14ac:dyDescent="0.2">
      <c r="A21" s="173">
        <v>7</v>
      </c>
      <c r="B21" s="160"/>
      <c r="C21" s="160"/>
      <c r="D21" s="192"/>
      <c r="E21" s="191"/>
      <c r="F21" s="400"/>
      <c r="G21" s="196"/>
      <c r="H21" s="191"/>
      <c r="I21" s="193"/>
      <c r="J21" s="192">
        <f t="shared" si="0"/>
        <v>0</v>
      </c>
      <c r="K21" s="193"/>
      <c r="L21" s="192">
        <f t="shared" si="1"/>
        <v>0</v>
      </c>
      <c r="N21" s="157"/>
      <c r="O21" s="189"/>
      <c r="P21" s="189"/>
      <c r="Q21" s="188"/>
    </row>
    <row r="22" spans="1:22" s="159" customFormat="1" ht="14.25" x14ac:dyDescent="0.2">
      <c r="A22" s="173">
        <v>8</v>
      </c>
      <c r="B22" s="160"/>
      <c r="C22" s="160"/>
      <c r="D22" s="160"/>
      <c r="E22" s="191"/>
      <c r="F22" s="400"/>
      <c r="I22" s="193"/>
      <c r="J22" s="192">
        <f t="shared" si="0"/>
        <v>0</v>
      </c>
      <c r="K22" s="193"/>
      <c r="L22" s="192">
        <f t="shared" si="1"/>
        <v>0</v>
      </c>
      <c r="N22" s="157"/>
      <c r="O22" s="188"/>
      <c r="P22" s="189"/>
      <c r="Q22" s="188"/>
    </row>
    <row r="23" spans="1:22" s="159" customFormat="1" ht="14.25" x14ac:dyDescent="0.2">
      <c r="A23" s="173">
        <v>9</v>
      </c>
      <c r="B23" s="160"/>
      <c r="C23" s="160"/>
      <c r="D23" s="160"/>
      <c r="E23" s="191"/>
      <c r="F23" s="400"/>
      <c r="I23" s="193"/>
      <c r="J23" s="192">
        <f t="shared" si="0"/>
        <v>0</v>
      </c>
      <c r="K23" s="193"/>
      <c r="L23" s="192">
        <f t="shared" si="1"/>
        <v>0</v>
      </c>
      <c r="N23" s="157"/>
    </row>
    <row r="24" spans="1:22" s="159" customFormat="1" x14ac:dyDescent="0.2">
      <c r="A24" s="173">
        <v>10</v>
      </c>
      <c r="B24" s="160"/>
      <c r="C24" s="160"/>
      <c r="D24" s="160"/>
      <c r="F24" s="400"/>
      <c r="I24" s="193"/>
      <c r="J24" s="192">
        <f t="shared" si="0"/>
        <v>0</v>
      </c>
      <c r="K24" s="193"/>
      <c r="L24" s="192">
        <f t="shared" si="1"/>
        <v>0</v>
      </c>
      <c r="N24" s="157"/>
      <c r="O24" s="188"/>
      <c r="R24" s="195"/>
      <c r="S24" s="194"/>
    </row>
    <row r="25" spans="1:22" s="159" customFormat="1" x14ac:dyDescent="0.2">
      <c r="A25" s="173">
        <v>11</v>
      </c>
      <c r="B25" s="160"/>
      <c r="C25" s="160"/>
      <c r="D25" s="160"/>
      <c r="F25" s="400"/>
      <c r="I25" s="193"/>
      <c r="J25" s="192">
        <f t="shared" si="0"/>
        <v>0</v>
      </c>
      <c r="K25" s="193"/>
      <c r="L25" s="192">
        <f t="shared" si="1"/>
        <v>0</v>
      </c>
      <c r="N25" s="157"/>
      <c r="P25" s="189"/>
      <c r="Q25" s="189"/>
      <c r="R25" s="188"/>
    </row>
    <row r="26" spans="1:22" s="159" customFormat="1" x14ac:dyDescent="0.2">
      <c r="A26" s="173">
        <v>12</v>
      </c>
      <c r="B26" s="160"/>
      <c r="C26" s="160"/>
      <c r="D26" s="160"/>
      <c r="F26" s="400"/>
      <c r="I26" s="193"/>
      <c r="J26" s="192">
        <f t="shared" si="0"/>
        <v>0</v>
      </c>
      <c r="K26" s="193"/>
      <c r="L26" s="192">
        <f t="shared" si="1"/>
        <v>0</v>
      </c>
      <c r="N26" s="157"/>
      <c r="O26" s="188"/>
    </row>
    <row r="27" spans="1:22" s="159" customFormat="1" ht="42.6" customHeight="1" x14ac:dyDescent="0.2">
      <c r="B27" s="191"/>
      <c r="C27" s="399" t="s">
        <v>211</v>
      </c>
      <c r="D27" s="399"/>
      <c r="E27" s="399"/>
      <c r="M27" s="189"/>
      <c r="N27" s="188"/>
    </row>
    <row r="28" spans="1:22" s="159" customFormat="1" ht="14.25" x14ac:dyDescent="0.2">
      <c r="B28" s="191"/>
      <c r="C28" s="401">
        <v>44228</v>
      </c>
      <c r="D28" s="401"/>
      <c r="E28" s="401"/>
      <c r="I28" s="399" t="s">
        <v>210</v>
      </c>
      <c r="J28" s="399"/>
      <c r="M28" s="189"/>
      <c r="N28" s="188"/>
    </row>
    <row r="29" spans="1:22" s="159" customFormat="1" x14ac:dyDescent="0.2">
      <c r="B29" s="169" t="s">
        <v>209</v>
      </c>
      <c r="C29" s="168">
        <v>2020</v>
      </c>
      <c r="D29" s="190"/>
      <c r="E29" s="168">
        <v>2021</v>
      </c>
      <c r="F29" s="157"/>
      <c r="H29" s="169" t="s">
        <v>208</v>
      </c>
      <c r="I29" s="169">
        <v>2020</v>
      </c>
      <c r="J29" s="169">
        <v>2021</v>
      </c>
      <c r="K29" s="157"/>
      <c r="M29" s="189"/>
      <c r="N29" s="188"/>
    </row>
    <row r="30" spans="1:22" s="159" customFormat="1" ht="14.25" x14ac:dyDescent="0.2">
      <c r="B30" s="159" t="s">
        <v>207</v>
      </c>
      <c r="C30" s="185">
        <v>1160491.2150000001</v>
      </c>
      <c r="D30" s="186"/>
      <c r="E30" s="185">
        <v>1132332.77</v>
      </c>
      <c r="H30" s="187" t="s">
        <v>191</v>
      </c>
      <c r="I30" s="183">
        <v>125.609636082913</v>
      </c>
      <c r="J30" s="183">
        <v>113.157587530698</v>
      </c>
      <c r="L30" s="161"/>
      <c r="M30" s="161"/>
    </row>
    <row r="31" spans="1:22" s="159" customFormat="1" ht="14.25" x14ac:dyDescent="0.2">
      <c r="B31" s="159" t="s">
        <v>206</v>
      </c>
      <c r="C31" s="185">
        <v>940178.62100000004</v>
      </c>
      <c r="D31" s="186"/>
      <c r="E31" s="185">
        <v>855676.62399999995</v>
      </c>
      <c r="H31" s="159" t="s">
        <v>190</v>
      </c>
      <c r="I31" s="183">
        <v>112.18487968724899</v>
      </c>
      <c r="J31" s="160">
        <v>123.778600787377</v>
      </c>
      <c r="L31" s="161"/>
      <c r="M31" s="161"/>
      <c r="N31" s="161"/>
      <c r="O31" s="161"/>
      <c r="P31" s="161"/>
      <c r="Q31" s="161"/>
      <c r="R31" s="161"/>
      <c r="S31" s="161"/>
      <c r="T31" s="161"/>
      <c r="U31" s="179"/>
      <c r="V31" s="179"/>
    </row>
    <row r="32" spans="1:22" s="159" customFormat="1" ht="14.25" x14ac:dyDescent="0.2">
      <c r="B32" s="159" t="s">
        <v>205</v>
      </c>
      <c r="C32" s="185">
        <v>131883.253</v>
      </c>
      <c r="D32" s="186"/>
      <c r="E32" s="185">
        <v>122536.952</v>
      </c>
      <c r="H32" s="159" t="s">
        <v>189</v>
      </c>
      <c r="I32" s="183">
        <v>98.3284919171506</v>
      </c>
      <c r="J32" s="160"/>
      <c r="L32" s="161"/>
    </row>
    <row r="33" spans="2:18" s="159" customFormat="1" ht="14.25" x14ac:dyDescent="0.2">
      <c r="B33" s="159" t="s">
        <v>204</v>
      </c>
      <c r="C33" s="185">
        <v>425601.94900000002</v>
      </c>
      <c r="D33" s="186"/>
      <c r="E33" s="185">
        <v>422059.42099999997</v>
      </c>
      <c r="H33" s="159" t="s">
        <v>188</v>
      </c>
      <c r="I33" s="183">
        <v>62.340610989975801</v>
      </c>
      <c r="J33" s="183"/>
      <c r="L33" s="161"/>
    </row>
    <row r="34" spans="2:18" s="159" customFormat="1" ht="14.25" x14ac:dyDescent="0.2">
      <c r="C34" s="184">
        <v>2658155.0380000002</v>
      </c>
      <c r="E34" s="184">
        <v>2532605.767</v>
      </c>
      <c r="H34" s="159" t="s">
        <v>28</v>
      </c>
      <c r="I34" s="183">
        <v>67.485843605151999</v>
      </c>
      <c r="J34" s="183"/>
      <c r="L34" s="179"/>
    </row>
    <row r="35" spans="2:18" s="159" customFormat="1" x14ac:dyDescent="0.2">
      <c r="C35" s="160"/>
      <c r="D35" s="160"/>
      <c r="H35" s="159" t="s">
        <v>187</v>
      </c>
      <c r="I35" s="183">
        <v>87.883212053871404</v>
      </c>
      <c r="J35" s="183"/>
    </row>
    <row r="36" spans="2:18" s="159" customFormat="1" x14ac:dyDescent="0.2">
      <c r="C36" s="160"/>
      <c r="D36" s="160"/>
      <c r="H36" s="159" t="s">
        <v>186</v>
      </c>
      <c r="I36" s="183">
        <v>94.907371250081198</v>
      </c>
      <c r="J36" s="183"/>
    </row>
    <row r="37" spans="2:18" s="159" customFormat="1" ht="14.25" x14ac:dyDescent="0.2">
      <c r="C37" s="399" t="s">
        <v>203</v>
      </c>
      <c r="D37" s="399"/>
      <c r="H37" s="159" t="s">
        <v>185</v>
      </c>
      <c r="I37" s="183">
        <v>87.826090552332801</v>
      </c>
      <c r="J37" s="183"/>
      <c r="L37" s="161"/>
    </row>
    <row r="38" spans="2:18" s="159" customFormat="1" ht="14.25" x14ac:dyDescent="0.2">
      <c r="B38" s="169" t="s">
        <v>202</v>
      </c>
      <c r="C38" s="169">
        <v>2020</v>
      </c>
      <c r="D38" s="169">
        <v>2021</v>
      </c>
      <c r="H38" s="159" t="s">
        <v>184</v>
      </c>
      <c r="I38" s="183">
        <v>103.12802320625499</v>
      </c>
      <c r="J38" s="183"/>
      <c r="L38" s="179"/>
    </row>
    <row r="39" spans="2:18" s="159" customFormat="1" ht="14.25" x14ac:dyDescent="0.2">
      <c r="B39" s="159" t="s">
        <v>191</v>
      </c>
      <c r="C39" s="176">
        <v>2665.0587070000001</v>
      </c>
      <c r="D39" s="176">
        <v>2352.003948</v>
      </c>
      <c r="E39" s="178">
        <f t="shared" ref="E39:E50" si="2">I15/1000</f>
        <v>2352.003948</v>
      </c>
      <c r="H39" s="159" t="s">
        <v>183</v>
      </c>
      <c r="I39" s="183">
        <v>109.71913865207701</v>
      </c>
      <c r="J39" s="160"/>
      <c r="L39" s="179"/>
    </row>
    <row r="40" spans="2:18" s="159" customFormat="1" ht="14.25" x14ac:dyDescent="0.2">
      <c r="B40" s="159" t="s">
        <v>190</v>
      </c>
      <c r="C40" s="176">
        <v>2658.1550380000003</v>
      </c>
      <c r="D40" s="176">
        <v>2532.605767</v>
      </c>
      <c r="E40" s="178">
        <f t="shared" si="2"/>
        <v>2532.605767</v>
      </c>
      <c r="H40" s="159" t="s">
        <v>182</v>
      </c>
      <c r="I40" s="183">
        <v>112.74239148236801</v>
      </c>
      <c r="J40" s="183"/>
      <c r="L40" s="179"/>
    </row>
    <row r="41" spans="2:18" s="159" customFormat="1" ht="14.25" x14ac:dyDescent="0.2">
      <c r="B41" s="159" t="s">
        <v>189</v>
      </c>
      <c r="C41" s="176">
        <v>2720.2614900000003</v>
      </c>
      <c r="D41" s="176"/>
      <c r="E41" s="178">
        <f t="shared" si="2"/>
        <v>0</v>
      </c>
      <c r="H41" s="159" t="s">
        <v>181</v>
      </c>
      <c r="I41" s="183">
        <v>99.248018570872603</v>
      </c>
      <c r="J41" s="183"/>
      <c r="L41" s="179"/>
      <c r="N41" s="402" t="s">
        <v>201</v>
      </c>
      <c r="O41" s="402"/>
      <c r="P41" s="402"/>
      <c r="Q41" s="402"/>
    </row>
    <row r="42" spans="2:18" s="159" customFormat="1" x14ac:dyDescent="0.2">
      <c r="B42" s="159" t="s">
        <v>188</v>
      </c>
      <c r="C42" s="176">
        <v>1899.5259369999999</v>
      </c>
      <c r="D42" s="176"/>
      <c r="E42" s="178">
        <f t="shared" si="2"/>
        <v>0</v>
      </c>
      <c r="N42" s="173"/>
      <c r="O42" s="173"/>
      <c r="P42" s="173"/>
      <c r="Q42" s="173"/>
    </row>
    <row r="43" spans="2:18" s="159" customFormat="1" x14ac:dyDescent="0.2">
      <c r="B43" s="159" t="s">
        <v>28</v>
      </c>
      <c r="C43" s="176">
        <v>1973.2992369999999</v>
      </c>
      <c r="D43" s="176"/>
      <c r="E43" s="178">
        <f t="shared" si="2"/>
        <v>0</v>
      </c>
      <c r="I43" s="399" t="s">
        <v>200</v>
      </c>
      <c r="J43" s="399"/>
      <c r="N43" s="173"/>
      <c r="O43" s="398" t="s">
        <v>199</v>
      </c>
      <c r="P43" s="173"/>
      <c r="Q43" s="173"/>
    </row>
    <row r="44" spans="2:18" s="159" customFormat="1" x14ac:dyDescent="0.2">
      <c r="B44" s="159" t="s">
        <v>187</v>
      </c>
      <c r="C44" s="176">
        <v>2445.254179</v>
      </c>
      <c r="D44" s="176"/>
      <c r="E44" s="178">
        <f t="shared" si="2"/>
        <v>0</v>
      </c>
      <c r="H44" s="169" t="s">
        <v>198</v>
      </c>
      <c r="I44" s="169">
        <v>2020</v>
      </c>
      <c r="J44" s="169">
        <v>2021</v>
      </c>
      <c r="K44" s="157"/>
      <c r="L44" s="182"/>
      <c r="N44" s="173"/>
      <c r="O44" s="398"/>
      <c r="P44" s="181" t="s">
        <v>197</v>
      </c>
      <c r="Q44" s="181" t="s">
        <v>196</v>
      </c>
    </row>
    <row r="45" spans="2:18" s="159" customFormat="1" x14ac:dyDescent="0.2">
      <c r="B45" s="159" t="s">
        <v>186</v>
      </c>
      <c r="C45" s="176">
        <v>2558.4550199999999</v>
      </c>
      <c r="D45" s="176"/>
      <c r="E45" s="178">
        <f t="shared" si="2"/>
        <v>0</v>
      </c>
      <c r="H45" s="159" t="s">
        <v>191</v>
      </c>
      <c r="I45" s="174">
        <v>145.208</v>
      </c>
      <c r="J45" s="180">
        <v>140.35599999999999</v>
      </c>
      <c r="K45" s="175">
        <f t="shared" ref="K45:K56" si="3">K15/1000</f>
        <v>140.35599999999999</v>
      </c>
      <c r="M45" s="174"/>
      <c r="N45" s="173" t="s">
        <v>191</v>
      </c>
      <c r="O45" s="172">
        <f t="shared" ref="O45:O56" si="4">IF(Q45="","",(Q45-P45)*1000)</f>
        <v>-4852.0000000000036</v>
      </c>
      <c r="P45" s="171">
        <v>145.208</v>
      </c>
      <c r="Q45" s="171">
        <f t="shared" ref="Q45:Q56" si="5">IF(J45="","",J45)</f>
        <v>140.35599999999999</v>
      </c>
      <c r="R45" s="170"/>
    </row>
    <row r="46" spans="2:18" s="159" customFormat="1" ht="14.25" x14ac:dyDescent="0.2">
      <c r="B46" s="159" t="s">
        <v>185</v>
      </c>
      <c r="C46" s="176">
        <v>2284.177623</v>
      </c>
      <c r="D46" s="176"/>
      <c r="E46" s="178">
        <f t="shared" si="2"/>
        <v>0</v>
      </c>
      <c r="H46" s="159" t="s">
        <v>190</v>
      </c>
      <c r="I46" s="174">
        <v>145.68799999999999</v>
      </c>
      <c r="J46" s="174">
        <v>140.80600000000001</v>
      </c>
      <c r="K46" s="175">
        <f t="shared" si="3"/>
        <v>140.80600000000001</v>
      </c>
      <c r="L46" s="179"/>
      <c r="M46" s="174"/>
      <c r="N46" s="173" t="s">
        <v>190</v>
      </c>
      <c r="O46" s="172">
        <f t="shared" si="4"/>
        <v>-4881.9999999999764</v>
      </c>
      <c r="P46" s="171">
        <v>145.68799999999999</v>
      </c>
      <c r="Q46" s="171">
        <f t="shared" si="5"/>
        <v>140.80600000000001</v>
      </c>
      <c r="R46" s="170"/>
    </row>
    <row r="47" spans="2:18" s="159" customFormat="1" ht="14.25" x14ac:dyDescent="0.2">
      <c r="B47" s="159" t="s">
        <v>184</v>
      </c>
      <c r="C47" s="176">
        <v>2667.6944989999997</v>
      </c>
      <c r="D47" s="176"/>
      <c r="E47" s="178">
        <f t="shared" si="2"/>
        <v>0</v>
      </c>
      <c r="H47" s="159" t="s">
        <v>189</v>
      </c>
      <c r="I47" s="174">
        <v>145.447</v>
      </c>
      <c r="J47" s="174"/>
      <c r="K47" s="175">
        <f t="shared" si="3"/>
        <v>0</v>
      </c>
      <c r="L47" s="179"/>
      <c r="M47" s="174"/>
      <c r="N47" s="173" t="s">
        <v>189</v>
      </c>
      <c r="O47" s="172" t="str">
        <f t="shared" si="4"/>
        <v/>
      </c>
      <c r="P47" s="171">
        <v>145.447</v>
      </c>
      <c r="Q47" s="171" t="str">
        <f t="shared" si="5"/>
        <v/>
      </c>
      <c r="R47" s="170"/>
    </row>
    <row r="48" spans="2:18" s="159" customFormat="1" x14ac:dyDescent="0.2">
      <c r="B48" s="159" t="s">
        <v>183</v>
      </c>
      <c r="C48" s="176">
        <v>2727.0579029999999</v>
      </c>
      <c r="D48" s="176"/>
      <c r="E48" s="178">
        <f t="shared" si="2"/>
        <v>0</v>
      </c>
      <c r="H48" s="159" t="s">
        <v>188</v>
      </c>
      <c r="I48" s="174">
        <v>144.92400000000001</v>
      </c>
      <c r="J48" s="174"/>
      <c r="K48" s="175">
        <f t="shared" si="3"/>
        <v>0</v>
      </c>
      <c r="M48" s="174"/>
      <c r="N48" s="173" t="s">
        <v>188</v>
      </c>
      <c r="O48" s="172" t="str">
        <f t="shared" si="4"/>
        <v/>
      </c>
      <c r="P48" s="171">
        <v>144.92400000000001</v>
      </c>
      <c r="Q48" s="171" t="str">
        <f t="shared" si="5"/>
        <v/>
      </c>
      <c r="R48" s="170"/>
    </row>
    <row r="49" spans="2:19" s="159" customFormat="1" x14ac:dyDescent="0.2">
      <c r="B49" s="159" t="s">
        <v>182</v>
      </c>
      <c r="C49" s="176">
        <v>2816.4499079999996</v>
      </c>
      <c r="D49" s="176"/>
      <c r="E49" s="178">
        <f t="shared" si="2"/>
        <v>0</v>
      </c>
      <c r="H49" s="159" t="s">
        <v>28</v>
      </c>
      <c r="I49" s="174">
        <v>143.572</v>
      </c>
      <c r="J49" s="174"/>
      <c r="K49" s="175">
        <f t="shared" si="3"/>
        <v>0</v>
      </c>
      <c r="M49" s="174"/>
      <c r="N49" s="173" t="s">
        <v>28</v>
      </c>
      <c r="O49" s="172" t="str">
        <f t="shared" si="4"/>
        <v/>
      </c>
      <c r="P49" s="171">
        <v>143.572</v>
      </c>
      <c r="Q49" s="171" t="str">
        <f t="shared" si="5"/>
        <v/>
      </c>
      <c r="R49" s="170"/>
    </row>
    <row r="50" spans="2:19" s="159" customFormat="1" x14ac:dyDescent="0.2">
      <c r="B50" s="159" t="s">
        <v>181</v>
      </c>
      <c r="C50" s="176">
        <v>2400.4034750000001</v>
      </c>
      <c r="D50" s="176"/>
      <c r="E50" s="178">
        <f t="shared" si="2"/>
        <v>0</v>
      </c>
      <c r="H50" s="159" t="s">
        <v>187</v>
      </c>
      <c r="I50" s="174">
        <v>143.27600000000001</v>
      </c>
      <c r="J50" s="174"/>
      <c r="K50" s="175">
        <f t="shared" si="3"/>
        <v>0</v>
      </c>
      <c r="M50" s="174"/>
      <c r="N50" s="173" t="s">
        <v>187</v>
      </c>
      <c r="O50" s="172" t="str">
        <f t="shared" si="4"/>
        <v/>
      </c>
      <c r="P50" s="171">
        <v>143.27600000000001</v>
      </c>
      <c r="Q50" s="171" t="str">
        <f t="shared" si="5"/>
        <v/>
      </c>
      <c r="R50" s="170"/>
    </row>
    <row r="51" spans="2:19" s="159" customFormat="1" x14ac:dyDescent="0.2">
      <c r="C51" s="160"/>
      <c r="D51" s="160"/>
      <c r="H51" s="159" t="s">
        <v>186</v>
      </c>
      <c r="I51" s="174">
        <v>142.83199999999999</v>
      </c>
      <c r="J51" s="174"/>
      <c r="K51" s="175">
        <f t="shared" si="3"/>
        <v>0</v>
      </c>
      <c r="M51" s="174"/>
      <c r="N51" s="173" t="s">
        <v>186</v>
      </c>
      <c r="O51" s="172" t="str">
        <f t="shared" si="4"/>
        <v/>
      </c>
      <c r="P51" s="171">
        <v>142.83199999999999</v>
      </c>
      <c r="Q51" s="171" t="str">
        <f t="shared" si="5"/>
        <v/>
      </c>
      <c r="R51" s="170"/>
    </row>
    <row r="52" spans="2:19" s="159" customFormat="1" x14ac:dyDescent="0.2">
      <c r="C52" s="160"/>
      <c r="D52" s="160"/>
      <c r="H52" s="159" t="s">
        <v>185</v>
      </c>
      <c r="I52" s="174">
        <v>143.74199999999999</v>
      </c>
      <c r="J52" s="174"/>
      <c r="K52" s="175">
        <f t="shared" si="3"/>
        <v>0</v>
      </c>
      <c r="M52" s="174"/>
      <c r="N52" s="173" t="s">
        <v>185</v>
      </c>
      <c r="O52" s="172" t="str">
        <f t="shared" si="4"/>
        <v/>
      </c>
      <c r="P52" s="171">
        <v>143.74199999999999</v>
      </c>
      <c r="Q52" s="171" t="str">
        <f t="shared" si="5"/>
        <v/>
      </c>
      <c r="R52" s="170"/>
      <c r="S52" s="157"/>
    </row>
    <row r="53" spans="2:19" s="159" customFormat="1" ht="14.25" x14ac:dyDescent="0.2">
      <c r="C53" s="399" t="s">
        <v>195</v>
      </c>
      <c r="D53" s="399"/>
      <c r="H53" s="159" t="s">
        <v>184</v>
      </c>
      <c r="I53" s="174">
        <v>143.30000000000001</v>
      </c>
      <c r="J53" s="174"/>
      <c r="K53" s="175">
        <f t="shared" si="3"/>
        <v>0</v>
      </c>
      <c r="L53" s="161"/>
      <c r="M53" s="174"/>
      <c r="N53" s="173" t="s">
        <v>184</v>
      </c>
      <c r="O53" s="172" t="str">
        <f t="shared" si="4"/>
        <v/>
      </c>
      <c r="P53" s="171">
        <v>143.30000000000001</v>
      </c>
      <c r="Q53" s="171" t="str">
        <f t="shared" si="5"/>
        <v/>
      </c>
      <c r="R53" s="170"/>
      <c r="S53" s="157"/>
    </row>
    <row r="54" spans="2:19" s="159" customFormat="1" ht="14.25" x14ac:dyDescent="0.2">
      <c r="B54" s="169" t="s">
        <v>194</v>
      </c>
      <c r="C54" s="168">
        <v>2020</v>
      </c>
      <c r="D54" s="168">
        <v>2021</v>
      </c>
      <c r="E54" s="157"/>
      <c r="H54" s="159" t="s">
        <v>183</v>
      </c>
      <c r="I54" s="174">
        <v>142.94300000000001</v>
      </c>
      <c r="J54" s="174"/>
      <c r="K54" s="175">
        <f t="shared" si="3"/>
        <v>0</v>
      </c>
      <c r="L54" s="161"/>
      <c r="M54" s="174"/>
      <c r="N54" s="173" t="s">
        <v>183</v>
      </c>
      <c r="O54" s="172" t="str">
        <f t="shared" si="4"/>
        <v/>
      </c>
      <c r="P54" s="171">
        <v>142.94300000000001</v>
      </c>
      <c r="Q54" s="171" t="str">
        <f t="shared" si="5"/>
        <v/>
      </c>
      <c r="R54" s="170"/>
      <c r="S54" s="157"/>
    </row>
    <row r="55" spans="2:19" s="159" customFormat="1" ht="14.25" x14ac:dyDescent="0.2">
      <c r="B55" s="159" t="s">
        <v>191</v>
      </c>
      <c r="C55" s="165">
        <v>3004.5905115420637</v>
      </c>
      <c r="D55" s="177">
        <v>2988.5702855595769</v>
      </c>
      <c r="H55" s="159" t="s">
        <v>182</v>
      </c>
      <c r="I55" s="174">
        <v>142.81200000000001</v>
      </c>
      <c r="J55" s="174"/>
      <c r="K55" s="175">
        <f t="shared" si="3"/>
        <v>0</v>
      </c>
      <c r="L55" s="161"/>
      <c r="M55" s="174"/>
      <c r="N55" s="173" t="s">
        <v>182</v>
      </c>
      <c r="O55" s="172" t="str">
        <f t="shared" si="4"/>
        <v/>
      </c>
      <c r="P55" s="171">
        <v>142.81200000000001</v>
      </c>
      <c r="Q55" s="171" t="str">
        <f t="shared" si="5"/>
        <v/>
      </c>
      <c r="R55" s="170"/>
      <c r="S55" s="157"/>
    </row>
    <row r="56" spans="2:19" s="159" customFormat="1" x14ac:dyDescent="0.2">
      <c r="B56" s="159" t="s">
        <v>190</v>
      </c>
      <c r="C56" s="165">
        <v>2945.6861169073636</v>
      </c>
      <c r="D56" s="176">
        <v>2945.8382455293099</v>
      </c>
      <c r="H56" s="159" t="s">
        <v>181</v>
      </c>
      <c r="I56" s="174">
        <v>141.80799999999999</v>
      </c>
      <c r="J56" s="174"/>
      <c r="K56" s="175">
        <f t="shared" si="3"/>
        <v>0</v>
      </c>
      <c r="M56" s="174"/>
      <c r="N56" s="173" t="s">
        <v>181</v>
      </c>
      <c r="O56" s="172" t="str">
        <f t="shared" si="4"/>
        <v/>
      </c>
      <c r="P56" s="171">
        <v>141.80799999999999</v>
      </c>
      <c r="Q56" s="171" t="str">
        <f t="shared" si="5"/>
        <v/>
      </c>
      <c r="R56" s="170"/>
      <c r="S56" s="157"/>
    </row>
    <row r="57" spans="2:19" s="159" customFormat="1" x14ac:dyDescent="0.2">
      <c r="B57" s="159" t="s">
        <v>189</v>
      </c>
      <c r="C57" s="165">
        <v>2989.3955323932428</v>
      </c>
      <c r="D57" s="165"/>
      <c r="M57" s="157"/>
      <c r="N57" s="157"/>
      <c r="O57" s="157"/>
      <c r="P57" s="157"/>
      <c r="Q57" s="157"/>
      <c r="R57" s="157"/>
      <c r="S57" s="157"/>
    </row>
    <row r="58" spans="2:19" s="159" customFormat="1" x14ac:dyDescent="0.2">
      <c r="B58" s="159" t="s">
        <v>188</v>
      </c>
      <c r="C58" s="165">
        <v>2734.1887196047583</v>
      </c>
      <c r="D58" s="165"/>
      <c r="G58" s="399" t="s">
        <v>193</v>
      </c>
      <c r="H58" s="399"/>
      <c r="I58" s="399"/>
      <c r="M58" s="157"/>
      <c r="N58" s="157"/>
      <c r="O58" s="157"/>
      <c r="P58" s="157"/>
      <c r="Q58" s="157"/>
      <c r="R58" s="157"/>
      <c r="S58" s="157"/>
    </row>
    <row r="59" spans="2:19" s="159" customFormat="1" x14ac:dyDescent="0.2">
      <c r="B59" s="159" t="s">
        <v>28</v>
      </c>
      <c r="C59" s="165">
        <v>2777.8537249602987</v>
      </c>
      <c r="D59" s="165"/>
      <c r="E59" s="167"/>
      <c r="G59" s="169" t="s">
        <v>192</v>
      </c>
      <c r="H59" s="168">
        <v>2020</v>
      </c>
      <c r="I59" s="168">
        <v>2021</v>
      </c>
      <c r="J59" s="157"/>
      <c r="M59" s="157"/>
      <c r="N59" s="157"/>
      <c r="O59" s="157"/>
      <c r="P59" s="157"/>
      <c r="Q59" s="157"/>
      <c r="R59" s="157"/>
      <c r="S59" s="157"/>
    </row>
    <row r="60" spans="2:19" s="159" customFormat="1" ht="14.25" x14ac:dyDescent="0.2">
      <c r="B60" s="159" t="s">
        <v>187</v>
      </c>
      <c r="C60" s="165">
        <v>2964.4292414640277</v>
      </c>
      <c r="D60" s="165"/>
      <c r="E60" s="167"/>
      <c r="G60" s="159" t="s">
        <v>191</v>
      </c>
      <c r="H60" s="164">
        <v>18.353387602611427</v>
      </c>
      <c r="I60" s="166">
        <v>16.757416483798341</v>
      </c>
      <c r="J60" s="163">
        <f t="shared" ref="J60:J71" si="6">I15/K15</f>
        <v>16.757416483798341</v>
      </c>
      <c r="L60" s="161"/>
      <c r="M60" s="157"/>
      <c r="N60" s="157"/>
      <c r="O60" s="157"/>
      <c r="P60" s="157"/>
      <c r="Q60" s="157"/>
      <c r="R60" s="157"/>
      <c r="S60" s="157"/>
    </row>
    <row r="61" spans="2:19" s="159" customFormat="1" ht="14.25" x14ac:dyDescent="0.2">
      <c r="B61" s="159" t="s">
        <v>186</v>
      </c>
      <c r="C61" s="165">
        <v>2998.5589363728018</v>
      </c>
      <c r="D61" s="165"/>
      <c r="E61" s="161"/>
      <c r="G61" s="159" t="s">
        <v>190</v>
      </c>
      <c r="H61" s="164">
        <v>18.245531807698644</v>
      </c>
      <c r="I61" s="166">
        <v>17.986490398136443</v>
      </c>
      <c r="J61" s="163">
        <f t="shared" si="6"/>
        <v>17.986490398136443</v>
      </c>
      <c r="L61" s="161"/>
      <c r="M61" s="157"/>
      <c r="N61" s="157"/>
      <c r="O61" s="157"/>
      <c r="P61" s="157"/>
      <c r="Q61" s="157"/>
      <c r="R61" s="157"/>
      <c r="S61" s="157"/>
    </row>
    <row r="62" spans="2:19" s="159" customFormat="1" ht="14.25" x14ac:dyDescent="0.2">
      <c r="B62" s="159" t="s">
        <v>185</v>
      </c>
      <c r="C62" s="165">
        <v>2845.6083886407591</v>
      </c>
      <c r="D62" s="165"/>
      <c r="E62" s="161"/>
      <c r="G62" s="159" t="s">
        <v>189</v>
      </c>
      <c r="H62" s="164">
        <v>18.702767949837398</v>
      </c>
      <c r="I62" s="164"/>
      <c r="J62" s="163" t="e">
        <f t="shared" si="6"/>
        <v>#DIV/0!</v>
      </c>
      <c r="L62" s="161"/>
      <c r="M62" s="157"/>
      <c r="N62" s="157"/>
      <c r="O62" s="157"/>
      <c r="P62" s="157"/>
      <c r="Q62" s="157"/>
      <c r="R62" s="157"/>
      <c r="S62" s="157"/>
    </row>
    <row r="63" spans="2:19" s="159" customFormat="1" ht="14.25" x14ac:dyDescent="0.2">
      <c r="B63" s="159" t="s">
        <v>184</v>
      </c>
      <c r="C63" s="165">
        <v>2901.9134054431265</v>
      </c>
      <c r="D63" s="165"/>
      <c r="E63" s="161"/>
      <c r="G63" s="159" t="s">
        <v>188</v>
      </c>
      <c r="H63" s="164">
        <v>13.107048777290165</v>
      </c>
      <c r="I63" s="164"/>
      <c r="J63" s="163" t="e">
        <f t="shared" si="6"/>
        <v>#DIV/0!</v>
      </c>
      <c r="K63" s="162"/>
      <c r="L63" s="161"/>
      <c r="M63" s="157"/>
      <c r="N63" s="157"/>
      <c r="O63" s="157"/>
      <c r="P63" s="157"/>
      <c r="Q63" s="157"/>
      <c r="R63" s="157"/>
      <c r="S63" s="157"/>
    </row>
    <row r="64" spans="2:19" s="159" customFormat="1" ht="14.25" x14ac:dyDescent="0.2">
      <c r="B64" s="159" t="s">
        <v>183</v>
      </c>
      <c r="C64" s="165">
        <v>2999.1332209342186</v>
      </c>
      <c r="D64" s="165"/>
      <c r="E64" s="161"/>
      <c r="G64" s="159" t="s">
        <v>28</v>
      </c>
      <c r="H64" s="164">
        <v>13.744318091271278</v>
      </c>
      <c r="I64" s="164"/>
      <c r="J64" s="163" t="e">
        <f t="shared" si="6"/>
        <v>#DIV/0!</v>
      </c>
      <c r="L64" s="161"/>
      <c r="M64" s="157"/>
      <c r="N64" s="157"/>
      <c r="O64" s="157"/>
      <c r="P64" s="157"/>
      <c r="Q64" s="157"/>
      <c r="R64" s="157"/>
      <c r="S64" s="157"/>
    </row>
    <row r="65" spans="2:15" s="159" customFormat="1" ht="14.25" x14ac:dyDescent="0.2">
      <c r="B65" s="159" t="s">
        <v>182</v>
      </c>
      <c r="C65" s="165">
        <v>3741.0170083746466</v>
      </c>
      <c r="D65" s="165"/>
      <c r="G65" s="159" t="s">
        <v>187</v>
      </c>
      <c r="H65" s="164">
        <v>17.066739572573216</v>
      </c>
      <c r="I65" s="164"/>
      <c r="J65" s="163" t="e">
        <f t="shared" si="6"/>
        <v>#DIV/0!</v>
      </c>
      <c r="L65" s="161"/>
      <c r="M65" s="157"/>
      <c r="N65" s="157"/>
      <c r="O65" s="157"/>
    </row>
    <row r="66" spans="2:15" s="159" customFormat="1" ht="14.25" x14ac:dyDescent="0.2">
      <c r="B66" s="159" t="s">
        <v>181</v>
      </c>
      <c r="C66" s="165">
        <v>3217.6779518785966</v>
      </c>
      <c r="D66" s="165"/>
      <c r="G66" s="159" t="s">
        <v>186</v>
      </c>
      <c r="H66" s="164">
        <v>17.912337711437214</v>
      </c>
      <c r="I66" s="164"/>
      <c r="J66" s="163" t="e">
        <f t="shared" si="6"/>
        <v>#DIV/0!</v>
      </c>
      <c r="L66" s="161"/>
      <c r="M66" s="157"/>
      <c r="N66" s="157"/>
      <c r="O66" s="157"/>
    </row>
    <row r="67" spans="2:15" s="159" customFormat="1" ht="14.25" x14ac:dyDescent="0.2">
      <c r="C67" s="160"/>
      <c r="D67" s="160"/>
      <c r="G67" s="159" t="s">
        <v>185</v>
      </c>
      <c r="H67" s="164">
        <v>15.890815648870895</v>
      </c>
      <c r="I67" s="164"/>
      <c r="J67" s="163" t="e">
        <f t="shared" si="6"/>
        <v>#DIV/0!</v>
      </c>
      <c r="K67" s="162"/>
      <c r="L67" s="161"/>
      <c r="M67" s="157"/>
      <c r="N67" s="157"/>
      <c r="O67" s="157"/>
    </row>
    <row r="68" spans="2:15" s="159" customFormat="1" ht="14.25" x14ac:dyDescent="0.2">
      <c r="C68" s="160"/>
      <c r="D68" s="160"/>
      <c r="G68" s="159" t="s">
        <v>184</v>
      </c>
      <c r="H68" s="164">
        <v>18.616151423586878</v>
      </c>
      <c r="I68" s="164"/>
      <c r="J68" s="163" t="e">
        <f t="shared" si="6"/>
        <v>#DIV/0!</v>
      </c>
      <c r="K68" s="162"/>
      <c r="L68" s="161"/>
      <c r="M68" s="157"/>
      <c r="N68" s="157"/>
      <c r="O68" s="157"/>
    </row>
    <row r="69" spans="2:15" s="159" customFormat="1" ht="14.25" x14ac:dyDescent="0.2">
      <c r="C69" s="160"/>
      <c r="D69" s="160"/>
      <c r="G69" s="159" t="s">
        <v>183</v>
      </c>
      <c r="H69" s="164">
        <v>19.077939479372898</v>
      </c>
      <c r="I69" s="164"/>
      <c r="J69" s="163" t="e">
        <f t="shared" si="6"/>
        <v>#DIV/0!</v>
      </c>
      <c r="K69" s="162"/>
      <c r="L69" s="161"/>
      <c r="M69" s="157"/>
      <c r="N69" s="157"/>
      <c r="O69" s="157"/>
    </row>
    <row r="70" spans="2:15" s="159" customFormat="1" ht="14.25" x14ac:dyDescent="0.2">
      <c r="C70" s="160"/>
      <c r="D70" s="160"/>
      <c r="G70" s="159" t="s">
        <v>182</v>
      </c>
      <c r="H70" s="164">
        <v>19.721381312494746</v>
      </c>
      <c r="I70" s="164"/>
      <c r="J70" s="163" t="e">
        <f t="shared" si="6"/>
        <v>#DIV/0!</v>
      </c>
      <c r="K70" s="162"/>
      <c r="L70" s="161"/>
      <c r="M70" s="157"/>
      <c r="N70" s="157"/>
      <c r="O70" s="157"/>
    </row>
    <row r="71" spans="2:15" s="159" customFormat="1" ht="14.25" x14ac:dyDescent="0.2">
      <c r="C71" s="160"/>
      <c r="D71" s="160"/>
      <c r="G71" s="159" t="s">
        <v>181</v>
      </c>
      <c r="H71" s="164">
        <v>16.927137220749184</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O43:O44"/>
    <mergeCell ref="C53:D53"/>
    <mergeCell ref="G58:I58"/>
    <mergeCell ref="F15:F26"/>
    <mergeCell ref="C27:E27"/>
    <mergeCell ref="C28:E28"/>
    <mergeCell ref="I28:J28"/>
    <mergeCell ref="C37:D37"/>
    <mergeCell ref="N41:Q41"/>
    <mergeCell ref="I43:J43"/>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11" t="s">
        <v>334</v>
      </c>
      <c r="B1" s="87"/>
    </row>
    <row r="5" spans="1:2" ht="14.25" x14ac:dyDescent="0.2">
      <c r="A5" s="412" t="s">
        <v>54</v>
      </c>
      <c r="B5" s="413" t="s">
        <v>335</v>
      </c>
    </row>
    <row r="6" spans="1:2" ht="14.25" x14ac:dyDescent="0.2">
      <c r="A6" s="412">
        <v>0</v>
      </c>
      <c r="B6" s="413" t="s">
        <v>336</v>
      </c>
    </row>
    <row r="7" spans="1:2" ht="14.25" x14ac:dyDescent="0.2">
      <c r="A7" s="293"/>
      <c r="B7" s="413" t="s">
        <v>337</v>
      </c>
    </row>
    <row r="8" spans="1:2" ht="14.25" x14ac:dyDescent="0.2">
      <c r="A8" s="412" t="s">
        <v>21</v>
      </c>
      <c r="B8" s="413" t="s">
        <v>338</v>
      </c>
    </row>
    <row r="9" spans="1:2" ht="14.25" x14ac:dyDescent="0.2">
      <c r="A9" s="412" t="s">
        <v>339</v>
      </c>
      <c r="B9" s="413" t="s">
        <v>340</v>
      </c>
    </row>
    <row r="10" spans="1:2" ht="14.25" x14ac:dyDescent="0.2">
      <c r="A10" s="412" t="s">
        <v>341</v>
      </c>
      <c r="B10" s="413" t="s">
        <v>342</v>
      </c>
    </row>
    <row r="11" spans="1:2" ht="14.25" x14ac:dyDescent="0.2">
      <c r="A11" s="412" t="s">
        <v>343</v>
      </c>
      <c r="B11" s="413" t="s">
        <v>344</v>
      </c>
    </row>
    <row r="12" spans="1:2" ht="14.25" x14ac:dyDescent="0.2">
      <c r="A12" s="412" t="s">
        <v>345</v>
      </c>
      <c r="B12" s="413" t="s">
        <v>346</v>
      </c>
    </row>
    <row r="13" spans="1:2" ht="14.25" x14ac:dyDescent="0.2">
      <c r="A13" s="412" t="s">
        <v>347</v>
      </c>
      <c r="B13" s="413" t="s">
        <v>348</v>
      </c>
    </row>
    <row r="14" spans="1:2" ht="14.25" x14ac:dyDescent="0.2">
      <c r="A14" s="412" t="s">
        <v>349</v>
      </c>
      <c r="B14" s="413" t="s">
        <v>350</v>
      </c>
    </row>
    <row r="15" spans="1:2" ht="14.25" x14ac:dyDescent="0.2">
      <c r="A15" s="413"/>
    </row>
    <row r="16" spans="1:2" ht="42.75" x14ac:dyDescent="0.2">
      <c r="A16" s="414" t="s">
        <v>351</v>
      </c>
      <c r="B16" s="415" t="s">
        <v>352</v>
      </c>
    </row>
    <row r="17" spans="1:2" ht="14.25" x14ac:dyDescent="0.2">
      <c r="A17" s="413" t="s">
        <v>353</v>
      </c>
      <c r="B17" s="41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219</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220</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221</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222</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223</v>
      </c>
      <c r="C15" s="212"/>
      <c r="D15" s="212"/>
      <c r="E15" s="212"/>
      <c r="F15" s="212"/>
      <c r="G15" s="212"/>
    </row>
    <row r="16" spans="1:7" ht="15" customHeight="1" x14ac:dyDescent="0.2">
      <c r="A16" s="217" t="s">
        <v>224</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225</v>
      </c>
      <c r="B19" s="216"/>
      <c r="C19" s="212"/>
      <c r="D19" s="212"/>
      <c r="E19" s="212"/>
      <c r="F19" s="212"/>
      <c r="G19" s="212"/>
    </row>
    <row r="20" spans="1:7" x14ac:dyDescent="0.2">
      <c r="A20" s="212"/>
      <c r="B20" s="216"/>
      <c r="C20" s="212"/>
      <c r="D20" s="212"/>
      <c r="E20" s="212"/>
      <c r="F20" s="212"/>
      <c r="G20" s="212"/>
    </row>
    <row r="21" spans="1:7" ht="14.1" customHeight="1" x14ac:dyDescent="0.2">
      <c r="A21" s="212" t="s">
        <v>226</v>
      </c>
      <c r="B21" s="216"/>
      <c r="C21" s="212"/>
      <c r="D21" s="212"/>
      <c r="E21" s="212"/>
      <c r="F21" s="212"/>
      <c r="G21" s="212"/>
    </row>
    <row r="22" spans="1:7" ht="14.1" customHeight="1" x14ac:dyDescent="0.2">
      <c r="A22" s="212" t="s">
        <v>227</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228</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229</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230</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231</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232</v>
      </c>
      <c r="B32" s="216">
        <v>9</v>
      </c>
    </row>
    <row r="33" spans="1:7" ht="14.1" customHeight="1" x14ac:dyDescent="0.2">
      <c r="A33" s="212"/>
      <c r="B33" s="216"/>
      <c r="C33" s="212"/>
      <c r="D33" s="212"/>
      <c r="E33" s="212"/>
      <c r="F33" s="212"/>
      <c r="G33" s="212"/>
    </row>
    <row r="34" spans="1:7" s="212" customFormat="1" ht="14.1" customHeight="1" x14ac:dyDescent="0.2">
      <c r="A34" s="212" t="s">
        <v>233</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234</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235</v>
      </c>
      <c r="B39" s="216"/>
    </row>
    <row r="40" spans="1:7" s="212" customFormat="1" ht="14.1" customHeight="1" x14ac:dyDescent="0.2">
      <c r="A40" s="212" t="s">
        <v>318</v>
      </c>
      <c r="B40" s="216">
        <v>10</v>
      </c>
    </row>
    <row r="41" spans="1:7" ht="14.1" customHeight="1" x14ac:dyDescent="0.2">
      <c r="A41" s="212"/>
      <c r="B41" s="216"/>
      <c r="C41" s="212"/>
      <c r="D41" s="212"/>
      <c r="E41" s="212"/>
      <c r="F41" s="212"/>
      <c r="G41" s="212"/>
    </row>
    <row r="42" spans="1:7" s="212" customFormat="1" ht="14.1" customHeight="1" x14ac:dyDescent="0.2">
      <c r="A42" s="212" t="s">
        <v>236</v>
      </c>
      <c r="B42" s="216"/>
    </row>
    <row r="43" spans="1:7" s="212" customFormat="1" ht="14.1" customHeight="1" x14ac:dyDescent="0.2">
      <c r="A43" s="212" t="s">
        <v>237</v>
      </c>
      <c r="B43" s="216">
        <v>11</v>
      </c>
    </row>
    <row r="44" spans="1:7" ht="14.1" customHeight="1" x14ac:dyDescent="0.2">
      <c r="A44" s="212"/>
      <c r="B44" s="216"/>
      <c r="C44" s="212"/>
      <c r="D44" s="212"/>
      <c r="E44" s="212"/>
      <c r="F44" s="212"/>
      <c r="G44" s="212"/>
    </row>
    <row r="45" spans="1:7" s="212" customFormat="1" ht="14.1" customHeight="1" x14ac:dyDescent="0.2">
      <c r="A45" s="212" t="s">
        <v>104</v>
      </c>
      <c r="B45" s="216"/>
    </row>
    <row r="46" spans="1:7" s="212" customFormat="1" ht="14.1" customHeight="1" x14ac:dyDescent="0.2">
      <c r="A46" s="212" t="s">
        <v>238</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222</v>
      </c>
    </row>
    <row r="3" spans="1:31" ht="9" customHeight="1" x14ac:dyDescent="0.2">
      <c r="A3" s="219"/>
    </row>
    <row r="4" spans="1:31" ht="9" customHeight="1" x14ac:dyDescent="0.2">
      <c r="A4" s="219"/>
    </row>
    <row r="5" spans="1:31" s="224" customFormat="1" ht="18" customHeight="1" x14ac:dyDescent="0.2">
      <c r="A5" s="223" t="s">
        <v>239</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240</v>
      </c>
    </row>
    <row r="7" spans="1:31" ht="7.9" customHeight="1" x14ac:dyDescent="0.2">
      <c r="A7" s="219"/>
    </row>
    <row r="8" spans="1:31" s="224" customFormat="1" ht="18" customHeight="1" x14ac:dyDescent="0.2">
      <c r="A8" s="223" t="s">
        <v>241</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242</v>
      </c>
    </row>
    <row r="10" spans="1:31" ht="23.45" customHeight="1" x14ac:dyDescent="0.2">
      <c r="A10" s="219"/>
    </row>
    <row r="11" spans="1:31" s="224" customFormat="1" ht="18" customHeight="1" x14ac:dyDescent="0.2">
      <c r="A11" s="223" t="s">
        <v>243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244</v>
      </c>
    </row>
    <row r="13" spans="1:31" ht="15" customHeight="1" x14ac:dyDescent="0.2">
      <c r="A13" s="219"/>
    </row>
    <row r="14" spans="1:31" s="224" customFormat="1" ht="18" customHeight="1" x14ac:dyDescent="0.2">
      <c r="A14" s="223" t="s">
        <v>245</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246</v>
      </c>
    </row>
    <row r="16" spans="1:31" ht="41.25" customHeight="1" x14ac:dyDescent="0.2">
      <c r="A16" s="219" t="s">
        <v>247</v>
      </c>
    </row>
    <row r="17" spans="1:31" ht="15" customHeight="1" x14ac:dyDescent="0.2">
      <c r="A17" s="219"/>
    </row>
    <row r="18" spans="1:31" ht="48.75" customHeight="1" x14ac:dyDescent="0.2">
      <c r="A18" s="219" t="s">
        <v>248</v>
      </c>
    </row>
    <row r="19" spans="1:31" ht="15" customHeight="1" x14ac:dyDescent="0.2">
      <c r="A19" s="219"/>
    </row>
    <row r="20" spans="1:31" ht="66.75" customHeight="1" x14ac:dyDescent="0.2">
      <c r="A20" s="219" t="s">
        <v>249</v>
      </c>
    </row>
    <row r="21" spans="1:31" ht="15" customHeight="1" x14ac:dyDescent="0.2">
      <c r="A21" s="219"/>
    </row>
    <row r="22" spans="1:31" ht="40.5" customHeight="1" x14ac:dyDescent="0.2">
      <c r="A22" s="219" t="s">
        <v>250</v>
      </c>
    </row>
    <row r="23" spans="1:31" ht="9" customHeight="1" x14ac:dyDescent="0.2">
      <c r="A23" s="219"/>
    </row>
    <row r="24" spans="1:31" s="224" customFormat="1" ht="18" customHeight="1" x14ac:dyDescent="0.2">
      <c r="A24" s="223" t="s">
        <v>251</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252</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253</v>
      </c>
    </row>
    <row r="28" spans="1:31" ht="15" customHeight="1" x14ac:dyDescent="0.2">
      <c r="A28" s="219"/>
    </row>
    <row r="29" spans="1:31" s="224" customFormat="1" ht="18" customHeight="1" x14ac:dyDescent="0.2">
      <c r="A29" s="226" t="s">
        <v>216</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254</v>
      </c>
    </row>
    <row r="31" spans="1:31" ht="15" customHeight="1" x14ac:dyDescent="0.2">
      <c r="A31" s="219"/>
    </row>
    <row r="32" spans="1:31" s="224" customFormat="1" ht="18" customHeight="1" x14ac:dyDescent="0.2">
      <c r="A32" s="223" t="s">
        <v>255</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256</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257</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258</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259</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260</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261</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262</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263</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264</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265</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266</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267</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268</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269</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270</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271</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272</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273</v>
      </c>
    </row>
    <row r="66" spans="1:1" ht="14.1" customHeight="1" x14ac:dyDescent="0.2">
      <c r="A66" s="219" t="s">
        <v>274</v>
      </c>
    </row>
    <row r="67" spans="1:1" ht="14.1" customHeight="1" x14ac:dyDescent="0.2">
      <c r="A67" s="219" t="s">
        <v>275</v>
      </c>
    </row>
    <row r="68" spans="1:1" ht="14.1" customHeight="1" x14ac:dyDescent="0.2">
      <c r="A68" s="219" t="s">
        <v>276</v>
      </c>
    </row>
    <row r="69" spans="1:1" ht="14.1" customHeight="1" x14ac:dyDescent="0.2">
      <c r="A69" s="233" t="s">
        <v>277</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0"/>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9" width="11.28515625" style="155" customWidth="1"/>
    <col min="10" max="10" width="12.42578125" style="155" customWidth="1"/>
    <col min="11" max="13" width="9.42578125" style="155" customWidth="1"/>
    <col min="14" max="14" width="13.85546875" style="155" customWidth="1"/>
    <col min="15" max="15" width="11.28515625" style="155" customWidth="1"/>
    <col min="16" max="16" width="9.42578125" style="155" customWidth="1"/>
    <col min="17" max="21" width="9.42578125" style="237" customWidth="1"/>
    <col min="22" max="16384" width="11.42578125" style="237"/>
  </cols>
  <sheetData>
    <row r="1" spans="1:17" ht="10.5" customHeight="1" x14ac:dyDescent="0.2">
      <c r="A1" s="235"/>
    </row>
    <row r="2" spans="1:17" ht="15" customHeight="1" x14ac:dyDescent="0.2">
      <c r="A2" s="303" t="s">
        <v>278</v>
      </c>
      <c r="B2" s="303"/>
      <c r="C2" s="303"/>
      <c r="D2" s="303"/>
      <c r="E2" s="303"/>
      <c r="F2" s="303"/>
      <c r="G2" s="303"/>
      <c r="H2" s="303"/>
    </row>
    <row r="3" spans="1:17" ht="15" customHeight="1" x14ac:dyDescent="0.2">
      <c r="A3" s="303" t="s">
        <v>279</v>
      </c>
      <c r="B3" s="303"/>
      <c r="C3" s="303"/>
      <c r="D3" s="303"/>
      <c r="E3" s="303"/>
      <c r="F3" s="303"/>
      <c r="G3" s="303"/>
      <c r="H3" s="303"/>
      <c r="N3" s="238"/>
    </row>
    <row r="4" spans="1:17" x14ac:dyDescent="0.2">
      <c r="A4" s="235"/>
      <c r="I4" s="239"/>
      <c r="J4" s="239"/>
      <c r="K4" s="239"/>
    </row>
    <row r="5" spans="1:17" ht="41.25" customHeight="1" x14ac:dyDescent="0.2">
      <c r="A5" s="304" t="s">
        <v>280</v>
      </c>
      <c r="B5" s="304"/>
      <c r="C5" s="304"/>
      <c r="D5" s="304"/>
      <c r="E5" s="304"/>
      <c r="F5" s="304"/>
      <c r="G5" s="304"/>
      <c r="H5" s="304"/>
      <c r="I5" s="240"/>
      <c r="J5" s="240"/>
      <c r="K5" s="240"/>
      <c r="N5" s="241"/>
      <c r="O5" s="241"/>
      <c r="P5" s="240"/>
    </row>
    <row r="6" spans="1:17" ht="9.75" customHeight="1" x14ac:dyDescent="0.2">
      <c r="A6" s="242"/>
      <c r="B6" s="243"/>
      <c r="C6" s="243"/>
      <c r="D6" s="243"/>
      <c r="E6" s="243"/>
      <c r="F6" s="243"/>
      <c r="G6" s="243"/>
      <c r="H6" s="243"/>
    </row>
    <row r="7" spans="1:17" ht="55.5" customHeight="1" x14ac:dyDescent="0.2">
      <c r="A7" s="305" t="s">
        <v>281</v>
      </c>
      <c r="B7" s="305"/>
      <c r="C7" s="305"/>
      <c r="D7" s="305"/>
      <c r="E7" s="305"/>
      <c r="F7" s="305"/>
      <c r="G7" s="305"/>
      <c r="H7" s="305"/>
      <c r="I7" s="240"/>
      <c r="J7" s="240"/>
      <c r="K7" s="240"/>
      <c r="L7" s="244"/>
      <c r="N7" s="245"/>
      <c r="O7" s="245"/>
      <c r="P7" s="240"/>
      <c r="Q7" s="244"/>
    </row>
    <row r="8" spans="1:17" s="246" customFormat="1" ht="15" customHeight="1" x14ac:dyDescent="0.2">
      <c r="A8" s="243"/>
      <c r="B8" s="243"/>
      <c r="C8" s="243"/>
      <c r="D8" s="243"/>
      <c r="E8" s="243"/>
      <c r="F8" s="243"/>
      <c r="G8" s="243"/>
      <c r="H8" s="243"/>
      <c r="I8" s="155"/>
      <c r="J8" s="155"/>
      <c r="K8" s="155"/>
      <c r="L8" s="155"/>
      <c r="M8" s="155"/>
      <c r="N8" s="155"/>
      <c r="O8" s="155"/>
      <c r="P8" s="155"/>
    </row>
    <row r="9" spans="1:17" ht="9.75" customHeight="1" x14ac:dyDescent="0.2">
      <c r="A9" s="242"/>
      <c r="B9" s="243"/>
      <c r="C9" s="243"/>
      <c r="D9" s="243"/>
      <c r="E9" s="243"/>
      <c r="F9" s="243"/>
      <c r="G9" s="243"/>
      <c r="H9" s="243"/>
    </row>
    <row r="10" spans="1:17" ht="30.75" customHeight="1" x14ac:dyDescent="0.2">
      <c r="A10" s="305" t="s">
        <v>282</v>
      </c>
      <c r="B10" s="305"/>
      <c r="C10" s="305"/>
      <c r="D10" s="305"/>
      <c r="E10" s="305"/>
      <c r="F10" s="305"/>
      <c r="G10" s="305"/>
      <c r="H10" s="305"/>
    </row>
    <row r="11" spans="1:17" ht="13.5" customHeight="1" x14ac:dyDescent="0.2"/>
    <row r="12" spans="1:17" ht="19.5" customHeight="1" x14ac:dyDescent="0.2">
      <c r="A12" s="294" t="s">
        <v>283</v>
      </c>
      <c r="B12" s="295"/>
      <c r="C12" s="298" t="s">
        <v>284</v>
      </c>
      <c r="D12" s="299"/>
      <c r="E12" s="299"/>
      <c r="F12" s="299"/>
      <c r="G12" s="299"/>
      <c r="H12" s="299"/>
    </row>
    <row r="13" spans="1:17" ht="24.75" customHeight="1" x14ac:dyDescent="0.2">
      <c r="A13" s="296"/>
      <c r="B13" s="297"/>
      <c r="C13" s="300" t="s">
        <v>285</v>
      </c>
      <c r="D13" s="301"/>
      <c r="E13" s="298" t="s">
        <v>286</v>
      </c>
      <c r="F13" s="302"/>
      <c r="G13" s="298" t="s">
        <v>287</v>
      </c>
      <c r="H13" s="299"/>
    </row>
    <row r="14" spans="1:17" ht="10.5" customHeight="1" x14ac:dyDescent="0.2">
      <c r="A14" s="247"/>
      <c r="B14" s="248"/>
      <c r="C14" s="249"/>
      <c r="D14" s="243"/>
      <c r="E14" s="243"/>
      <c r="F14" s="243"/>
      <c r="G14" s="243"/>
      <c r="H14" s="243"/>
    </row>
    <row r="15" spans="1:17" ht="15.95" customHeight="1" x14ac:dyDescent="0.2">
      <c r="A15" s="250" t="s">
        <v>207</v>
      </c>
      <c r="B15" s="251"/>
      <c r="C15" s="306">
        <v>4.3</v>
      </c>
      <c r="D15" s="307"/>
      <c r="E15" s="308">
        <v>-2.4</v>
      </c>
      <c r="F15" s="308"/>
      <c r="G15" s="307">
        <v>-5.3</v>
      </c>
      <c r="H15" s="307"/>
    </row>
    <row r="16" spans="1:17" ht="15.95" customHeight="1" x14ac:dyDescent="0.2">
      <c r="A16" s="250" t="s">
        <v>206</v>
      </c>
      <c r="B16" s="251"/>
      <c r="C16" s="306">
        <v>9.6</v>
      </c>
      <c r="D16" s="307"/>
      <c r="E16" s="308">
        <v>-9</v>
      </c>
      <c r="F16" s="308"/>
      <c r="G16" s="307">
        <v>-11.9</v>
      </c>
      <c r="H16" s="307"/>
    </row>
    <row r="17" spans="1:16" s="236" customFormat="1" ht="15.95" customHeight="1" x14ac:dyDescent="0.2">
      <c r="A17" s="250" t="s">
        <v>205</v>
      </c>
      <c r="B17" s="251"/>
      <c r="C17" s="306">
        <v>10.1</v>
      </c>
      <c r="D17" s="307"/>
      <c r="E17" s="308">
        <v>-7.1</v>
      </c>
      <c r="F17" s="308"/>
      <c r="G17" s="307">
        <v>-12.5</v>
      </c>
      <c r="H17" s="307"/>
      <c r="I17" s="155"/>
      <c r="J17" s="155"/>
      <c r="K17" s="155"/>
      <c r="L17" s="155"/>
      <c r="M17" s="155"/>
      <c r="N17" s="155"/>
      <c r="O17" s="155"/>
      <c r="P17" s="155"/>
    </row>
    <row r="18" spans="1:16" s="236" customFormat="1" ht="15.95" customHeight="1" x14ac:dyDescent="0.2">
      <c r="A18" s="250" t="s">
        <v>204</v>
      </c>
      <c r="B18" s="251"/>
      <c r="C18" s="306">
        <v>12.8</v>
      </c>
      <c r="D18" s="307"/>
      <c r="E18" s="308">
        <v>-0.8</v>
      </c>
      <c r="F18" s="308"/>
      <c r="G18" s="307">
        <v>-7.1</v>
      </c>
      <c r="H18" s="307"/>
      <c r="I18" s="155"/>
      <c r="J18" s="155"/>
      <c r="K18" s="155"/>
      <c r="L18" s="155"/>
      <c r="M18" s="155"/>
      <c r="N18" s="155"/>
      <c r="O18" s="155"/>
      <c r="P18" s="155"/>
    </row>
    <row r="19" spans="1:16" s="236" customFormat="1" ht="25.5" customHeight="1" x14ac:dyDescent="0.2">
      <c r="A19" s="310" t="s">
        <v>288</v>
      </c>
      <c r="B19" s="311"/>
      <c r="C19" s="312">
        <v>7.7</v>
      </c>
      <c r="D19" s="313"/>
      <c r="E19" s="314">
        <v>-4.7</v>
      </c>
      <c r="F19" s="314"/>
      <c r="G19" s="313">
        <v>-8.1999999999999993</v>
      </c>
      <c r="H19" s="313"/>
      <c r="I19" s="155"/>
      <c r="J19" s="155"/>
      <c r="K19" s="155"/>
      <c r="L19" s="155"/>
      <c r="M19" s="155"/>
      <c r="N19" s="155"/>
      <c r="O19" s="155"/>
      <c r="P19" s="155"/>
    </row>
    <row r="20" spans="1:16" s="236" customFormat="1" ht="6" customHeight="1" x14ac:dyDescent="0.2">
      <c r="C20" s="243"/>
      <c r="D20" s="243"/>
      <c r="E20" s="243"/>
      <c r="F20" s="243"/>
      <c r="G20" s="243"/>
      <c r="H20" s="243"/>
      <c r="I20" s="155"/>
      <c r="J20" s="155"/>
      <c r="K20" s="155"/>
      <c r="L20" s="155"/>
      <c r="M20" s="155"/>
      <c r="N20" s="155"/>
      <c r="O20" s="155"/>
      <c r="P20" s="155"/>
    </row>
    <row r="21" spans="1:16" s="236" customFormat="1" ht="6.75" customHeight="1" x14ac:dyDescent="0.2">
      <c r="A21" s="243"/>
      <c r="B21" s="243"/>
      <c r="C21" s="243"/>
      <c r="D21" s="243"/>
      <c r="E21" s="243"/>
      <c r="F21" s="243"/>
      <c r="G21" s="243"/>
      <c r="H21" s="243"/>
      <c r="I21" s="155"/>
      <c r="J21" s="155"/>
      <c r="K21" s="155"/>
      <c r="L21" s="155"/>
      <c r="M21" s="155"/>
      <c r="N21" s="155"/>
      <c r="O21" s="155"/>
      <c r="P21" s="155"/>
    </row>
    <row r="22" spans="1:16" s="236" customFormat="1" ht="24" customHeight="1" x14ac:dyDescent="0.2">
      <c r="A22" s="315"/>
      <c r="B22" s="315"/>
      <c r="C22" s="315"/>
      <c r="D22" s="315"/>
      <c r="E22" s="315"/>
      <c r="F22" s="315"/>
      <c r="G22" s="315"/>
      <c r="H22" s="315"/>
      <c r="I22" s="155"/>
      <c r="J22" s="155"/>
      <c r="K22" s="155"/>
      <c r="L22" s="155"/>
      <c r="M22" s="155"/>
      <c r="N22" s="155"/>
      <c r="O22" s="155"/>
      <c r="P22" s="155"/>
    </row>
    <row r="23" spans="1:16" s="236" customFormat="1" ht="17.25" customHeight="1" x14ac:dyDescent="0.2">
      <c r="A23" s="242"/>
      <c r="B23" s="243"/>
      <c r="C23" s="243"/>
      <c r="D23" s="243"/>
      <c r="E23" s="243"/>
      <c r="F23" s="243"/>
      <c r="G23" s="243"/>
      <c r="H23" s="243"/>
      <c r="I23" s="155"/>
      <c r="J23" s="155"/>
      <c r="K23" s="155"/>
      <c r="L23" s="155"/>
      <c r="M23" s="155"/>
      <c r="N23" s="155"/>
      <c r="O23" s="155"/>
      <c r="P23" s="155"/>
    </row>
    <row r="24" spans="1:16" s="253" customFormat="1" ht="8.25" customHeight="1" x14ac:dyDescent="0.2">
      <c r="A24" s="252"/>
      <c r="B24" s="252"/>
      <c r="C24" s="252"/>
      <c r="D24" s="252"/>
      <c r="E24" s="252"/>
      <c r="F24" s="252"/>
      <c r="G24" s="252"/>
      <c r="H24" s="252"/>
      <c r="I24" s="155"/>
      <c r="J24" s="155"/>
      <c r="K24" s="155"/>
      <c r="L24" s="155"/>
      <c r="M24" s="155"/>
      <c r="N24" s="155"/>
      <c r="O24" s="155"/>
      <c r="P24" s="155"/>
    </row>
    <row r="25" spans="1:16" s="236" customFormat="1" ht="26.25" customHeight="1" x14ac:dyDescent="0.2">
      <c r="A25" s="309" t="s">
        <v>289</v>
      </c>
      <c r="B25" s="309"/>
      <c r="C25" s="309"/>
      <c r="D25" s="309"/>
      <c r="E25" s="309"/>
      <c r="F25" s="309"/>
      <c r="G25" s="309"/>
      <c r="H25" s="309"/>
      <c r="I25" s="155"/>
      <c r="J25" s="155"/>
      <c r="K25" s="155"/>
      <c r="L25" s="155"/>
      <c r="M25" s="155"/>
      <c r="N25" s="155"/>
      <c r="O25" s="155"/>
      <c r="P25" s="155"/>
    </row>
    <row r="26" spans="1:16" s="236" customFormat="1" x14ac:dyDescent="0.2">
      <c r="I26" s="155"/>
      <c r="J26" s="155"/>
      <c r="K26" s="155"/>
      <c r="L26" s="155"/>
      <c r="M26" s="155"/>
      <c r="N26" s="155"/>
      <c r="O26" s="155"/>
      <c r="P26" s="155"/>
    </row>
    <row r="27" spans="1:16" s="236" customFormat="1" ht="15.95" customHeight="1" x14ac:dyDescent="0.2">
      <c r="A27" s="294" t="s">
        <v>290</v>
      </c>
      <c r="B27" s="316"/>
      <c r="C27" s="298" t="s">
        <v>10</v>
      </c>
      <c r="D27" s="299"/>
      <c r="E27" s="299"/>
      <c r="F27" s="299"/>
      <c r="G27" s="299"/>
      <c r="H27" s="299"/>
      <c r="I27" s="155"/>
      <c r="J27" s="155"/>
      <c r="K27" s="155"/>
      <c r="L27" s="155"/>
      <c r="M27" s="155"/>
      <c r="N27" s="155"/>
      <c r="O27" s="155"/>
      <c r="P27" s="155"/>
    </row>
    <row r="28" spans="1:16" s="236" customFormat="1" ht="15.95" customHeight="1" x14ac:dyDescent="0.2">
      <c r="A28" s="317"/>
      <c r="B28" s="318"/>
      <c r="C28" s="298" t="s">
        <v>291</v>
      </c>
      <c r="D28" s="302"/>
      <c r="E28" s="298" t="s">
        <v>292</v>
      </c>
      <c r="F28" s="302"/>
      <c r="G28" s="298" t="s">
        <v>293</v>
      </c>
      <c r="H28" s="299"/>
      <c r="I28" s="155"/>
      <c r="J28" s="155"/>
      <c r="K28" s="155"/>
      <c r="L28" s="155"/>
      <c r="M28" s="155"/>
      <c r="N28" s="155"/>
      <c r="O28" s="155"/>
      <c r="P28" s="155"/>
    </row>
    <row r="29" spans="1:16" s="236" customFormat="1" ht="15.95" customHeight="1" x14ac:dyDescent="0.2">
      <c r="A29" s="319"/>
      <c r="B29" s="320"/>
      <c r="C29" s="298" t="s">
        <v>19</v>
      </c>
      <c r="D29" s="302"/>
      <c r="E29" s="298" t="s">
        <v>179</v>
      </c>
      <c r="F29" s="299"/>
      <c r="G29" s="299"/>
      <c r="H29" s="299"/>
      <c r="I29" s="155"/>
      <c r="J29" s="155"/>
      <c r="K29" s="155"/>
      <c r="L29" s="155"/>
      <c r="M29" s="155"/>
      <c r="N29" s="155"/>
      <c r="O29" s="155"/>
      <c r="P29" s="155"/>
    </row>
    <row r="30" spans="1:16" s="236" customFormat="1" x14ac:dyDescent="0.2">
      <c r="I30" s="155"/>
      <c r="J30" s="155"/>
      <c r="K30" s="155"/>
      <c r="L30" s="155"/>
      <c r="M30" s="155"/>
      <c r="N30" s="155"/>
      <c r="O30" s="155"/>
      <c r="P30" s="155"/>
    </row>
    <row r="31" spans="1:16" s="236" customFormat="1" ht="12.75" customHeight="1" x14ac:dyDescent="0.2">
      <c r="C31" s="321" t="s">
        <v>294</v>
      </c>
      <c r="D31" s="321"/>
      <c r="E31" s="321"/>
      <c r="F31" s="321"/>
      <c r="G31" s="321"/>
      <c r="H31" s="321"/>
      <c r="I31" s="155"/>
      <c r="J31" s="155"/>
      <c r="K31" s="155"/>
      <c r="L31" s="155"/>
      <c r="M31" s="155"/>
      <c r="N31" s="155"/>
      <c r="O31" s="155"/>
      <c r="P31" s="155"/>
    </row>
    <row r="32" spans="1:16" s="236" customFormat="1" x14ac:dyDescent="0.2">
      <c r="I32" s="155"/>
      <c r="J32" s="155"/>
      <c r="K32" s="155"/>
      <c r="L32" s="155"/>
      <c r="M32" s="155"/>
      <c r="N32" s="155"/>
      <c r="O32" s="155"/>
      <c r="P32" s="155"/>
    </row>
    <row r="33" spans="1:19" ht="15.95" customHeight="1" x14ac:dyDescent="0.2">
      <c r="A33" s="254">
        <v>2020</v>
      </c>
      <c r="B33" s="255" t="s">
        <v>295</v>
      </c>
      <c r="C33" s="322">
        <v>121139</v>
      </c>
      <c r="D33" s="323"/>
      <c r="E33" s="324">
        <v>130</v>
      </c>
      <c r="F33" s="324"/>
      <c r="G33" s="325">
        <v>18353</v>
      </c>
      <c r="H33" s="325"/>
    </row>
    <row r="34" spans="1:19" ht="15.95" customHeight="1" x14ac:dyDescent="0.2">
      <c r="A34" s="254"/>
      <c r="B34" s="255" t="s">
        <v>296</v>
      </c>
      <c r="C34" s="322">
        <v>132908</v>
      </c>
      <c r="D34" s="323"/>
      <c r="E34" s="324">
        <v>138</v>
      </c>
      <c r="F34" s="324"/>
      <c r="G34" s="325">
        <v>18246</v>
      </c>
      <c r="H34" s="325"/>
    </row>
    <row r="35" spans="1:19" ht="15.95" customHeight="1" x14ac:dyDescent="0.2">
      <c r="A35" s="254" t="s">
        <v>219</v>
      </c>
      <c r="B35" s="255" t="s">
        <v>297</v>
      </c>
      <c r="C35" s="322">
        <v>110629</v>
      </c>
      <c r="D35" s="323"/>
      <c r="E35" s="324">
        <v>150</v>
      </c>
      <c r="F35" s="324"/>
      <c r="G35" s="325">
        <v>17142</v>
      </c>
      <c r="H35" s="325"/>
    </row>
    <row r="36" spans="1:19" ht="14.1" customHeight="1" x14ac:dyDescent="0.2">
      <c r="A36" s="254"/>
      <c r="B36" s="255"/>
      <c r="C36" s="256"/>
      <c r="D36" s="257"/>
      <c r="E36" s="258"/>
      <c r="F36" s="258"/>
      <c r="G36" s="259"/>
      <c r="H36" s="259"/>
    </row>
    <row r="37" spans="1:19" ht="15.95" customHeight="1" x14ac:dyDescent="0.2">
      <c r="A37" s="254">
        <v>2021</v>
      </c>
      <c r="B37" s="255" t="s">
        <v>295</v>
      </c>
      <c r="C37" s="322">
        <v>117600</v>
      </c>
      <c r="D37" s="323"/>
      <c r="E37" s="324">
        <v>127</v>
      </c>
      <c r="F37" s="324"/>
      <c r="G37" s="325">
        <v>16757</v>
      </c>
      <c r="H37" s="325"/>
    </row>
    <row r="38" spans="1:19" ht="15.95" customHeight="1" x14ac:dyDescent="0.2">
      <c r="A38" s="254"/>
      <c r="B38" s="260" t="s">
        <v>296</v>
      </c>
      <c r="C38" s="322">
        <v>126630</v>
      </c>
      <c r="D38" s="323"/>
      <c r="E38" s="324">
        <v>138</v>
      </c>
      <c r="F38" s="324"/>
      <c r="G38" s="325">
        <v>17986</v>
      </c>
      <c r="H38" s="325"/>
    </row>
    <row r="39" spans="1:19" x14ac:dyDescent="0.2">
      <c r="A39" s="235"/>
    </row>
    <row r="40" spans="1:19" ht="14.1" customHeight="1" x14ac:dyDescent="0.2">
      <c r="A40" s="235"/>
      <c r="C40" s="326" t="s">
        <v>298</v>
      </c>
      <c r="D40" s="326"/>
      <c r="E40" s="326"/>
      <c r="F40" s="326"/>
      <c r="G40" s="326"/>
      <c r="H40" s="326"/>
    </row>
    <row r="41" spans="1:19" ht="14.1" customHeight="1" x14ac:dyDescent="0.2"/>
    <row r="42" spans="1:19" s="261" customFormat="1" ht="15.95" customHeight="1" x14ac:dyDescent="0.2">
      <c r="A42" s="327" t="s">
        <v>299</v>
      </c>
      <c r="B42" s="328"/>
      <c r="C42" s="329">
        <v>7.7</v>
      </c>
      <c r="D42" s="330"/>
      <c r="E42" s="331">
        <v>8.6999999999999993</v>
      </c>
      <c r="F42" s="331"/>
      <c r="G42" s="330">
        <v>7.3</v>
      </c>
      <c r="H42" s="330"/>
      <c r="I42" s="241"/>
      <c r="J42" s="241"/>
      <c r="K42" s="241"/>
      <c r="L42" s="241"/>
      <c r="M42" s="241"/>
      <c r="N42" s="241"/>
      <c r="O42" s="241"/>
      <c r="P42" s="241"/>
    </row>
    <row r="43" spans="1:19" s="261" customFormat="1" ht="15.95" customHeight="1" x14ac:dyDescent="0.2">
      <c r="A43" s="327" t="s">
        <v>300</v>
      </c>
      <c r="B43" s="328"/>
      <c r="C43" s="329">
        <v>-4.7</v>
      </c>
      <c r="D43" s="330"/>
      <c r="E43" s="331">
        <v>0</v>
      </c>
      <c r="F43" s="331"/>
      <c r="G43" s="330">
        <v>-1.4</v>
      </c>
      <c r="H43" s="330"/>
      <c r="I43" s="241"/>
      <c r="J43" s="241"/>
      <c r="K43" s="241"/>
      <c r="L43" s="241"/>
      <c r="M43" s="241"/>
      <c r="N43" s="241"/>
      <c r="O43" s="241"/>
      <c r="P43" s="241"/>
    </row>
    <row r="44" spans="1:19" s="261" customFormat="1" ht="15.95" customHeight="1" x14ac:dyDescent="0.2">
      <c r="A44" s="327" t="s">
        <v>301</v>
      </c>
      <c r="B44" s="328"/>
      <c r="C44" s="329">
        <v>-3.7</v>
      </c>
      <c r="D44" s="330"/>
      <c r="E44" s="331">
        <v>-1.1000000000000001</v>
      </c>
      <c r="F44" s="331"/>
      <c r="G44" s="330">
        <v>-5.0999999999999996</v>
      </c>
      <c r="H44" s="330"/>
      <c r="I44" s="241"/>
      <c r="J44" s="241"/>
      <c r="K44" s="241"/>
      <c r="L44" s="241"/>
      <c r="M44" s="241"/>
      <c r="N44" s="241"/>
      <c r="O44" s="262"/>
      <c r="P44" s="241"/>
    </row>
    <row r="45" spans="1:19" s="261" customFormat="1" ht="40.5" customHeight="1" x14ac:dyDescent="0.2">
      <c r="A45" s="236"/>
      <c r="B45" s="236"/>
      <c r="C45" s="236"/>
      <c r="D45" s="236"/>
      <c r="E45" s="236"/>
      <c r="F45" s="236"/>
      <c r="G45" s="236"/>
      <c r="H45" s="236"/>
      <c r="I45" s="240"/>
      <c r="J45" s="240"/>
      <c r="K45" s="240"/>
      <c r="L45" s="244"/>
      <c r="M45" s="155"/>
      <c r="N45" s="155"/>
      <c r="O45" s="240"/>
      <c r="P45" s="240"/>
      <c r="Q45" s="240"/>
      <c r="R45" s="244"/>
    </row>
    <row r="46" spans="1:19" ht="10.5" customHeight="1" x14ac:dyDescent="0.2">
      <c r="A46" s="242"/>
      <c r="B46" s="243"/>
      <c r="C46" s="243"/>
      <c r="D46" s="243"/>
      <c r="E46" s="243"/>
      <c r="F46" s="243"/>
      <c r="G46" s="243"/>
      <c r="H46" s="243"/>
      <c r="I46" s="239"/>
    </row>
    <row r="47" spans="1:19" ht="33" customHeight="1" x14ac:dyDescent="0.2">
      <c r="A47" s="309" t="s">
        <v>302</v>
      </c>
      <c r="B47" s="309"/>
      <c r="C47" s="309"/>
      <c r="D47" s="309"/>
      <c r="E47" s="309"/>
      <c r="F47" s="309"/>
      <c r="G47" s="309"/>
      <c r="H47" s="309"/>
      <c r="I47" s="240"/>
      <c r="J47" s="240"/>
      <c r="K47" s="240"/>
      <c r="L47" s="263"/>
      <c r="M47" s="264"/>
      <c r="O47" s="265"/>
      <c r="P47" s="265"/>
      <c r="Q47" s="266"/>
      <c r="R47" s="263"/>
      <c r="S47" s="264"/>
    </row>
    <row r="48" spans="1:19" ht="17.25" customHeight="1" x14ac:dyDescent="0.2">
      <c r="A48" s="267"/>
      <c r="B48" s="267"/>
      <c r="C48" s="267"/>
      <c r="D48" s="267"/>
      <c r="E48" s="267"/>
      <c r="F48" s="267"/>
      <c r="G48" s="267"/>
      <c r="H48" s="267"/>
      <c r="I48" s="268"/>
      <c r="J48" s="269"/>
      <c r="K48" s="270"/>
      <c r="L48" s="269"/>
      <c r="O48" s="271"/>
      <c r="P48" s="271"/>
    </row>
    <row r="49" spans="1:18" s="261" customFormat="1" ht="66" customHeight="1" x14ac:dyDescent="0.2">
      <c r="A49" s="309" t="s">
        <v>303</v>
      </c>
      <c r="B49" s="309"/>
      <c r="C49" s="309"/>
      <c r="D49" s="309"/>
      <c r="E49" s="309"/>
      <c r="F49" s="309"/>
      <c r="G49" s="309"/>
      <c r="H49" s="309"/>
      <c r="I49" s="240"/>
      <c r="J49" s="240"/>
      <c r="K49" s="240"/>
      <c r="L49" s="244"/>
      <c r="M49" s="155"/>
      <c r="N49" s="155"/>
      <c r="O49" s="245"/>
      <c r="P49" s="245"/>
      <c r="Q49" s="240"/>
      <c r="R49" s="244"/>
    </row>
    <row r="50" spans="1:18" ht="14.25" customHeight="1" x14ac:dyDescent="0.2">
      <c r="A50" s="267"/>
      <c r="B50" s="267"/>
      <c r="C50" s="267"/>
      <c r="D50" s="267"/>
      <c r="E50" s="267"/>
      <c r="F50" s="267"/>
      <c r="G50" s="267"/>
    </row>
    <row r="51" spans="1:18" s="261" customFormat="1" ht="38.25" customHeight="1" x14ac:dyDescent="0.2">
      <c r="A51" s="309" t="s">
        <v>304</v>
      </c>
      <c r="B51" s="309"/>
      <c r="C51" s="309"/>
      <c r="D51" s="309"/>
      <c r="E51" s="309"/>
      <c r="F51" s="309"/>
      <c r="G51" s="309"/>
      <c r="H51" s="309"/>
      <c r="I51" s="155"/>
      <c r="J51" s="155"/>
      <c r="K51" s="155"/>
      <c r="L51" s="155"/>
      <c r="M51" s="155"/>
      <c r="N51" s="155"/>
      <c r="O51" s="155"/>
      <c r="P51" s="155"/>
    </row>
    <row r="52" spans="1:18" ht="13.5" customHeight="1" x14ac:dyDescent="0.2">
      <c r="A52" s="267"/>
      <c r="B52" s="267"/>
      <c r="C52" s="267"/>
      <c r="D52" s="267"/>
      <c r="E52" s="267"/>
      <c r="F52" s="267"/>
      <c r="G52" s="267"/>
      <c r="H52" s="267"/>
    </row>
    <row r="53" spans="1:18" s="261" customFormat="1" ht="53.25" customHeight="1" x14ac:dyDescent="0.2">
      <c r="A53" s="309" t="s">
        <v>305</v>
      </c>
      <c r="B53" s="309"/>
      <c r="C53" s="309"/>
      <c r="D53" s="309"/>
      <c r="E53" s="309"/>
      <c r="F53" s="309"/>
      <c r="G53" s="309"/>
      <c r="H53" s="309"/>
      <c r="I53" s="155"/>
      <c r="J53" s="155"/>
      <c r="K53" s="155"/>
      <c r="L53" s="155"/>
      <c r="M53" s="155"/>
      <c r="N53" s="155"/>
      <c r="O53" s="155"/>
      <c r="P53" s="155"/>
    </row>
    <row r="54" spans="1:18" ht="20.25" customHeight="1" x14ac:dyDescent="0.2">
      <c r="A54" s="242"/>
      <c r="B54" s="243"/>
      <c r="C54" s="243"/>
      <c r="D54" s="243"/>
      <c r="E54" s="243"/>
      <c r="F54" s="243"/>
      <c r="G54" s="243"/>
      <c r="H54" s="243"/>
    </row>
    <row r="55" spans="1:18" ht="15.95" customHeight="1" x14ac:dyDescent="0.2">
      <c r="A55" s="304" t="s">
        <v>306</v>
      </c>
      <c r="B55" s="304"/>
      <c r="C55" s="304"/>
      <c r="D55" s="304"/>
      <c r="E55" s="304"/>
      <c r="F55" s="304"/>
      <c r="G55" s="304"/>
      <c r="H55" s="304"/>
    </row>
    <row r="56" spans="1:18" ht="15.95" customHeight="1" x14ac:dyDescent="0.2">
      <c r="A56" s="243"/>
      <c r="B56" s="243"/>
      <c r="C56" s="243"/>
      <c r="D56" s="243"/>
      <c r="E56" s="243"/>
      <c r="F56" s="243"/>
      <c r="G56" s="243"/>
      <c r="H56" s="243"/>
    </row>
    <row r="57" spans="1:18" ht="15.95" customHeight="1" x14ac:dyDescent="0.2">
      <c r="A57" s="294" t="s">
        <v>283</v>
      </c>
      <c r="B57" s="295"/>
      <c r="C57" s="334">
        <v>44228</v>
      </c>
      <c r="D57" s="334"/>
      <c r="E57" s="336" t="s">
        <v>307</v>
      </c>
      <c r="F57" s="337"/>
      <c r="G57" s="339" t="s">
        <v>308</v>
      </c>
      <c r="H57" s="294"/>
    </row>
    <row r="58" spans="1:18" ht="12.75" customHeight="1" x14ac:dyDescent="0.2">
      <c r="A58" s="332"/>
      <c r="B58" s="333"/>
      <c r="C58" s="335"/>
      <c r="D58" s="335"/>
      <c r="E58" s="338"/>
      <c r="F58" s="338"/>
      <c r="G58" s="340" t="s">
        <v>309</v>
      </c>
      <c r="H58" s="296"/>
    </row>
    <row r="59" spans="1:18" ht="15" customHeight="1" x14ac:dyDescent="0.2">
      <c r="A59" s="296"/>
      <c r="B59" s="297"/>
      <c r="C59" s="272" t="s">
        <v>12</v>
      </c>
      <c r="D59" s="272" t="s">
        <v>14</v>
      </c>
      <c r="E59" s="272" t="s">
        <v>12</v>
      </c>
      <c r="F59" s="272" t="s">
        <v>14</v>
      </c>
      <c r="G59" s="273" t="s">
        <v>12</v>
      </c>
      <c r="H59" s="274" t="s">
        <v>14</v>
      </c>
    </row>
    <row r="60" spans="1:18" ht="15" customHeight="1" x14ac:dyDescent="0.2">
      <c r="A60" s="249"/>
      <c r="B60" s="275"/>
      <c r="C60" s="243"/>
      <c r="D60" s="243"/>
      <c r="E60" s="243"/>
      <c r="F60" s="243"/>
      <c r="G60" s="243"/>
      <c r="H60" s="243"/>
    </row>
    <row r="61" spans="1:18" ht="15.95" customHeight="1" x14ac:dyDescent="0.2">
      <c r="A61" s="250" t="s">
        <v>207</v>
      </c>
      <c r="B61" s="251"/>
      <c r="C61" s="276">
        <v>109.737274799868</v>
      </c>
      <c r="D61" s="276">
        <v>122.38386792367599</v>
      </c>
      <c r="E61" s="276">
        <v>106.2</v>
      </c>
      <c r="F61" s="276">
        <v>122.2</v>
      </c>
      <c r="G61" s="277">
        <v>-3.7253856254987698</v>
      </c>
      <c r="H61" s="278">
        <v>-10.2075347121642</v>
      </c>
    </row>
    <row r="62" spans="1:18" s="236" customFormat="1" ht="15.95" customHeight="1" x14ac:dyDescent="0.2">
      <c r="A62" s="250" t="s">
        <v>206</v>
      </c>
      <c r="B62" s="251"/>
      <c r="C62" s="276">
        <v>132.66853968509699</v>
      </c>
      <c r="D62" s="276">
        <v>139.334950886992</v>
      </c>
      <c r="E62" s="276">
        <v>127.1</v>
      </c>
      <c r="F62" s="276">
        <v>137.69999999999999</v>
      </c>
      <c r="G62" s="276">
        <v>19.480137727628101</v>
      </c>
      <c r="H62" s="276">
        <v>11.578260093161999</v>
      </c>
      <c r="I62" s="155"/>
      <c r="J62" s="155"/>
      <c r="K62" s="155"/>
      <c r="L62" s="155"/>
      <c r="M62" s="155"/>
      <c r="N62" s="155"/>
      <c r="O62" s="155"/>
      <c r="P62" s="155"/>
    </row>
    <row r="63" spans="1:18" s="236" customFormat="1" ht="15.95" customHeight="1" x14ac:dyDescent="0.2">
      <c r="A63" s="250" t="s">
        <v>205</v>
      </c>
      <c r="B63" s="251"/>
      <c r="C63" s="276">
        <v>162.00629076183401</v>
      </c>
      <c r="D63" s="276">
        <v>305.53739579025302</v>
      </c>
      <c r="E63" s="276">
        <v>139.9</v>
      </c>
      <c r="F63" s="276">
        <v>254.5</v>
      </c>
      <c r="G63" s="276">
        <v>52.714068229518197</v>
      </c>
      <c r="H63" s="276">
        <v>151.04887285382</v>
      </c>
      <c r="I63" s="155"/>
      <c r="J63" s="155"/>
      <c r="K63" s="155"/>
      <c r="L63" s="155"/>
      <c r="M63" s="155"/>
      <c r="N63" s="155"/>
      <c r="O63" s="155"/>
      <c r="P63" s="155"/>
    </row>
    <row r="64" spans="1:18" s="236" customFormat="1" ht="15.95" customHeight="1" x14ac:dyDescent="0.2">
      <c r="A64" s="250" t="s">
        <v>204</v>
      </c>
      <c r="B64" s="251"/>
      <c r="C64" s="276">
        <v>116.19507085307499</v>
      </c>
      <c r="D64" s="276">
        <v>119.23868160886001</v>
      </c>
      <c r="E64" s="276">
        <v>119.6</v>
      </c>
      <c r="F64" s="276">
        <v>131.9</v>
      </c>
      <c r="G64" s="277">
        <v>-0.40211757020743699</v>
      </c>
      <c r="H64" s="277">
        <v>-7.7348501553715003</v>
      </c>
      <c r="I64" s="155"/>
      <c r="J64" s="155"/>
      <c r="K64" s="155"/>
      <c r="L64" s="155"/>
      <c r="M64" s="155"/>
      <c r="N64" s="155"/>
      <c r="O64" s="155"/>
      <c r="P64" s="155"/>
    </row>
    <row r="65" spans="1:18" s="236" customFormat="1" ht="26.25" customHeight="1" x14ac:dyDescent="0.2">
      <c r="A65" s="310" t="s">
        <v>310</v>
      </c>
      <c r="B65" s="311"/>
      <c r="C65" s="279">
        <v>123.778600787377</v>
      </c>
      <c r="D65" s="279">
        <v>140.51992193482101</v>
      </c>
      <c r="E65" s="279">
        <v>118.5</v>
      </c>
      <c r="F65" s="279">
        <v>137.19999999999999</v>
      </c>
      <c r="G65" s="279">
        <v>10.3344774558292</v>
      </c>
      <c r="H65" s="279">
        <v>8.4514818420994509</v>
      </c>
      <c r="I65" s="155"/>
      <c r="J65" s="155"/>
      <c r="K65" s="155"/>
      <c r="L65" s="155"/>
      <c r="M65" s="155"/>
      <c r="N65" s="155"/>
      <c r="O65" s="155"/>
      <c r="P65" s="155"/>
    </row>
    <row r="66" spans="1:18" s="236" customFormat="1" ht="44.25" customHeight="1" x14ac:dyDescent="0.2">
      <c r="C66" s="243"/>
      <c r="D66" s="243"/>
      <c r="E66" s="243"/>
      <c r="F66" s="243"/>
      <c r="G66" s="243"/>
      <c r="H66" s="280"/>
      <c r="I66" s="281"/>
      <c r="J66" s="281"/>
      <c r="K66" s="281"/>
      <c r="L66" s="282"/>
      <c r="M66" s="283"/>
      <c r="N66" s="283"/>
      <c r="O66" s="245"/>
      <c r="P66" s="245"/>
      <c r="Q66" s="281"/>
      <c r="R66" s="282"/>
    </row>
    <row r="67" spans="1:18" s="236" customFormat="1" ht="14.25" customHeight="1" x14ac:dyDescent="0.2">
      <c r="A67" s="243"/>
      <c r="B67" s="243"/>
      <c r="C67" s="243"/>
      <c r="D67" s="243"/>
      <c r="E67" s="243"/>
      <c r="F67" s="243"/>
      <c r="G67" s="243"/>
      <c r="H67" s="243"/>
      <c r="I67" s="283"/>
      <c r="J67" s="283"/>
      <c r="K67" s="283"/>
      <c r="L67" s="283"/>
      <c r="M67" s="283"/>
      <c r="N67" s="283"/>
      <c r="O67" s="283"/>
      <c r="P67" s="283"/>
    </row>
    <row r="68" spans="1:18" s="236" customFormat="1" ht="52.5" customHeight="1" x14ac:dyDescent="0.2">
      <c r="A68" s="304" t="s">
        <v>311</v>
      </c>
      <c r="B68" s="304"/>
      <c r="C68" s="304"/>
      <c r="D68" s="304"/>
      <c r="E68" s="304"/>
      <c r="F68" s="304"/>
      <c r="G68" s="304"/>
      <c r="H68" s="304"/>
      <c r="I68" s="281"/>
      <c r="J68" s="281"/>
      <c r="K68" s="281"/>
      <c r="L68" s="282"/>
      <c r="M68" s="283"/>
      <c r="N68" s="283"/>
      <c r="O68" s="281"/>
      <c r="P68" s="245"/>
      <c r="Q68" s="281"/>
      <c r="R68" s="282"/>
    </row>
    <row r="69" spans="1:18" s="236" customFormat="1" ht="26.25" customHeight="1" x14ac:dyDescent="0.2">
      <c r="A69" s="242"/>
      <c r="B69" s="243"/>
      <c r="C69" s="243"/>
      <c r="D69" s="243"/>
      <c r="E69" s="243"/>
      <c r="F69" s="243"/>
      <c r="G69" s="243"/>
      <c r="H69" s="243"/>
      <c r="I69" s="283"/>
      <c r="J69" s="283"/>
      <c r="K69" s="283"/>
      <c r="L69" s="283"/>
      <c r="M69" s="283"/>
      <c r="N69" s="283"/>
      <c r="O69" s="283"/>
      <c r="P69" s="283"/>
      <c r="Q69" s="283"/>
    </row>
    <row r="70" spans="1:18" s="236" customFormat="1" ht="51.75" customHeight="1" x14ac:dyDescent="0.2">
      <c r="A70" s="304" t="s">
        <v>312</v>
      </c>
      <c r="B70" s="304"/>
      <c r="C70" s="304"/>
      <c r="D70" s="304"/>
      <c r="E70" s="304"/>
      <c r="F70" s="304"/>
      <c r="G70" s="304"/>
      <c r="H70" s="304"/>
      <c r="I70" s="281"/>
      <c r="J70" s="281"/>
      <c r="K70" s="281"/>
      <c r="L70" s="282"/>
      <c r="M70" s="283"/>
      <c r="N70" s="283"/>
      <c r="O70" s="284"/>
      <c r="P70" s="284"/>
      <c r="Q70" s="281"/>
      <c r="R70" s="282"/>
    </row>
    <row r="71" spans="1:18" s="236" customFormat="1" ht="24.75" customHeight="1" x14ac:dyDescent="0.2">
      <c r="A71" s="242"/>
      <c r="B71" s="243"/>
      <c r="C71" s="243"/>
      <c r="D71" s="243"/>
      <c r="E71" s="243"/>
      <c r="F71" s="243"/>
      <c r="G71" s="243"/>
      <c r="H71" s="243"/>
      <c r="I71" s="285"/>
      <c r="J71" s="283"/>
      <c r="K71" s="283"/>
      <c r="L71" s="283"/>
      <c r="M71" s="283"/>
      <c r="N71" s="283"/>
      <c r="O71" s="285"/>
      <c r="P71" s="283"/>
    </row>
    <row r="72" spans="1:18" s="236" customFormat="1" ht="39" customHeight="1" x14ac:dyDescent="0.2">
      <c r="A72" s="304" t="s">
        <v>313</v>
      </c>
      <c r="B72" s="304"/>
      <c r="C72" s="304"/>
      <c r="D72" s="304"/>
      <c r="E72" s="304"/>
      <c r="F72" s="304"/>
      <c r="G72" s="304"/>
      <c r="H72" s="304"/>
      <c r="I72" s="283"/>
      <c r="J72" s="283"/>
      <c r="K72" s="283"/>
      <c r="L72" s="283"/>
      <c r="M72" s="283"/>
      <c r="N72" s="283"/>
      <c r="O72" s="283"/>
      <c r="P72" s="283"/>
    </row>
    <row r="73" spans="1:18" s="236" customFormat="1" ht="20.25" customHeight="1" x14ac:dyDescent="0.2">
      <c r="A73" s="242"/>
      <c r="B73" s="243"/>
      <c r="C73" s="243"/>
      <c r="D73" s="243"/>
      <c r="E73" s="243"/>
      <c r="F73" s="243"/>
      <c r="G73" s="243"/>
      <c r="H73" s="243"/>
      <c r="I73" s="283"/>
      <c r="J73" s="283"/>
      <c r="K73" s="283"/>
      <c r="L73" s="283"/>
      <c r="M73" s="283"/>
      <c r="N73" s="283"/>
      <c r="O73" s="283"/>
      <c r="P73" s="283"/>
    </row>
    <row r="74" spans="1:18" s="236" customFormat="1" ht="17.100000000000001" customHeight="1" x14ac:dyDescent="0.2">
      <c r="A74" s="304" t="s">
        <v>314</v>
      </c>
      <c r="B74" s="304"/>
      <c r="C74" s="304"/>
      <c r="D74" s="304"/>
      <c r="E74" s="304"/>
      <c r="F74" s="304"/>
      <c r="G74" s="304"/>
      <c r="H74" s="304"/>
      <c r="I74" s="283"/>
      <c r="J74" s="283"/>
      <c r="K74" s="283"/>
      <c r="L74" s="283"/>
      <c r="M74" s="283"/>
      <c r="N74" s="283"/>
      <c r="O74" s="283"/>
      <c r="P74" s="283"/>
    </row>
    <row r="75" spans="1:18" s="236" customFormat="1" ht="17.100000000000001" customHeight="1" x14ac:dyDescent="0.2">
      <c r="I75" s="283"/>
      <c r="J75" s="283"/>
      <c r="K75" s="283"/>
      <c r="L75" s="283"/>
      <c r="M75" s="283"/>
      <c r="N75" s="283"/>
      <c r="O75" s="283"/>
      <c r="P75" s="283"/>
    </row>
    <row r="76" spans="1:18" s="236" customFormat="1" ht="15.75" customHeight="1" x14ac:dyDescent="0.2">
      <c r="A76" s="294" t="s">
        <v>290</v>
      </c>
      <c r="B76" s="295"/>
      <c r="C76" s="294" t="s">
        <v>315</v>
      </c>
      <c r="D76" s="294"/>
      <c r="E76" s="294"/>
      <c r="I76" s="283"/>
      <c r="J76" s="283"/>
      <c r="K76" s="283"/>
      <c r="L76" s="283"/>
      <c r="M76" s="283"/>
      <c r="N76" s="283"/>
      <c r="O76" s="283"/>
      <c r="P76" s="283"/>
    </row>
    <row r="77" spans="1:18" s="236" customFormat="1" x14ac:dyDescent="0.2">
      <c r="A77" s="296"/>
      <c r="B77" s="297"/>
      <c r="C77" s="296"/>
      <c r="D77" s="296"/>
      <c r="E77" s="296"/>
      <c r="I77" s="283"/>
      <c r="J77" s="283"/>
      <c r="K77" s="283"/>
      <c r="L77" s="283"/>
      <c r="M77" s="283"/>
      <c r="N77" s="283"/>
      <c r="O77" s="283"/>
      <c r="P77" s="283"/>
    </row>
    <row r="78" spans="1:18" s="236" customFormat="1" ht="15" customHeight="1" x14ac:dyDescent="0.2">
      <c r="F78" s="243"/>
      <c r="G78" s="243"/>
      <c r="H78" s="243"/>
      <c r="I78" s="283"/>
      <c r="J78" s="283"/>
      <c r="K78" s="283"/>
      <c r="L78" s="283"/>
      <c r="M78" s="283"/>
      <c r="N78" s="283"/>
      <c r="O78" s="283"/>
      <c r="P78" s="283"/>
    </row>
    <row r="79" spans="1:18" s="236" customFormat="1" ht="14.1" customHeight="1" x14ac:dyDescent="0.2">
      <c r="C79" s="326" t="s">
        <v>316</v>
      </c>
      <c r="D79" s="326"/>
      <c r="E79" s="326"/>
      <c r="F79" s="243"/>
      <c r="G79" s="243"/>
      <c r="H79" s="243"/>
      <c r="I79" s="283"/>
      <c r="J79" s="283"/>
      <c r="K79" s="283"/>
      <c r="L79" s="283"/>
      <c r="M79" s="283"/>
      <c r="N79" s="283"/>
      <c r="O79" s="283"/>
      <c r="P79" s="283"/>
    </row>
    <row r="80" spans="1:18" s="236" customFormat="1" ht="14.1" customHeight="1" x14ac:dyDescent="0.2">
      <c r="A80" s="243"/>
      <c r="B80" s="243"/>
      <c r="C80" s="243"/>
      <c r="D80" s="243"/>
      <c r="E80" s="243"/>
      <c r="F80" s="243"/>
      <c r="G80" s="243"/>
      <c r="H80" s="243"/>
      <c r="I80" s="283"/>
      <c r="J80" s="283"/>
      <c r="K80" s="283"/>
      <c r="L80" s="283"/>
      <c r="M80" s="283"/>
      <c r="N80" s="283"/>
      <c r="O80" s="283"/>
      <c r="P80" s="283"/>
    </row>
    <row r="81" spans="1:16" s="236" customFormat="1" ht="15.95" customHeight="1" x14ac:dyDescent="0.2">
      <c r="A81" s="254">
        <v>2020</v>
      </c>
      <c r="B81" s="255" t="s">
        <v>295</v>
      </c>
      <c r="C81" s="243"/>
      <c r="D81" s="286">
        <v>3005</v>
      </c>
      <c r="E81" s="243"/>
      <c r="F81" s="243"/>
      <c r="G81" s="243"/>
      <c r="H81" s="243"/>
      <c r="I81" s="283"/>
      <c r="J81" s="283"/>
      <c r="K81" s="283"/>
      <c r="L81" s="283"/>
      <c r="M81" s="283"/>
      <c r="N81" s="283"/>
      <c r="O81" s="283"/>
      <c r="P81" s="283"/>
    </row>
    <row r="82" spans="1:16" s="236" customFormat="1" ht="15.95" customHeight="1" x14ac:dyDescent="0.2">
      <c r="A82" s="254"/>
      <c r="B82" s="255" t="s">
        <v>296</v>
      </c>
      <c r="C82" s="243"/>
      <c r="D82" s="286">
        <v>2946</v>
      </c>
      <c r="E82" s="243"/>
      <c r="F82" s="243"/>
      <c r="G82" s="243"/>
      <c r="H82" s="243"/>
      <c r="I82" s="283"/>
      <c r="J82" s="283"/>
      <c r="K82" s="283"/>
      <c r="L82" s="283"/>
      <c r="M82" s="283"/>
      <c r="N82" s="283"/>
      <c r="O82" s="283"/>
      <c r="P82" s="283"/>
    </row>
    <row r="83" spans="1:16" s="236" customFormat="1" ht="15.95" customHeight="1" x14ac:dyDescent="0.2">
      <c r="A83" s="254" t="s">
        <v>219</v>
      </c>
      <c r="B83" s="255" t="s">
        <v>297</v>
      </c>
      <c r="C83" s="243"/>
      <c r="D83" s="286">
        <v>3218</v>
      </c>
      <c r="E83" s="243"/>
      <c r="F83" s="243"/>
      <c r="G83" s="243"/>
      <c r="H83" s="243"/>
      <c r="I83" s="283"/>
      <c r="J83" s="283"/>
      <c r="K83" s="283"/>
      <c r="L83" s="283"/>
      <c r="M83" s="283"/>
      <c r="N83" s="283"/>
      <c r="O83" s="283"/>
      <c r="P83" s="283"/>
    </row>
    <row r="84" spans="1:16" s="236" customFormat="1" x14ac:dyDescent="0.2">
      <c r="A84" s="254"/>
      <c r="B84" s="255"/>
      <c r="C84" s="243"/>
      <c r="D84" s="286"/>
      <c r="E84" s="243"/>
      <c r="F84" s="243"/>
      <c r="G84" s="243"/>
      <c r="H84" s="243"/>
      <c r="I84" s="283"/>
      <c r="J84" s="283"/>
      <c r="K84" s="283"/>
      <c r="L84" s="283"/>
      <c r="M84" s="283"/>
      <c r="N84" s="283"/>
      <c r="O84" s="283"/>
      <c r="P84" s="283"/>
    </row>
    <row r="85" spans="1:16" s="236" customFormat="1" ht="15.95" customHeight="1" x14ac:dyDescent="0.2">
      <c r="A85" s="254">
        <v>2021</v>
      </c>
      <c r="B85" s="255" t="s">
        <v>295</v>
      </c>
      <c r="C85" s="243"/>
      <c r="D85" s="286">
        <v>2989</v>
      </c>
      <c r="E85" s="243"/>
      <c r="F85" s="243"/>
      <c r="G85" s="243"/>
      <c r="H85" s="243"/>
      <c r="I85" s="283"/>
      <c r="J85" s="283"/>
      <c r="K85" s="283"/>
      <c r="L85" s="283"/>
      <c r="M85" s="283"/>
      <c r="N85" s="283"/>
      <c r="O85" s="283"/>
      <c r="P85" s="283"/>
    </row>
    <row r="86" spans="1:16" s="236" customFormat="1" ht="15.95" customHeight="1" x14ac:dyDescent="0.2">
      <c r="A86" s="243"/>
      <c r="B86" s="255" t="s">
        <v>296</v>
      </c>
      <c r="C86" s="243"/>
      <c r="D86" s="286">
        <v>2946</v>
      </c>
      <c r="E86" s="243"/>
      <c r="F86" s="243"/>
      <c r="G86" s="243"/>
      <c r="H86" s="243"/>
      <c r="I86" s="283"/>
      <c r="J86" s="283"/>
      <c r="K86" s="283"/>
      <c r="L86" s="283"/>
      <c r="M86" s="283"/>
      <c r="N86" s="283"/>
      <c r="O86" s="283"/>
      <c r="P86" s="283"/>
    </row>
    <row r="87" spans="1:16" s="236" customFormat="1" ht="14.1" customHeight="1" x14ac:dyDescent="0.2">
      <c r="A87" s="243"/>
      <c r="B87" s="243"/>
      <c r="C87" s="243"/>
      <c r="D87" s="243"/>
      <c r="E87" s="243"/>
      <c r="F87" s="243"/>
      <c r="G87" s="243"/>
      <c r="H87" s="243"/>
      <c r="I87" s="283"/>
      <c r="J87" s="283"/>
      <c r="K87" s="283"/>
      <c r="L87" s="283"/>
      <c r="M87" s="283"/>
      <c r="N87" s="283"/>
      <c r="O87" s="283"/>
      <c r="P87" s="283"/>
    </row>
    <row r="88" spans="1:16" s="236" customFormat="1" ht="14.1" customHeight="1" x14ac:dyDescent="0.2">
      <c r="C88" s="326" t="s">
        <v>298</v>
      </c>
      <c r="D88" s="326"/>
      <c r="E88" s="326"/>
      <c r="F88" s="243"/>
      <c r="G88" s="243"/>
      <c r="H88" s="243"/>
      <c r="I88" s="283"/>
      <c r="J88" s="283"/>
      <c r="K88" s="283"/>
      <c r="L88" s="283"/>
      <c r="M88" s="283"/>
      <c r="N88" s="283"/>
      <c r="O88" s="283"/>
      <c r="P88" s="283"/>
    </row>
    <row r="89" spans="1:16" s="236" customFormat="1" ht="28.5" customHeight="1" x14ac:dyDescent="0.2">
      <c r="A89" s="243"/>
      <c r="B89" s="243"/>
      <c r="C89" s="243"/>
      <c r="D89" s="243"/>
      <c r="E89" s="243"/>
      <c r="F89" s="243"/>
      <c r="G89" s="243"/>
      <c r="H89" s="243"/>
      <c r="I89" s="283"/>
      <c r="J89" s="283"/>
      <c r="K89" s="283"/>
      <c r="L89" s="283"/>
      <c r="M89" s="283"/>
      <c r="N89" s="283"/>
      <c r="O89" s="283"/>
      <c r="P89" s="283"/>
    </row>
    <row r="90" spans="1:16" s="290" customFormat="1" ht="15.95" customHeight="1" x14ac:dyDescent="0.2">
      <c r="A90" s="327" t="s">
        <v>299</v>
      </c>
      <c r="B90" s="328"/>
      <c r="C90" s="287"/>
      <c r="D90" s="288">
        <v>-1.4</v>
      </c>
      <c r="E90" s="287"/>
      <c r="F90" s="287"/>
      <c r="G90" s="287"/>
      <c r="H90" s="287"/>
      <c r="I90" s="289"/>
      <c r="J90" s="289"/>
      <c r="K90" s="289"/>
      <c r="L90" s="289"/>
      <c r="M90" s="289"/>
      <c r="N90" s="289"/>
      <c r="O90" s="289"/>
      <c r="P90" s="289"/>
    </row>
    <row r="91" spans="1:16" s="290" customFormat="1" ht="15.95" customHeight="1" x14ac:dyDescent="0.2">
      <c r="A91" s="327" t="s">
        <v>300</v>
      </c>
      <c r="B91" s="328"/>
      <c r="C91" s="287"/>
      <c r="D91" s="288">
        <v>0</v>
      </c>
      <c r="E91" s="287"/>
      <c r="F91" s="287"/>
      <c r="G91" s="287"/>
      <c r="H91" s="287"/>
      <c r="I91" s="289"/>
      <c r="J91" s="289"/>
      <c r="K91" s="289"/>
      <c r="L91" s="289"/>
      <c r="M91" s="289"/>
      <c r="N91" s="289"/>
      <c r="O91" s="289"/>
      <c r="P91" s="289"/>
    </row>
    <row r="92" spans="1:16" s="291" customFormat="1" ht="15.95" customHeight="1" x14ac:dyDescent="0.2">
      <c r="A92" s="327" t="s">
        <v>301</v>
      </c>
      <c r="B92" s="328"/>
      <c r="C92" s="287"/>
      <c r="D92" s="288">
        <v>-0.3</v>
      </c>
      <c r="E92" s="287"/>
      <c r="F92" s="287"/>
      <c r="G92" s="287"/>
      <c r="H92" s="287"/>
      <c r="I92" s="289"/>
      <c r="J92" s="289"/>
      <c r="K92" s="289"/>
      <c r="L92" s="289"/>
      <c r="M92" s="289"/>
      <c r="N92" s="289"/>
      <c r="O92" s="289"/>
      <c r="P92" s="289"/>
    </row>
    <row r="93" spans="1:16" s="292" customFormat="1" x14ac:dyDescent="0.2">
      <c r="A93" s="243"/>
      <c r="B93" s="243"/>
      <c r="C93" s="243"/>
      <c r="D93" s="243"/>
      <c r="E93" s="243"/>
      <c r="F93" s="243"/>
      <c r="G93" s="243"/>
      <c r="H93" s="243"/>
      <c r="I93" s="283"/>
      <c r="J93" s="283"/>
      <c r="K93" s="283"/>
      <c r="L93" s="283"/>
      <c r="M93" s="283"/>
      <c r="N93" s="283"/>
      <c r="O93" s="283"/>
      <c r="P93" s="283"/>
    </row>
    <row r="94" spans="1:16" s="292" customFormat="1" x14ac:dyDescent="0.2">
      <c r="A94" s="236"/>
      <c r="B94" s="236"/>
      <c r="C94" s="236"/>
      <c r="D94" s="236"/>
      <c r="E94" s="236"/>
      <c r="F94" s="236"/>
      <c r="G94" s="236"/>
      <c r="H94" s="236"/>
      <c r="I94" s="283"/>
      <c r="J94" s="283"/>
      <c r="K94" s="283"/>
      <c r="L94" s="283"/>
      <c r="M94" s="283"/>
      <c r="N94" s="283"/>
      <c r="O94" s="283"/>
      <c r="P94" s="283"/>
    </row>
    <row r="95" spans="1:16" s="292" customFormat="1" x14ac:dyDescent="0.2">
      <c r="A95" s="304" t="s">
        <v>317</v>
      </c>
      <c r="B95" s="304"/>
      <c r="C95" s="304"/>
      <c r="D95" s="304"/>
      <c r="E95" s="304"/>
      <c r="F95" s="304"/>
      <c r="G95" s="304"/>
      <c r="H95" s="304"/>
      <c r="I95" s="283"/>
      <c r="J95" s="283"/>
      <c r="K95" s="283"/>
      <c r="L95" s="283"/>
      <c r="M95" s="283"/>
      <c r="N95" s="283"/>
      <c r="O95" s="283"/>
      <c r="P95" s="283"/>
    </row>
    <row r="96" spans="1:16" s="292" customFormat="1" x14ac:dyDescent="0.2">
      <c r="I96" s="283"/>
      <c r="J96" s="283"/>
      <c r="K96" s="283"/>
      <c r="L96" s="283"/>
      <c r="M96" s="283"/>
      <c r="N96" s="283"/>
      <c r="O96" s="283"/>
      <c r="P96" s="283"/>
    </row>
    <row r="97" spans="9:16" s="292" customFormat="1" x14ac:dyDescent="0.2">
      <c r="I97" s="283"/>
      <c r="J97" s="283"/>
      <c r="K97" s="283"/>
      <c r="L97" s="283"/>
      <c r="M97" s="283"/>
      <c r="N97" s="283"/>
      <c r="O97" s="283"/>
      <c r="P97" s="283"/>
    </row>
    <row r="98" spans="9:16" s="292" customFormat="1" x14ac:dyDescent="0.2">
      <c r="I98" s="283"/>
      <c r="J98" s="283"/>
      <c r="K98" s="283"/>
      <c r="L98" s="283"/>
      <c r="M98" s="283"/>
      <c r="N98" s="283"/>
      <c r="O98" s="283"/>
      <c r="P98" s="283"/>
    </row>
    <row r="99" spans="9:16" s="292" customFormat="1" x14ac:dyDescent="0.2">
      <c r="I99" s="283"/>
      <c r="J99" s="283"/>
      <c r="K99" s="283"/>
      <c r="L99" s="283"/>
      <c r="M99" s="283"/>
      <c r="N99" s="283"/>
      <c r="O99" s="283"/>
      <c r="P99" s="283"/>
    </row>
    <row r="100" spans="9:16" s="292" customFormat="1" x14ac:dyDescent="0.2">
      <c r="I100" s="283"/>
      <c r="J100" s="283"/>
      <c r="K100" s="283"/>
      <c r="L100" s="283"/>
      <c r="M100" s="283"/>
      <c r="N100" s="283"/>
      <c r="O100" s="283"/>
      <c r="P100" s="283"/>
    </row>
    <row r="101" spans="9:16" s="292" customFormat="1" x14ac:dyDescent="0.2">
      <c r="I101" s="283"/>
      <c r="J101" s="283"/>
      <c r="K101" s="283"/>
      <c r="L101" s="283"/>
      <c r="M101" s="283"/>
      <c r="N101" s="283"/>
      <c r="O101" s="283"/>
      <c r="P101" s="283"/>
    </row>
    <row r="102" spans="9:16" s="292" customFormat="1" x14ac:dyDescent="0.2">
      <c r="I102" s="283"/>
      <c r="J102" s="283"/>
      <c r="K102" s="283"/>
      <c r="L102" s="283"/>
      <c r="M102" s="283"/>
      <c r="N102" s="283"/>
      <c r="O102" s="283"/>
      <c r="P102" s="283"/>
    </row>
    <row r="103" spans="9:16" s="292" customFormat="1" x14ac:dyDescent="0.2">
      <c r="I103" s="283"/>
      <c r="J103" s="283"/>
      <c r="K103" s="283"/>
      <c r="L103" s="283"/>
      <c r="M103" s="283"/>
      <c r="N103" s="283"/>
      <c r="O103" s="283"/>
      <c r="P103" s="283"/>
    </row>
    <row r="104" spans="9:16" s="292" customFormat="1" x14ac:dyDescent="0.2">
      <c r="I104" s="283"/>
      <c r="J104" s="283"/>
      <c r="K104" s="283"/>
      <c r="L104" s="283"/>
      <c r="M104" s="283"/>
      <c r="N104" s="283"/>
      <c r="O104" s="283"/>
      <c r="P104" s="283"/>
    </row>
    <row r="105" spans="9:16" s="292" customFormat="1" x14ac:dyDescent="0.2">
      <c r="I105" s="283"/>
      <c r="J105" s="283"/>
      <c r="K105" s="283"/>
      <c r="L105" s="283"/>
      <c r="M105" s="283"/>
      <c r="N105" s="283"/>
      <c r="O105" s="283"/>
      <c r="P105" s="283"/>
    </row>
    <row r="106" spans="9:16" s="292" customFormat="1" x14ac:dyDescent="0.2">
      <c r="I106" s="283"/>
      <c r="J106" s="283"/>
      <c r="K106" s="283"/>
      <c r="L106" s="283"/>
      <c r="M106" s="283"/>
      <c r="N106" s="283"/>
      <c r="O106" s="283"/>
      <c r="P106" s="283"/>
    </row>
    <row r="107" spans="9:16" s="292" customFormat="1" x14ac:dyDescent="0.2">
      <c r="I107" s="283"/>
      <c r="J107" s="283"/>
      <c r="K107" s="283"/>
      <c r="L107" s="283"/>
      <c r="M107" s="283"/>
      <c r="N107" s="283"/>
      <c r="O107" s="283"/>
      <c r="P107" s="283"/>
    </row>
    <row r="108" spans="9:16" s="292" customFormat="1" x14ac:dyDescent="0.2">
      <c r="I108" s="283"/>
      <c r="J108" s="283"/>
      <c r="K108" s="283"/>
      <c r="L108" s="283"/>
      <c r="M108" s="283"/>
      <c r="N108" s="283"/>
      <c r="O108" s="283"/>
      <c r="P108" s="283"/>
    </row>
    <row r="109" spans="9:16" s="292" customFormat="1" x14ac:dyDescent="0.2">
      <c r="I109" s="283"/>
      <c r="J109" s="283"/>
      <c r="K109" s="283"/>
      <c r="L109" s="283"/>
      <c r="M109" s="283"/>
      <c r="N109" s="283"/>
      <c r="O109" s="283"/>
      <c r="P109" s="283"/>
    </row>
    <row r="110" spans="9:16" s="292" customFormat="1" x14ac:dyDescent="0.2">
      <c r="I110" s="283"/>
      <c r="J110" s="283"/>
      <c r="K110" s="283"/>
      <c r="L110" s="283"/>
      <c r="M110" s="283"/>
      <c r="N110" s="283"/>
      <c r="O110" s="283"/>
      <c r="P110" s="283"/>
    </row>
    <row r="111" spans="9:16" s="292" customFormat="1" x14ac:dyDescent="0.2">
      <c r="I111" s="283"/>
      <c r="J111" s="283"/>
      <c r="K111" s="283"/>
      <c r="L111" s="283"/>
      <c r="M111" s="283"/>
      <c r="N111" s="283"/>
      <c r="O111" s="283"/>
      <c r="P111" s="283"/>
    </row>
    <row r="112" spans="9:16" s="292" customFormat="1" x14ac:dyDescent="0.2">
      <c r="I112" s="283"/>
      <c r="J112" s="283"/>
      <c r="K112" s="283"/>
      <c r="L112" s="283"/>
      <c r="M112" s="283"/>
      <c r="N112" s="283"/>
      <c r="O112" s="283"/>
      <c r="P112" s="283"/>
    </row>
    <row r="113" spans="9:16" s="292" customFormat="1" x14ac:dyDescent="0.2">
      <c r="I113" s="283"/>
      <c r="J113" s="283"/>
      <c r="K113" s="283"/>
      <c r="L113" s="283"/>
      <c r="M113" s="283"/>
      <c r="N113" s="283"/>
      <c r="O113" s="283"/>
      <c r="P113" s="283"/>
    </row>
    <row r="114" spans="9:16" s="292" customFormat="1" x14ac:dyDescent="0.2">
      <c r="I114" s="283"/>
      <c r="J114" s="283"/>
      <c r="K114" s="283"/>
      <c r="L114" s="283"/>
      <c r="M114" s="283"/>
      <c r="N114" s="283"/>
      <c r="O114" s="283"/>
      <c r="P114" s="283"/>
    </row>
    <row r="115" spans="9:16" s="292" customFormat="1" x14ac:dyDescent="0.2">
      <c r="I115" s="283"/>
      <c r="J115" s="283"/>
      <c r="K115" s="283"/>
      <c r="L115" s="283"/>
      <c r="M115" s="283"/>
      <c r="N115" s="283"/>
      <c r="O115" s="283"/>
      <c r="P115" s="283"/>
    </row>
    <row r="116" spans="9:16" s="292" customFormat="1" x14ac:dyDescent="0.2">
      <c r="I116" s="283"/>
      <c r="J116" s="283"/>
      <c r="K116" s="283"/>
      <c r="L116" s="283"/>
      <c r="M116" s="283"/>
      <c r="N116" s="283"/>
      <c r="O116" s="283"/>
      <c r="P116" s="283"/>
    </row>
    <row r="117" spans="9:16" s="292" customFormat="1" x14ac:dyDescent="0.2">
      <c r="I117" s="283"/>
      <c r="J117" s="283"/>
      <c r="K117" s="283"/>
      <c r="L117" s="283"/>
      <c r="M117" s="283"/>
      <c r="N117" s="283"/>
      <c r="O117" s="283"/>
      <c r="P117" s="283"/>
    </row>
    <row r="118" spans="9:16" s="292" customFormat="1" x14ac:dyDescent="0.2">
      <c r="I118" s="283"/>
      <c r="J118" s="283"/>
      <c r="K118" s="283"/>
      <c r="L118" s="283"/>
      <c r="M118" s="283"/>
      <c r="N118" s="283"/>
      <c r="O118" s="283"/>
      <c r="P118" s="283"/>
    </row>
    <row r="119" spans="9:16" s="292" customFormat="1" x14ac:dyDescent="0.2">
      <c r="I119" s="283"/>
      <c r="J119" s="283"/>
      <c r="K119" s="283"/>
      <c r="L119" s="283"/>
      <c r="M119" s="283"/>
      <c r="N119" s="283"/>
      <c r="O119" s="283"/>
      <c r="P119" s="283"/>
    </row>
    <row r="120" spans="9:16" s="292" customFormat="1" x14ac:dyDescent="0.2">
      <c r="I120" s="283"/>
      <c r="J120" s="283"/>
      <c r="K120" s="283"/>
      <c r="L120" s="283"/>
      <c r="M120" s="283"/>
      <c r="N120" s="283"/>
      <c r="O120" s="283"/>
      <c r="P120" s="283"/>
    </row>
    <row r="121" spans="9:16" s="292" customFormat="1" x14ac:dyDescent="0.2">
      <c r="I121" s="283"/>
      <c r="J121" s="283"/>
      <c r="K121" s="283"/>
      <c r="L121" s="283"/>
      <c r="M121" s="283"/>
      <c r="N121" s="283"/>
      <c r="O121" s="283"/>
      <c r="P121" s="283"/>
    </row>
    <row r="122" spans="9:16" s="292" customFormat="1" x14ac:dyDescent="0.2">
      <c r="I122" s="283"/>
      <c r="J122" s="283"/>
      <c r="K122" s="283"/>
      <c r="L122" s="283"/>
      <c r="M122" s="283"/>
      <c r="N122" s="283"/>
      <c r="O122" s="283"/>
      <c r="P122" s="283"/>
    </row>
    <row r="123" spans="9:16" s="292" customFormat="1" x14ac:dyDescent="0.2">
      <c r="I123" s="283"/>
      <c r="J123" s="283"/>
      <c r="K123" s="283"/>
      <c r="L123" s="283"/>
      <c r="M123" s="283"/>
      <c r="N123" s="283"/>
      <c r="O123" s="283"/>
      <c r="P123" s="283"/>
    </row>
    <row r="124" spans="9:16" s="292" customFormat="1" x14ac:dyDescent="0.2">
      <c r="I124" s="283"/>
      <c r="J124" s="283"/>
      <c r="K124" s="283"/>
      <c r="L124" s="283"/>
      <c r="M124" s="283"/>
      <c r="N124" s="283"/>
      <c r="O124" s="283"/>
      <c r="P124" s="283"/>
    </row>
    <row r="125" spans="9:16" s="292" customFormat="1" x14ac:dyDescent="0.2">
      <c r="I125" s="283"/>
      <c r="J125" s="283"/>
      <c r="K125" s="283"/>
      <c r="L125" s="283"/>
      <c r="M125" s="283"/>
      <c r="N125" s="283"/>
      <c r="O125" s="283"/>
      <c r="P125" s="283"/>
    </row>
    <row r="126" spans="9:16" s="292" customFormat="1" x14ac:dyDescent="0.2">
      <c r="I126" s="283"/>
      <c r="J126" s="283"/>
      <c r="K126" s="283"/>
      <c r="L126" s="283"/>
      <c r="M126" s="283"/>
      <c r="N126" s="283"/>
      <c r="O126" s="283"/>
      <c r="P126" s="283"/>
    </row>
    <row r="127" spans="9:16" s="292" customFormat="1" x14ac:dyDescent="0.2">
      <c r="I127" s="283"/>
      <c r="J127" s="283"/>
      <c r="K127" s="283"/>
      <c r="L127" s="283"/>
      <c r="M127" s="283"/>
      <c r="N127" s="283"/>
      <c r="O127" s="283"/>
      <c r="P127" s="283"/>
    </row>
    <row r="128" spans="9:16" s="292" customFormat="1" x14ac:dyDescent="0.2">
      <c r="I128" s="283"/>
      <c r="J128" s="283"/>
      <c r="K128" s="283"/>
      <c r="L128" s="283"/>
      <c r="M128" s="283"/>
      <c r="N128" s="283"/>
      <c r="O128" s="283"/>
      <c r="P128" s="283"/>
    </row>
    <row r="129" spans="9:16" s="292" customFormat="1" x14ac:dyDescent="0.2">
      <c r="I129" s="283"/>
      <c r="J129" s="283"/>
      <c r="K129" s="283"/>
      <c r="L129" s="283"/>
      <c r="M129" s="283"/>
      <c r="N129" s="283"/>
      <c r="O129" s="283"/>
      <c r="P129" s="283"/>
    </row>
    <row r="130" spans="9:16" s="292" customFormat="1" x14ac:dyDescent="0.2">
      <c r="I130" s="283"/>
      <c r="J130" s="283"/>
      <c r="K130" s="283"/>
      <c r="L130" s="283"/>
      <c r="M130" s="283"/>
      <c r="N130" s="283"/>
      <c r="O130" s="283"/>
      <c r="P130" s="283"/>
    </row>
    <row r="131" spans="9:16" s="292" customFormat="1" x14ac:dyDescent="0.2">
      <c r="I131" s="283"/>
      <c r="J131" s="283"/>
      <c r="K131" s="283"/>
      <c r="L131" s="283"/>
      <c r="M131" s="283"/>
      <c r="N131" s="283"/>
      <c r="O131" s="283"/>
      <c r="P131" s="283"/>
    </row>
    <row r="132" spans="9:16" s="292" customFormat="1" x14ac:dyDescent="0.2">
      <c r="I132" s="283"/>
      <c r="J132" s="283"/>
      <c r="K132" s="283"/>
      <c r="L132" s="283"/>
      <c r="M132" s="283"/>
      <c r="N132" s="283"/>
      <c r="O132" s="283"/>
      <c r="P132" s="283"/>
    </row>
    <row r="133" spans="9:16" s="292" customFormat="1" x14ac:dyDescent="0.2">
      <c r="I133" s="283"/>
      <c r="J133" s="283"/>
      <c r="K133" s="283"/>
      <c r="L133" s="283"/>
      <c r="M133" s="283"/>
      <c r="N133" s="283"/>
      <c r="O133" s="283"/>
      <c r="P133" s="283"/>
    </row>
    <row r="134" spans="9:16" s="292" customFormat="1" x14ac:dyDescent="0.2">
      <c r="I134" s="283"/>
      <c r="J134" s="283"/>
      <c r="K134" s="283"/>
      <c r="L134" s="283"/>
      <c r="M134" s="283"/>
      <c r="N134" s="283"/>
      <c r="O134" s="283"/>
      <c r="P134" s="283"/>
    </row>
    <row r="135" spans="9:16" s="292" customFormat="1" x14ac:dyDescent="0.2">
      <c r="I135" s="283"/>
      <c r="J135" s="283"/>
      <c r="K135" s="283"/>
      <c r="L135" s="283"/>
      <c r="M135" s="283"/>
      <c r="N135" s="283"/>
      <c r="O135" s="283"/>
      <c r="P135" s="283"/>
    </row>
    <row r="136" spans="9:16" s="292" customFormat="1" x14ac:dyDescent="0.2">
      <c r="I136" s="283"/>
      <c r="J136" s="283"/>
      <c r="K136" s="283"/>
      <c r="L136" s="283"/>
      <c r="M136" s="283"/>
      <c r="N136" s="283"/>
      <c r="O136" s="283"/>
      <c r="P136" s="283"/>
    </row>
    <row r="137" spans="9:16" s="292" customFormat="1" x14ac:dyDescent="0.2">
      <c r="I137" s="283"/>
      <c r="J137" s="283"/>
      <c r="K137" s="283"/>
      <c r="L137" s="283"/>
      <c r="M137" s="283"/>
      <c r="N137" s="283"/>
      <c r="O137" s="283"/>
      <c r="P137" s="283"/>
    </row>
    <row r="138" spans="9:16" s="292" customFormat="1" x14ac:dyDescent="0.2">
      <c r="I138" s="283"/>
      <c r="J138" s="283"/>
      <c r="K138" s="283"/>
      <c r="L138" s="283"/>
      <c r="M138" s="283"/>
      <c r="N138" s="283"/>
      <c r="O138" s="283"/>
      <c r="P138" s="283"/>
    </row>
    <row r="139" spans="9:16" s="292" customFormat="1" x14ac:dyDescent="0.2">
      <c r="I139" s="283"/>
      <c r="J139" s="283"/>
      <c r="K139" s="283"/>
      <c r="L139" s="283"/>
      <c r="M139" s="283"/>
      <c r="N139" s="283"/>
      <c r="O139" s="283"/>
      <c r="P139" s="283"/>
    </row>
    <row r="140" spans="9:16" s="292" customFormat="1" x14ac:dyDescent="0.2">
      <c r="I140" s="283"/>
      <c r="J140" s="283"/>
      <c r="K140" s="283"/>
      <c r="L140" s="283"/>
      <c r="M140" s="283"/>
      <c r="N140" s="283"/>
      <c r="O140" s="283"/>
      <c r="P140" s="283"/>
    </row>
    <row r="141" spans="9:16" s="292" customFormat="1" x14ac:dyDescent="0.2">
      <c r="I141" s="283"/>
      <c r="J141" s="283"/>
      <c r="K141" s="283"/>
      <c r="L141" s="283"/>
      <c r="M141" s="283"/>
      <c r="N141" s="283"/>
      <c r="O141" s="283"/>
      <c r="P141" s="283"/>
    </row>
    <row r="142" spans="9:16" s="292" customFormat="1" x14ac:dyDescent="0.2">
      <c r="I142" s="283"/>
      <c r="J142" s="283"/>
      <c r="K142" s="283"/>
      <c r="L142" s="283"/>
      <c r="M142" s="283"/>
      <c r="N142" s="283"/>
      <c r="O142" s="283"/>
      <c r="P142" s="283"/>
    </row>
    <row r="143" spans="9:16" s="292" customFormat="1" x14ac:dyDescent="0.2">
      <c r="I143" s="283"/>
      <c r="J143" s="283"/>
      <c r="K143" s="283"/>
      <c r="L143" s="283"/>
      <c r="M143" s="283"/>
      <c r="N143" s="283"/>
      <c r="O143" s="283"/>
      <c r="P143" s="283"/>
    </row>
    <row r="144" spans="9:16" s="292" customFormat="1" x14ac:dyDescent="0.2">
      <c r="I144" s="283"/>
      <c r="J144" s="283"/>
      <c r="K144" s="283"/>
      <c r="L144" s="283"/>
      <c r="M144" s="283"/>
      <c r="N144" s="283"/>
      <c r="O144" s="283"/>
      <c r="P144" s="283"/>
    </row>
    <row r="145" spans="1:16" s="292" customFormat="1" x14ac:dyDescent="0.2">
      <c r="I145" s="283"/>
      <c r="J145" s="283"/>
      <c r="K145" s="283"/>
      <c r="L145" s="283"/>
      <c r="M145" s="283"/>
      <c r="N145" s="283"/>
      <c r="O145" s="283"/>
      <c r="P145" s="283"/>
    </row>
    <row r="146" spans="1:16" s="292" customFormat="1" x14ac:dyDescent="0.2">
      <c r="I146" s="283"/>
      <c r="J146" s="283"/>
      <c r="K146" s="283"/>
      <c r="L146" s="283"/>
      <c r="M146" s="283"/>
      <c r="N146" s="283"/>
      <c r="O146" s="283"/>
      <c r="P146" s="283"/>
    </row>
    <row r="147" spans="1:16" s="292" customFormat="1" x14ac:dyDescent="0.2">
      <c r="I147" s="283"/>
      <c r="J147" s="283"/>
      <c r="K147" s="283"/>
      <c r="L147" s="283"/>
      <c r="M147" s="283"/>
      <c r="N147" s="283"/>
      <c r="O147" s="283"/>
      <c r="P147" s="283"/>
    </row>
    <row r="148" spans="1:16" s="292" customFormat="1" x14ac:dyDescent="0.2">
      <c r="I148" s="283"/>
      <c r="J148" s="283"/>
      <c r="K148" s="283"/>
      <c r="L148" s="283"/>
      <c r="M148" s="283"/>
      <c r="N148" s="283"/>
      <c r="O148" s="283"/>
      <c r="P148" s="283"/>
    </row>
    <row r="149" spans="1:16" s="292" customFormat="1" x14ac:dyDescent="0.2">
      <c r="I149" s="283"/>
      <c r="J149" s="283"/>
      <c r="K149" s="283"/>
      <c r="L149" s="283"/>
      <c r="M149" s="283"/>
      <c r="N149" s="283"/>
      <c r="O149" s="283"/>
      <c r="P149" s="283"/>
    </row>
    <row r="150" spans="1:16" s="292" customFormat="1" x14ac:dyDescent="0.2">
      <c r="I150" s="283"/>
      <c r="J150" s="283"/>
      <c r="K150" s="283"/>
      <c r="L150" s="283"/>
      <c r="M150" s="283"/>
      <c r="N150" s="283"/>
      <c r="O150" s="283"/>
      <c r="P150" s="283"/>
    </row>
    <row r="151" spans="1:16" s="292" customFormat="1" x14ac:dyDescent="0.2">
      <c r="I151" s="283"/>
      <c r="J151" s="283"/>
      <c r="K151" s="283"/>
      <c r="L151" s="283"/>
      <c r="M151" s="283"/>
      <c r="N151" s="283"/>
      <c r="O151" s="283"/>
      <c r="P151" s="283"/>
    </row>
    <row r="152" spans="1:16" s="292" customFormat="1" x14ac:dyDescent="0.2">
      <c r="I152" s="283"/>
      <c r="J152" s="283"/>
      <c r="K152" s="283"/>
      <c r="L152" s="283"/>
      <c r="M152" s="283"/>
      <c r="N152" s="283"/>
      <c r="O152" s="283"/>
      <c r="P152" s="283"/>
    </row>
    <row r="153" spans="1:16" s="292" customFormat="1" x14ac:dyDescent="0.2">
      <c r="I153" s="283"/>
      <c r="J153" s="283"/>
      <c r="K153" s="283"/>
      <c r="L153" s="283"/>
      <c r="M153" s="283"/>
      <c r="N153" s="283"/>
      <c r="O153" s="283"/>
      <c r="P153" s="283"/>
    </row>
    <row r="154" spans="1:16" s="292" customFormat="1" x14ac:dyDescent="0.2">
      <c r="I154" s="283"/>
      <c r="J154" s="283"/>
      <c r="K154" s="283"/>
      <c r="L154" s="283"/>
      <c r="M154" s="283"/>
      <c r="N154" s="283"/>
      <c r="O154" s="283"/>
      <c r="P154" s="283"/>
    </row>
    <row r="155" spans="1:16" s="292" customFormat="1" x14ac:dyDescent="0.2">
      <c r="I155" s="283"/>
      <c r="J155" s="283"/>
      <c r="K155" s="283"/>
      <c r="L155" s="283"/>
      <c r="M155" s="283"/>
      <c r="N155" s="283"/>
      <c r="O155" s="283"/>
      <c r="P155" s="283"/>
    </row>
    <row r="156" spans="1:16" s="292" customFormat="1" x14ac:dyDescent="0.2">
      <c r="I156" s="283"/>
      <c r="J156" s="283"/>
      <c r="K156" s="283"/>
      <c r="L156" s="283"/>
      <c r="M156" s="283"/>
      <c r="N156" s="283"/>
      <c r="O156" s="283"/>
      <c r="P156" s="283"/>
    </row>
    <row r="157" spans="1:16" s="292" customFormat="1" x14ac:dyDescent="0.2">
      <c r="I157" s="283"/>
      <c r="J157" s="283"/>
      <c r="K157" s="283"/>
      <c r="L157" s="283"/>
      <c r="M157" s="283"/>
      <c r="N157" s="283"/>
      <c r="O157" s="283"/>
      <c r="P157" s="283"/>
    </row>
    <row r="158" spans="1:16" s="292" customFormat="1" x14ac:dyDescent="0.2">
      <c r="I158" s="283"/>
      <c r="J158" s="283"/>
      <c r="K158" s="283"/>
      <c r="L158" s="283"/>
      <c r="M158" s="283"/>
      <c r="N158" s="283"/>
      <c r="O158" s="283"/>
      <c r="P158" s="283"/>
    </row>
    <row r="159" spans="1:16" s="246" customFormat="1" x14ac:dyDescent="0.2">
      <c r="A159" s="292"/>
      <c r="B159" s="292"/>
      <c r="C159" s="292"/>
      <c r="D159" s="292"/>
      <c r="E159" s="292"/>
      <c r="F159" s="292"/>
      <c r="G159" s="292"/>
      <c r="H159" s="292"/>
      <c r="I159" s="155"/>
      <c r="J159" s="155"/>
      <c r="K159" s="155"/>
      <c r="L159" s="155"/>
      <c r="M159" s="155"/>
      <c r="N159" s="155"/>
      <c r="O159" s="155"/>
      <c r="P159" s="155"/>
    </row>
    <row r="160" spans="1:16" s="246" customFormat="1" x14ac:dyDescent="0.2">
      <c r="A160" s="292"/>
      <c r="B160" s="292"/>
      <c r="C160" s="292"/>
      <c r="D160" s="292"/>
      <c r="E160" s="292"/>
      <c r="F160" s="292"/>
      <c r="G160" s="292"/>
      <c r="H160" s="292"/>
      <c r="I160" s="155"/>
      <c r="J160" s="155"/>
      <c r="K160" s="155"/>
      <c r="L160" s="155"/>
      <c r="M160" s="155"/>
      <c r="N160" s="155"/>
      <c r="O160" s="155"/>
      <c r="P160" s="155"/>
    </row>
    <row r="161" spans="1:16" s="246" customFormat="1" x14ac:dyDescent="0.2">
      <c r="A161" s="292"/>
      <c r="B161" s="292"/>
      <c r="C161" s="292"/>
      <c r="D161" s="292"/>
      <c r="E161" s="292"/>
      <c r="F161" s="292"/>
      <c r="G161" s="292"/>
      <c r="H161" s="292"/>
      <c r="I161" s="155"/>
      <c r="J161" s="155"/>
      <c r="K161" s="155"/>
      <c r="L161" s="155"/>
      <c r="M161" s="155"/>
      <c r="N161" s="155"/>
      <c r="O161" s="155"/>
      <c r="P161" s="155"/>
    </row>
    <row r="162" spans="1:16" s="246" customFormat="1" x14ac:dyDescent="0.2">
      <c r="A162" s="292"/>
      <c r="B162" s="292"/>
      <c r="C162" s="292"/>
      <c r="D162" s="292"/>
      <c r="E162" s="292"/>
      <c r="F162" s="292"/>
      <c r="G162" s="292"/>
      <c r="H162" s="292"/>
      <c r="I162" s="155"/>
      <c r="J162" s="155"/>
      <c r="K162" s="155"/>
      <c r="L162" s="155"/>
      <c r="M162" s="155"/>
      <c r="N162" s="155"/>
      <c r="O162" s="155"/>
      <c r="P162" s="155"/>
    </row>
    <row r="163" spans="1:16" s="246" customFormat="1" x14ac:dyDescent="0.2">
      <c r="A163" s="292"/>
      <c r="B163" s="292"/>
      <c r="C163" s="292"/>
      <c r="D163" s="292"/>
      <c r="E163" s="292"/>
      <c r="F163" s="292"/>
      <c r="G163" s="292"/>
      <c r="H163" s="292"/>
      <c r="I163" s="155"/>
      <c r="J163" s="155"/>
      <c r="K163" s="155"/>
      <c r="L163" s="155"/>
      <c r="M163" s="155"/>
      <c r="N163" s="155"/>
      <c r="O163" s="155"/>
      <c r="P163" s="155"/>
    </row>
    <row r="164" spans="1:16" s="246" customFormat="1" x14ac:dyDescent="0.2">
      <c r="A164" s="292"/>
      <c r="B164" s="292"/>
      <c r="C164" s="292"/>
      <c r="D164" s="292"/>
      <c r="E164" s="292"/>
      <c r="F164" s="292"/>
      <c r="G164" s="292"/>
      <c r="H164" s="292"/>
      <c r="I164" s="155"/>
      <c r="J164" s="155"/>
      <c r="K164" s="155"/>
      <c r="L164" s="155"/>
      <c r="M164" s="155"/>
      <c r="N164" s="155"/>
      <c r="O164" s="155"/>
      <c r="P164" s="155"/>
    </row>
    <row r="165" spans="1:16" s="246" customFormat="1" x14ac:dyDescent="0.2">
      <c r="A165" s="292"/>
      <c r="B165" s="292"/>
      <c r="C165" s="292"/>
      <c r="D165" s="292"/>
      <c r="E165" s="292"/>
      <c r="F165" s="292"/>
      <c r="G165" s="292"/>
      <c r="H165" s="292"/>
      <c r="I165" s="155"/>
      <c r="J165" s="155"/>
      <c r="K165" s="155"/>
      <c r="L165" s="155"/>
      <c r="M165" s="155"/>
      <c r="N165" s="155"/>
      <c r="O165" s="155"/>
      <c r="P165" s="155"/>
    </row>
    <row r="166" spans="1:16" s="246" customFormat="1" x14ac:dyDescent="0.2">
      <c r="A166" s="292"/>
      <c r="B166" s="292"/>
      <c r="C166" s="292"/>
      <c r="D166" s="292"/>
      <c r="E166" s="292"/>
      <c r="F166" s="292"/>
      <c r="G166" s="292"/>
      <c r="H166" s="292"/>
      <c r="I166" s="155"/>
      <c r="J166" s="155"/>
      <c r="K166" s="155"/>
      <c r="L166" s="155"/>
      <c r="M166" s="155"/>
      <c r="N166" s="155"/>
      <c r="O166" s="155"/>
      <c r="P166" s="155"/>
    </row>
    <row r="167" spans="1:16" s="246" customFormat="1" x14ac:dyDescent="0.2">
      <c r="A167" s="292"/>
      <c r="B167" s="292"/>
      <c r="C167" s="292"/>
      <c r="D167" s="292"/>
      <c r="E167" s="292"/>
      <c r="F167" s="292"/>
      <c r="G167" s="292"/>
      <c r="H167" s="292"/>
      <c r="I167" s="155"/>
      <c r="J167" s="155"/>
      <c r="K167" s="155"/>
      <c r="L167" s="155"/>
      <c r="M167" s="155"/>
      <c r="N167" s="155"/>
      <c r="O167" s="155"/>
      <c r="P167" s="155"/>
    </row>
    <row r="168" spans="1:16" s="246" customFormat="1" x14ac:dyDescent="0.2">
      <c r="A168" s="292"/>
      <c r="B168" s="292"/>
      <c r="C168" s="292"/>
      <c r="D168" s="292"/>
      <c r="E168" s="292"/>
      <c r="F168" s="292"/>
      <c r="G168" s="292"/>
      <c r="H168" s="292"/>
      <c r="I168" s="155"/>
      <c r="J168" s="155"/>
      <c r="K168" s="155"/>
      <c r="L168" s="155"/>
      <c r="M168" s="155"/>
      <c r="N168" s="155"/>
      <c r="O168" s="155"/>
      <c r="P168" s="155"/>
    </row>
    <row r="169" spans="1:16" s="246" customFormat="1" x14ac:dyDescent="0.2">
      <c r="A169" s="292"/>
      <c r="B169" s="292"/>
      <c r="C169" s="292"/>
      <c r="D169" s="292"/>
      <c r="E169" s="292"/>
      <c r="F169" s="292"/>
      <c r="G169" s="292"/>
      <c r="H169" s="292"/>
      <c r="I169" s="155"/>
      <c r="J169" s="155"/>
      <c r="K169" s="155"/>
      <c r="L169" s="155"/>
      <c r="M169" s="155"/>
      <c r="N169" s="155"/>
      <c r="O169" s="155"/>
      <c r="P169" s="155"/>
    </row>
    <row r="170" spans="1:16" s="246" customFormat="1" x14ac:dyDescent="0.2">
      <c r="A170" s="292"/>
      <c r="B170" s="292"/>
      <c r="C170" s="292"/>
      <c r="D170" s="292"/>
      <c r="E170" s="292"/>
      <c r="F170" s="292"/>
      <c r="G170" s="292"/>
      <c r="H170" s="292"/>
      <c r="I170" s="155"/>
      <c r="J170" s="155"/>
      <c r="K170" s="155"/>
      <c r="L170" s="155"/>
      <c r="M170" s="155"/>
      <c r="N170" s="155"/>
      <c r="O170" s="155"/>
      <c r="P170" s="155"/>
    </row>
  </sheetData>
  <mergeCells count="87">
    <mergeCell ref="A95:H95"/>
    <mergeCell ref="A65:B65"/>
    <mergeCell ref="A68:H68"/>
    <mergeCell ref="A70:H70"/>
    <mergeCell ref="A72:H72"/>
    <mergeCell ref="A74:H74"/>
    <mergeCell ref="A76:B77"/>
    <mergeCell ref="C76:E77"/>
    <mergeCell ref="C79:E79"/>
    <mergeCell ref="C88:E88"/>
    <mergeCell ref="A90:B90"/>
    <mergeCell ref="A91:B91"/>
    <mergeCell ref="A92:B92"/>
    <mergeCell ref="A47:H47"/>
    <mergeCell ref="A49:H49"/>
    <mergeCell ref="A51:H51"/>
    <mergeCell ref="A53:H53"/>
    <mergeCell ref="A55:H55"/>
    <mergeCell ref="A57:B59"/>
    <mergeCell ref="C57:D58"/>
    <mergeCell ref="E57:F58"/>
    <mergeCell ref="G57:H57"/>
    <mergeCell ref="G58:H58"/>
    <mergeCell ref="A43:B43"/>
    <mergeCell ref="C43:D43"/>
    <mergeCell ref="E43:F43"/>
    <mergeCell ref="G43:H43"/>
    <mergeCell ref="A44:B44"/>
    <mergeCell ref="C44:D44"/>
    <mergeCell ref="E44:F44"/>
    <mergeCell ref="G44:H44"/>
    <mergeCell ref="C38:D38"/>
    <mergeCell ref="E38:F38"/>
    <mergeCell ref="G38:H38"/>
    <mergeCell ref="C40:H40"/>
    <mergeCell ref="A42:B42"/>
    <mergeCell ref="C42:D42"/>
    <mergeCell ref="E42:F42"/>
    <mergeCell ref="G42:H42"/>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5"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112</v>
      </c>
      <c r="C1" s="86"/>
      <c r="D1" s="86"/>
      <c r="E1" s="86"/>
      <c r="F1" s="86"/>
      <c r="G1" s="86"/>
      <c r="H1" s="86"/>
      <c r="I1" s="86"/>
      <c r="J1" s="86"/>
    </row>
    <row r="2" spans="1:10" x14ac:dyDescent="0.2">
      <c r="B2" s="87"/>
      <c r="C2" s="88"/>
      <c r="D2" s="88"/>
      <c r="G2" s="88"/>
      <c r="H2" s="88"/>
      <c r="I2" s="88"/>
      <c r="J2" s="88"/>
    </row>
    <row r="3" spans="1:10" x14ac:dyDescent="0.2">
      <c r="B3" s="345" t="s">
        <v>113</v>
      </c>
      <c r="C3" s="345"/>
      <c r="D3" s="345"/>
      <c r="E3" s="345"/>
      <c r="F3" s="345"/>
      <c r="G3" s="345"/>
      <c r="H3" s="345"/>
      <c r="I3" s="345"/>
      <c r="J3" s="345"/>
    </row>
    <row r="4" spans="1:10" x14ac:dyDescent="0.2">
      <c r="B4" s="345" t="s">
        <v>318</v>
      </c>
      <c r="C4" s="345"/>
      <c r="D4" s="345"/>
      <c r="E4" s="345"/>
      <c r="F4" s="345"/>
      <c r="G4" s="345"/>
      <c r="H4" s="345"/>
      <c r="I4" s="345"/>
      <c r="J4" s="345"/>
    </row>
    <row r="5" spans="1:10" x14ac:dyDescent="0.2">
      <c r="B5" s="89"/>
      <c r="C5" s="89"/>
      <c r="D5" s="89"/>
      <c r="E5" s="88"/>
      <c r="F5" s="88"/>
      <c r="G5" s="89"/>
      <c r="H5" s="89"/>
      <c r="I5" s="89"/>
      <c r="J5" s="89"/>
    </row>
    <row r="6" spans="1:10" x14ac:dyDescent="0.2">
      <c r="B6" s="89"/>
      <c r="C6" s="89"/>
      <c r="D6" s="89"/>
      <c r="G6" s="89"/>
      <c r="H6" s="89"/>
      <c r="I6" s="89"/>
      <c r="J6" s="89"/>
    </row>
    <row r="7" spans="1:10" x14ac:dyDescent="0.2">
      <c r="A7" s="346" t="s">
        <v>3</v>
      </c>
      <c r="B7" s="349" t="s">
        <v>114</v>
      </c>
      <c r="C7" s="352" t="s">
        <v>115</v>
      </c>
      <c r="D7" s="352" t="s">
        <v>116</v>
      </c>
      <c r="E7" s="352" t="s">
        <v>107</v>
      </c>
      <c r="F7" s="352" t="s">
        <v>9</v>
      </c>
      <c r="G7" s="341" t="s">
        <v>10</v>
      </c>
      <c r="H7" s="342"/>
      <c r="I7" s="342"/>
      <c r="J7" s="342"/>
    </row>
    <row r="8" spans="1:10" x14ac:dyDescent="0.2">
      <c r="A8" s="347"/>
      <c r="B8" s="350"/>
      <c r="C8" s="350"/>
      <c r="D8" s="350"/>
      <c r="E8" s="350"/>
      <c r="F8" s="353"/>
      <c r="G8" s="355" t="s">
        <v>12</v>
      </c>
      <c r="H8" s="341" t="s">
        <v>117</v>
      </c>
      <c r="I8" s="342"/>
      <c r="J8" s="342"/>
    </row>
    <row r="9" spans="1:10" ht="22.5" x14ac:dyDescent="0.2">
      <c r="A9" s="347"/>
      <c r="B9" s="350"/>
      <c r="C9" s="351"/>
      <c r="D9" s="351"/>
      <c r="E9" s="351"/>
      <c r="F9" s="354"/>
      <c r="G9" s="356"/>
      <c r="H9" s="90" t="s">
        <v>118</v>
      </c>
      <c r="I9" s="90" t="s">
        <v>14</v>
      </c>
      <c r="J9" s="91" t="s">
        <v>119</v>
      </c>
    </row>
    <row r="10" spans="1:10" x14ac:dyDescent="0.2">
      <c r="A10" s="348"/>
      <c r="B10" s="351"/>
      <c r="C10" s="92" t="s">
        <v>16</v>
      </c>
      <c r="D10" s="93" t="s">
        <v>120</v>
      </c>
      <c r="E10" s="92" t="s">
        <v>18</v>
      </c>
      <c r="F10" s="343" t="s">
        <v>19</v>
      </c>
      <c r="G10" s="344"/>
      <c r="H10" s="344"/>
      <c r="I10" s="344"/>
      <c r="J10" s="344"/>
    </row>
    <row r="11" spans="1:10" x14ac:dyDescent="0.2">
      <c r="A11" s="94"/>
      <c r="B11" s="95"/>
      <c r="C11" s="96"/>
      <c r="D11" s="97"/>
      <c r="E11" s="98"/>
      <c r="F11" s="99"/>
      <c r="G11" s="97"/>
      <c r="H11" s="97"/>
      <c r="I11" s="97"/>
      <c r="J11" s="97"/>
    </row>
    <row r="12" spans="1:10" ht="12.95" customHeight="1" x14ac:dyDescent="0.2">
      <c r="A12" s="100" t="s">
        <v>109</v>
      </c>
      <c r="B12" s="101" t="s">
        <v>110</v>
      </c>
      <c r="C12" s="102">
        <v>807</v>
      </c>
      <c r="D12" s="102">
        <v>140581</v>
      </c>
      <c r="E12" s="102">
        <v>36882.639000000003</v>
      </c>
      <c r="F12" s="103">
        <v>834255.47100000002</v>
      </c>
      <c r="G12" s="103">
        <v>4884609.7149999999</v>
      </c>
      <c r="H12" s="103">
        <v>3099065.594</v>
      </c>
      <c r="I12" s="103">
        <v>1785544.121</v>
      </c>
      <c r="J12" s="103">
        <v>940583.94499999995</v>
      </c>
    </row>
    <row r="13" spans="1:10" ht="12.95" customHeight="1" x14ac:dyDescent="0.2">
      <c r="A13" s="100"/>
      <c r="B13" s="104" t="s">
        <v>121</v>
      </c>
      <c r="C13" s="105"/>
      <c r="D13" s="106"/>
      <c r="E13" s="106"/>
      <c r="F13" s="107"/>
      <c r="G13" s="107"/>
      <c r="H13" s="107"/>
      <c r="I13" s="107"/>
      <c r="J13" s="107"/>
    </row>
    <row r="14" spans="1:10" ht="12.95" customHeight="1" x14ac:dyDescent="0.2">
      <c r="A14" s="100" t="s">
        <v>21</v>
      </c>
      <c r="B14" s="104" t="s">
        <v>122</v>
      </c>
      <c r="C14" s="108">
        <v>401</v>
      </c>
      <c r="D14" s="108">
        <v>66767</v>
      </c>
      <c r="E14" s="108">
        <v>17708.753000000001</v>
      </c>
      <c r="F14" s="108">
        <v>397870.685</v>
      </c>
      <c r="G14" s="108">
        <v>2218007.7319999998</v>
      </c>
      <c r="H14" s="108">
        <v>1409823.0649999999</v>
      </c>
      <c r="I14" s="108">
        <v>808184.66700000002</v>
      </c>
      <c r="J14" s="108">
        <v>463783.89899999998</v>
      </c>
    </row>
    <row r="15" spans="1:10" ht="12.95" customHeight="1" x14ac:dyDescent="0.2">
      <c r="A15" s="100" t="s">
        <v>21</v>
      </c>
      <c r="B15" s="104" t="s">
        <v>123</v>
      </c>
      <c r="C15" s="108">
        <v>246</v>
      </c>
      <c r="D15" s="108">
        <v>44206</v>
      </c>
      <c r="E15" s="108">
        <v>11481.978999999999</v>
      </c>
      <c r="F15" s="108">
        <v>281098.429</v>
      </c>
      <c r="G15" s="108">
        <v>1636622.1939999999</v>
      </c>
      <c r="H15" s="108">
        <v>950710.48199999996</v>
      </c>
      <c r="I15" s="108">
        <v>685911.71200000006</v>
      </c>
      <c r="J15" s="108">
        <v>321226.68900000001</v>
      </c>
    </row>
    <row r="16" spans="1:10" ht="12.95" customHeight="1" x14ac:dyDescent="0.2">
      <c r="A16" s="100" t="s">
        <v>21</v>
      </c>
      <c r="B16" s="104" t="s">
        <v>124</v>
      </c>
      <c r="C16" s="108">
        <v>30.5</v>
      </c>
      <c r="D16" s="108">
        <v>6488</v>
      </c>
      <c r="E16" s="108">
        <v>1727.933</v>
      </c>
      <c r="F16" s="108">
        <v>48453.928999999996</v>
      </c>
      <c r="G16" s="108">
        <v>233846.97500000001</v>
      </c>
      <c r="H16" s="108">
        <v>107866.01700000001</v>
      </c>
      <c r="I16" s="108">
        <v>125980.958</v>
      </c>
      <c r="J16" s="108">
        <v>48894.347999999998</v>
      </c>
    </row>
    <row r="17" spans="1:10" ht="12.95" customHeight="1" x14ac:dyDescent="0.2">
      <c r="A17" s="100" t="s">
        <v>21</v>
      </c>
      <c r="B17" s="104" t="s">
        <v>125</v>
      </c>
      <c r="C17" s="108">
        <v>129.5</v>
      </c>
      <c r="D17" s="108">
        <v>23120</v>
      </c>
      <c r="E17" s="108">
        <v>5963.9740000000002</v>
      </c>
      <c r="F17" s="108">
        <v>106832.428</v>
      </c>
      <c r="G17" s="108">
        <v>796132.81400000001</v>
      </c>
      <c r="H17" s="108">
        <v>630666.03</v>
      </c>
      <c r="I17" s="108">
        <v>165466.78400000001</v>
      </c>
      <c r="J17" s="108">
        <v>106679.00900000001</v>
      </c>
    </row>
    <row r="18" spans="1:10" ht="12.95" customHeight="1" x14ac:dyDescent="0.2">
      <c r="A18" s="100"/>
      <c r="B18" s="94"/>
      <c r="C18" s="105"/>
      <c r="D18" s="106"/>
      <c r="E18" s="106"/>
      <c r="F18" s="106"/>
      <c r="G18" s="106"/>
      <c r="H18" s="106"/>
      <c r="I18" s="106"/>
      <c r="J18" s="106"/>
    </row>
    <row r="19" spans="1:10" ht="12.95" customHeight="1" x14ac:dyDescent="0.2">
      <c r="A19" s="100" t="s">
        <v>126</v>
      </c>
      <c r="B19" s="101" t="s">
        <v>127</v>
      </c>
      <c r="C19" s="109"/>
      <c r="D19" s="109"/>
      <c r="E19" s="109"/>
      <c r="F19" s="109"/>
      <c r="G19" s="110"/>
      <c r="H19" s="110"/>
      <c r="I19" s="109"/>
      <c r="J19" s="109"/>
    </row>
    <row r="20" spans="1:10" ht="12.95" customHeight="1" x14ac:dyDescent="0.2">
      <c r="A20" s="100"/>
      <c r="B20" s="101" t="s">
        <v>128</v>
      </c>
      <c r="C20" s="109">
        <v>3</v>
      </c>
      <c r="D20" s="102">
        <v>425.5</v>
      </c>
      <c r="E20" s="102">
        <v>133.49700000000001</v>
      </c>
      <c r="F20" s="103">
        <v>2492.3739999999998</v>
      </c>
      <c r="G20" s="111" t="s">
        <v>21</v>
      </c>
      <c r="H20" s="111" t="s">
        <v>21</v>
      </c>
      <c r="I20" s="111" t="s">
        <v>21</v>
      </c>
      <c r="J20" s="111" t="s">
        <v>21</v>
      </c>
    </row>
    <row r="21" spans="1:10" ht="12.95" customHeight="1" x14ac:dyDescent="0.2">
      <c r="A21" s="100"/>
      <c r="B21" s="94"/>
      <c r="C21" s="105"/>
      <c r="D21" s="106"/>
      <c r="E21" s="106"/>
      <c r="F21" s="106"/>
      <c r="G21" s="106"/>
      <c r="H21" s="106"/>
      <c r="I21" s="106"/>
      <c r="J21" s="106"/>
    </row>
    <row r="22" spans="1:10" ht="12.95" customHeight="1" x14ac:dyDescent="0.2">
      <c r="A22" s="100">
        <v>5</v>
      </c>
      <c r="B22" s="104" t="s">
        <v>129</v>
      </c>
      <c r="C22" s="112" t="s">
        <v>54</v>
      </c>
      <c r="D22" s="112" t="s">
        <v>54</v>
      </c>
      <c r="E22" s="112" t="s">
        <v>54</v>
      </c>
      <c r="F22" s="112" t="s">
        <v>54</v>
      </c>
      <c r="G22" s="112" t="s">
        <v>54</v>
      </c>
      <c r="H22" s="112" t="s">
        <v>54</v>
      </c>
      <c r="I22" s="112" t="s">
        <v>54</v>
      </c>
      <c r="J22" s="112" t="s">
        <v>54</v>
      </c>
    </row>
    <row r="23" spans="1:10" ht="12.95" customHeight="1" x14ac:dyDescent="0.2">
      <c r="A23" s="100">
        <v>6</v>
      </c>
      <c r="B23" s="104" t="s">
        <v>130</v>
      </c>
      <c r="C23" s="112" t="s">
        <v>54</v>
      </c>
      <c r="D23" s="112" t="s">
        <v>54</v>
      </c>
      <c r="E23" s="112" t="s">
        <v>54</v>
      </c>
      <c r="F23" s="112" t="s">
        <v>54</v>
      </c>
      <c r="G23" s="112" t="s">
        <v>54</v>
      </c>
      <c r="H23" s="112" t="s">
        <v>54</v>
      </c>
      <c r="I23" s="112" t="s">
        <v>54</v>
      </c>
      <c r="J23" s="112" t="s">
        <v>54</v>
      </c>
    </row>
    <row r="24" spans="1:10" ht="12.95" customHeight="1" x14ac:dyDescent="0.2">
      <c r="A24" s="100">
        <v>7</v>
      </c>
      <c r="B24" s="104" t="s">
        <v>131</v>
      </c>
      <c r="C24" s="112" t="s">
        <v>54</v>
      </c>
      <c r="D24" s="112" t="s">
        <v>54</v>
      </c>
      <c r="E24" s="112" t="s">
        <v>54</v>
      </c>
      <c r="F24" s="112" t="s">
        <v>54</v>
      </c>
      <c r="G24" s="112" t="s">
        <v>54</v>
      </c>
      <c r="H24" s="112" t="s">
        <v>54</v>
      </c>
      <c r="I24" s="112" t="s">
        <v>54</v>
      </c>
      <c r="J24" s="112" t="s">
        <v>54</v>
      </c>
    </row>
    <row r="25" spans="1:10" ht="12.95" customHeight="1" x14ac:dyDescent="0.2">
      <c r="A25" s="100">
        <v>8</v>
      </c>
      <c r="B25" s="104" t="s">
        <v>132</v>
      </c>
      <c r="C25" s="113"/>
      <c r="D25" s="114"/>
      <c r="E25" s="106"/>
      <c r="F25" s="106"/>
      <c r="G25" s="106"/>
      <c r="H25" s="106"/>
      <c r="I25" s="115"/>
      <c r="J25" s="115"/>
    </row>
    <row r="26" spans="1:10" ht="12.95" customHeight="1" x14ac:dyDescent="0.2">
      <c r="A26" s="100"/>
      <c r="B26" s="104" t="s">
        <v>133</v>
      </c>
      <c r="C26" s="108">
        <v>3</v>
      </c>
      <c r="D26" s="108">
        <v>425.5</v>
      </c>
      <c r="E26" s="108">
        <v>133.49700000000001</v>
      </c>
      <c r="F26" s="108">
        <v>2492.3739999999998</v>
      </c>
      <c r="G26" s="112" t="s">
        <v>21</v>
      </c>
      <c r="H26" s="112" t="s">
        <v>21</v>
      </c>
      <c r="I26" s="112" t="s">
        <v>21</v>
      </c>
      <c r="J26" s="112" t="s">
        <v>21</v>
      </c>
    </row>
    <row r="27" spans="1:10" ht="12.95" customHeight="1" x14ac:dyDescent="0.2">
      <c r="A27" s="100">
        <v>9</v>
      </c>
      <c r="B27" s="104" t="s">
        <v>134</v>
      </c>
      <c r="C27" s="113"/>
      <c r="D27" s="114"/>
      <c r="E27" s="106"/>
      <c r="F27" s="106"/>
      <c r="G27" s="106"/>
      <c r="H27" s="106"/>
      <c r="I27" s="115"/>
      <c r="J27" s="115"/>
    </row>
    <row r="28" spans="1:10" ht="12.95" customHeight="1" x14ac:dyDescent="0.2">
      <c r="A28" s="100"/>
      <c r="B28" s="104" t="s">
        <v>135</v>
      </c>
      <c r="C28" s="113"/>
      <c r="D28" s="113"/>
      <c r="E28" s="113"/>
      <c r="F28" s="113"/>
      <c r="G28" s="113"/>
      <c r="H28" s="113"/>
      <c r="I28" s="113"/>
      <c r="J28" s="113"/>
    </row>
    <row r="29" spans="1:10" ht="12.95" customHeight="1" x14ac:dyDescent="0.2">
      <c r="A29" s="100"/>
      <c r="B29" s="104" t="s">
        <v>136</v>
      </c>
      <c r="C29" s="112" t="s">
        <v>54</v>
      </c>
      <c r="D29" s="112" t="s">
        <v>54</v>
      </c>
      <c r="E29" s="112" t="s">
        <v>54</v>
      </c>
      <c r="F29" s="112" t="s">
        <v>54</v>
      </c>
      <c r="G29" s="112" t="s">
        <v>54</v>
      </c>
      <c r="H29" s="112" t="s">
        <v>54</v>
      </c>
      <c r="I29" s="112" t="s">
        <v>54</v>
      </c>
      <c r="J29" s="112" t="s">
        <v>54</v>
      </c>
    </row>
    <row r="30" spans="1:10" ht="12.95" customHeight="1" x14ac:dyDescent="0.2">
      <c r="A30" s="100"/>
      <c r="B30" s="94"/>
      <c r="C30" s="113"/>
      <c r="D30" s="113"/>
      <c r="E30" s="113"/>
      <c r="F30" s="113"/>
      <c r="G30" s="113"/>
      <c r="H30" s="113"/>
      <c r="I30" s="113"/>
      <c r="J30" s="113"/>
    </row>
    <row r="31" spans="1:10" ht="12.95" customHeight="1" x14ac:dyDescent="0.2">
      <c r="A31" s="100" t="s">
        <v>137</v>
      </c>
      <c r="B31" s="101" t="s">
        <v>138</v>
      </c>
      <c r="C31" s="109">
        <v>804</v>
      </c>
      <c r="D31" s="102">
        <v>140155.5</v>
      </c>
      <c r="E31" s="102">
        <v>36749.142</v>
      </c>
      <c r="F31" s="103">
        <v>831763.09699999995</v>
      </c>
      <c r="G31" s="111" t="s">
        <v>21</v>
      </c>
      <c r="H31" s="111" t="s">
        <v>21</v>
      </c>
      <c r="I31" s="111" t="s">
        <v>21</v>
      </c>
      <c r="J31" s="111" t="s">
        <v>21</v>
      </c>
    </row>
    <row r="32" spans="1:10" ht="12.95" customHeight="1" x14ac:dyDescent="0.2">
      <c r="A32" s="100"/>
      <c r="B32" s="94"/>
      <c r="C32" s="105"/>
      <c r="D32" s="106"/>
      <c r="E32" s="106"/>
      <c r="F32" s="106"/>
      <c r="G32" s="106"/>
      <c r="H32" s="106"/>
      <c r="I32" s="106"/>
      <c r="J32" s="106"/>
    </row>
    <row r="33" spans="1:10" ht="12.95" customHeight="1" x14ac:dyDescent="0.2">
      <c r="A33" s="100">
        <v>10</v>
      </c>
      <c r="B33" s="104" t="s">
        <v>139</v>
      </c>
      <c r="C33" s="108">
        <v>86</v>
      </c>
      <c r="D33" s="108">
        <v>16545</v>
      </c>
      <c r="E33" s="108">
        <v>4261.8729999999996</v>
      </c>
      <c r="F33" s="108">
        <v>69615.856</v>
      </c>
      <c r="G33" s="108">
        <v>595196.19900000002</v>
      </c>
      <c r="H33" s="108">
        <v>493437.96600000001</v>
      </c>
      <c r="I33" s="108">
        <v>101758.23299999999</v>
      </c>
      <c r="J33" s="113">
        <v>72000.437999999995</v>
      </c>
    </row>
    <row r="34" spans="1:10" ht="12.95" customHeight="1" x14ac:dyDescent="0.2">
      <c r="A34" s="100">
        <v>11</v>
      </c>
      <c r="B34" s="104" t="s">
        <v>49</v>
      </c>
      <c r="C34" s="113">
        <v>6</v>
      </c>
      <c r="D34" s="108">
        <v>773</v>
      </c>
      <c r="E34" s="108">
        <v>186.26900000000001</v>
      </c>
      <c r="F34" s="108">
        <v>4835.4340000000002</v>
      </c>
      <c r="G34" s="108">
        <v>52174.324000000001</v>
      </c>
      <c r="H34" s="112" t="s">
        <v>21</v>
      </c>
      <c r="I34" s="112" t="s">
        <v>21</v>
      </c>
      <c r="J34" s="112" t="s">
        <v>21</v>
      </c>
    </row>
    <row r="35" spans="1:10" ht="12.95" customHeight="1" x14ac:dyDescent="0.2">
      <c r="A35" s="100">
        <v>12</v>
      </c>
      <c r="B35" s="104" t="s">
        <v>50</v>
      </c>
      <c r="C35" s="113">
        <v>1</v>
      </c>
      <c r="D35" s="112" t="s">
        <v>21</v>
      </c>
      <c r="E35" s="112" t="s">
        <v>21</v>
      </c>
      <c r="F35" s="112" t="s">
        <v>21</v>
      </c>
      <c r="G35" s="112" t="s">
        <v>21</v>
      </c>
      <c r="H35" s="112" t="s">
        <v>21</v>
      </c>
      <c r="I35" s="112" t="s">
        <v>21</v>
      </c>
      <c r="J35" s="112" t="s">
        <v>21</v>
      </c>
    </row>
    <row r="36" spans="1:10" ht="12.95" customHeight="1" x14ac:dyDescent="0.2">
      <c r="A36" s="100">
        <v>13</v>
      </c>
      <c r="B36" s="104" t="s">
        <v>52</v>
      </c>
      <c r="C36" s="113">
        <v>13</v>
      </c>
      <c r="D36" s="108">
        <v>1299.5</v>
      </c>
      <c r="E36" s="108">
        <v>349.81400000000002</v>
      </c>
      <c r="F36" s="108">
        <v>6649.9390000000003</v>
      </c>
      <c r="G36" s="108">
        <v>36150.614000000001</v>
      </c>
      <c r="H36" s="106">
        <v>14936.692999999999</v>
      </c>
      <c r="I36" s="115">
        <v>21213.920999999998</v>
      </c>
      <c r="J36" s="115">
        <v>15937.897000000001</v>
      </c>
    </row>
    <row r="37" spans="1:10" ht="12.95" customHeight="1" x14ac:dyDescent="0.2">
      <c r="A37" s="100">
        <v>14</v>
      </c>
      <c r="B37" s="104" t="s">
        <v>140</v>
      </c>
      <c r="C37" s="108" t="s">
        <v>54</v>
      </c>
      <c r="D37" s="112" t="s">
        <v>54</v>
      </c>
      <c r="E37" s="112" t="s">
        <v>54</v>
      </c>
      <c r="F37" s="112" t="s">
        <v>54</v>
      </c>
      <c r="G37" s="112" t="s">
        <v>54</v>
      </c>
      <c r="H37" s="112" t="s">
        <v>54</v>
      </c>
      <c r="I37" s="112" t="s">
        <v>54</v>
      </c>
      <c r="J37" s="112" t="s">
        <v>54</v>
      </c>
    </row>
    <row r="38" spans="1:10" ht="12.95" customHeight="1" x14ac:dyDescent="0.2">
      <c r="A38" s="100">
        <v>15</v>
      </c>
      <c r="B38" s="104" t="s">
        <v>141</v>
      </c>
      <c r="C38" s="108"/>
      <c r="D38" s="108"/>
      <c r="E38" s="108"/>
      <c r="F38" s="108"/>
      <c r="G38" s="108"/>
      <c r="H38" s="108"/>
      <c r="I38" s="108"/>
      <c r="J38" s="113"/>
    </row>
    <row r="39" spans="1:10" ht="12.95" customHeight="1" x14ac:dyDescent="0.2">
      <c r="A39" s="100"/>
      <c r="B39" s="104" t="s">
        <v>142</v>
      </c>
      <c r="C39" s="108">
        <v>1</v>
      </c>
      <c r="D39" s="112" t="s">
        <v>21</v>
      </c>
      <c r="E39" s="112" t="s">
        <v>21</v>
      </c>
      <c r="F39" s="112" t="s">
        <v>21</v>
      </c>
      <c r="G39" s="112" t="s">
        <v>21</v>
      </c>
      <c r="H39" s="112" t="s">
        <v>21</v>
      </c>
      <c r="I39" s="112" t="s">
        <v>21</v>
      </c>
      <c r="J39" s="112" t="s">
        <v>21</v>
      </c>
    </row>
    <row r="40" spans="1:10" ht="12.95" customHeight="1" x14ac:dyDescent="0.2">
      <c r="A40" s="100">
        <v>16</v>
      </c>
      <c r="B40" s="104" t="s">
        <v>143</v>
      </c>
      <c r="C40" s="108"/>
      <c r="D40" s="108"/>
      <c r="E40" s="108"/>
      <c r="F40" s="108"/>
      <c r="G40" s="108"/>
      <c r="H40" s="108"/>
      <c r="I40" s="108"/>
      <c r="J40" s="113"/>
    </row>
    <row r="41" spans="1:10" ht="12.95" customHeight="1" x14ac:dyDescent="0.2">
      <c r="A41" s="100"/>
      <c r="B41" s="104" t="s">
        <v>144</v>
      </c>
      <c r="C41" s="108">
        <v>12</v>
      </c>
      <c r="D41" s="108">
        <v>2822.5</v>
      </c>
      <c r="E41" s="108">
        <v>736.32299999999998</v>
      </c>
      <c r="F41" s="108">
        <v>16129.866</v>
      </c>
      <c r="G41" s="108">
        <v>113323.318</v>
      </c>
      <c r="H41" s="108">
        <v>74560.501999999993</v>
      </c>
      <c r="I41" s="108">
        <v>38762.815999999999</v>
      </c>
      <c r="J41" s="115">
        <v>15094.688</v>
      </c>
    </row>
    <row r="42" spans="1:10" ht="12.95" customHeight="1" x14ac:dyDescent="0.2">
      <c r="A42" s="100">
        <v>17</v>
      </c>
      <c r="B42" s="104" t="s">
        <v>145</v>
      </c>
      <c r="C42" s="108"/>
      <c r="D42" s="108"/>
      <c r="E42" s="108"/>
      <c r="F42" s="108"/>
      <c r="G42" s="108"/>
      <c r="H42" s="108"/>
      <c r="I42" s="108"/>
      <c r="J42" s="113"/>
    </row>
    <row r="43" spans="1:10" ht="12.95" customHeight="1" x14ac:dyDescent="0.2">
      <c r="A43" s="100"/>
      <c r="B43" s="104" t="s">
        <v>146</v>
      </c>
      <c r="C43" s="108">
        <v>16</v>
      </c>
      <c r="D43" s="108">
        <v>3220.5</v>
      </c>
      <c r="E43" s="108">
        <v>852.46900000000005</v>
      </c>
      <c r="F43" s="108">
        <v>19989.084999999999</v>
      </c>
      <c r="G43" s="108">
        <v>153835.52499999999</v>
      </c>
      <c r="H43" s="108">
        <v>106526.076</v>
      </c>
      <c r="I43" s="108">
        <v>47309.449000000001</v>
      </c>
      <c r="J43" s="113">
        <v>34140.705000000002</v>
      </c>
    </row>
    <row r="44" spans="1:10" ht="12.95" customHeight="1" x14ac:dyDescent="0.2">
      <c r="A44" s="100">
        <v>18</v>
      </c>
      <c r="B44" s="104" t="s">
        <v>147</v>
      </c>
      <c r="C44" s="108"/>
      <c r="D44" s="108"/>
      <c r="E44" s="108"/>
      <c r="F44" s="108"/>
      <c r="G44" s="108"/>
      <c r="H44" s="108"/>
      <c r="I44" s="108"/>
      <c r="J44" s="113"/>
    </row>
    <row r="45" spans="1:10" ht="12.95" customHeight="1" x14ac:dyDescent="0.2">
      <c r="A45" s="100"/>
      <c r="B45" s="104" t="s">
        <v>148</v>
      </c>
      <c r="C45" s="108"/>
      <c r="D45" s="108"/>
      <c r="E45" s="108"/>
      <c r="F45" s="108"/>
      <c r="G45" s="108"/>
      <c r="H45" s="108"/>
      <c r="I45" s="108"/>
      <c r="J45" s="113"/>
    </row>
    <row r="46" spans="1:10" ht="12.95" customHeight="1" x14ac:dyDescent="0.2">
      <c r="A46" s="100"/>
      <c r="B46" s="104" t="s">
        <v>149</v>
      </c>
      <c r="C46" s="108">
        <v>14</v>
      </c>
      <c r="D46" s="108">
        <v>2005</v>
      </c>
      <c r="E46" s="108">
        <v>505.32299999999998</v>
      </c>
      <c r="F46" s="108">
        <v>10258.347</v>
      </c>
      <c r="G46" s="108">
        <v>47076.938000000002</v>
      </c>
      <c r="H46" s="108">
        <v>40542.510999999999</v>
      </c>
      <c r="I46" s="108">
        <v>6534.4269999999997</v>
      </c>
      <c r="J46" s="115">
        <v>5032.95</v>
      </c>
    </row>
    <row r="47" spans="1:10" ht="12.95" customHeight="1" x14ac:dyDescent="0.2">
      <c r="A47" s="100">
        <v>19</v>
      </c>
      <c r="B47" s="104" t="s">
        <v>150</v>
      </c>
      <c r="C47" s="112" t="s">
        <v>54</v>
      </c>
      <c r="D47" s="112" t="s">
        <v>54</v>
      </c>
      <c r="E47" s="112" t="s">
        <v>54</v>
      </c>
      <c r="F47" s="112" t="s">
        <v>54</v>
      </c>
      <c r="G47" s="112" t="s">
        <v>54</v>
      </c>
      <c r="H47" s="112" t="s">
        <v>54</v>
      </c>
      <c r="I47" s="112" t="s">
        <v>54</v>
      </c>
      <c r="J47" s="112" t="s">
        <v>54</v>
      </c>
    </row>
    <row r="48" spans="1:10" ht="12.95" customHeight="1" x14ac:dyDescent="0.2">
      <c r="A48" s="100">
        <v>20</v>
      </c>
      <c r="B48" s="104" t="s">
        <v>151</v>
      </c>
      <c r="C48" s="108">
        <v>23</v>
      </c>
      <c r="D48" s="108">
        <v>3467</v>
      </c>
      <c r="E48" s="108">
        <v>932.50199999999995</v>
      </c>
      <c r="F48" s="108">
        <v>25988.955999999998</v>
      </c>
      <c r="G48" s="108">
        <v>137562.508</v>
      </c>
      <c r="H48" s="108">
        <v>67043.803</v>
      </c>
      <c r="I48" s="108">
        <v>70518.705000000002</v>
      </c>
      <c r="J48" s="113">
        <v>33513.110999999997</v>
      </c>
    </row>
    <row r="49" spans="1:10" ht="12.95" customHeight="1" x14ac:dyDescent="0.2">
      <c r="A49" s="100">
        <v>21</v>
      </c>
      <c r="B49" s="104" t="s">
        <v>152</v>
      </c>
      <c r="C49" s="108"/>
      <c r="D49" s="108"/>
      <c r="E49" s="108"/>
      <c r="F49" s="108"/>
      <c r="G49" s="108"/>
      <c r="H49" s="108"/>
      <c r="I49" s="108"/>
      <c r="J49" s="113"/>
    </row>
    <row r="50" spans="1:10" ht="12.95" customHeight="1" x14ac:dyDescent="0.2">
      <c r="A50" s="100"/>
      <c r="B50" s="104" t="s">
        <v>153</v>
      </c>
      <c r="C50" s="108">
        <v>6.5</v>
      </c>
      <c r="D50" s="108">
        <v>1519</v>
      </c>
      <c r="E50" s="108">
        <v>420.49799999999999</v>
      </c>
      <c r="F50" s="108">
        <v>10919.361999999999</v>
      </c>
      <c r="G50" s="108">
        <v>40490.269999999997</v>
      </c>
      <c r="H50" s="108">
        <v>12876.870999999999</v>
      </c>
      <c r="I50" s="108">
        <v>27613.399000000001</v>
      </c>
      <c r="J50" s="115">
        <v>10338.237999999999</v>
      </c>
    </row>
    <row r="51" spans="1:10" ht="12.95" customHeight="1" x14ac:dyDescent="0.2">
      <c r="A51" s="100">
        <v>22</v>
      </c>
      <c r="B51" s="104" t="s">
        <v>154</v>
      </c>
      <c r="C51" s="108"/>
      <c r="D51" s="108"/>
      <c r="E51" s="108"/>
      <c r="F51" s="108"/>
      <c r="G51" s="108"/>
      <c r="H51" s="108"/>
      <c r="I51" s="108"/>
      <c r="J51" s="113"/>
    </row>
    <row r="52" spans="1:10" ht="12.95" customHeight="1" x14ac:dyDescent="0.2">
      <c r="A52" s="100"/>
      <c r="B52" s="104" t="s">
        <v>155</v>
      </c>
      <c r="C52" s="108">
        <v>97</v>
      </c>
      <c r="D52" s="108">
        <v>14957</v>
      </c>
      <c r="E52" s="108">
        <v>4127.9340000000002</v>
      </c>
      <c r="F52" s="108">
        <v>81663.224000000002</v>
      </c>
      <c r="G52" s="108">
        <v>449034.12800000003</v>
      </c>
      <c r="H52" s="108">
        <v>282274.78399999999</v>
      </c>
      <c r="I52" s="108">
        <v>166759.34400000001</v>
      </c>
      <c r="J52" s="113">
        <v>93586.29</v>
      </c>
    </row>
    <row r="53" spans="1:10" ht="12.95" customHeight="1" x14ac:dyDescent="0.2">
      <c r="A53" s="100">
        <v>23</v>
      </c>
      <c r="B53" s="104" t="s">
        <v>156</v>
      </c>
      <c r="C53" s="108"/>
      <c r="D53" s="108"/>
      <c r="E53" s="108"/>
      <c r="F53" s="108"/>
      <c r="G53" s="108"/>
      <c r="H53" s="108"/>
      <c r="I53" s="108"/>
      <c r="J53" s="113"/>
    </row>
    <row r="54" spans="1:10" ht="12.95" customHeight="1" x14ac:dyDescent="0.2">
      <c r="A54" s="100"/>
      <c r="B54" s="104" t="s">
        <v>157</v>
      </c>
      <c r="C54" s="108"/>
      <c r="D54" s="108"/>
      <c r="E54" s="108"/>
      <c r="F54" s="108"/>
      <c r="G54" s="108"/>
      <c r="H54" s="108"/>
      <c r="I54" s="108"/>
      <c r="J54" s="113"/>
    </row>
    <row r="55" spans="1:10" ht="12.95" customHeight="1" x14ac:dyDescent="0.2">
      <c r="A55" s="100"/>
      <c r="B55" s="104" t="s">
        <v>158</v>
      </c>
      <c r="C55" s="108">
        <v>58</v>
      </c>
      <c r="D55" s="108">
        <v>7731.5</v>
      </c>
      <c r="E55" s="108">
        <v>2000.9870000000001</v>
      </c>
      <c r="F55" s="108">
        <v>44386.184000000001</v>
      </c>
      <c r="G55" s="108">
        <v>199791.913</v>
      </c>
      <c r="H55" s="108">
        <v>122952.326</v>
      </c>
      <c r="I55" s="108">
        <v>76839.587</v>
      </c>
      <c r="J55" s="108">
        <v>32576.476999999999</v>
      </c>
    </row>
    <row r="56" spans="1:10" ht="12.95" customHeight="1" x14ac:dyDescent="0.2">
      <c r="A56" s="100">
        <v>24</v>
      </c>
      <c r="B56" s="104" t="s">
        <v>159</v>
      </c>
      <c r="C56" s="108">
        <v>17</v>
      </c>
      <c r="D56" s="108">
        <v>4504.5</v>
      </c>
      <c r="E56" s="108">
        <v>1122.7560000000001</v>
      </c>
      <c r="F56" s="108">
        <v>28468.683000000001</v>
      </c>
      <c r="G56" s="108">
        <v>204180.804</v>
      </c>
      <c r="H56" s="108">
        <v>131108.715</v>
      </c>
      <c r="I56" s="108">
        <v>73072.089000000007</v>
      </c>
      <c r="J56" s="115">
        <v>50866.434999999998</v>
      </c>
    </row>
    <row r="57" spans="1:10" ht="12.95" customHeight="1" x14ac:dyDescent="0.2">
      <c r="A57" s="100">
        <v>25</v>
      </c>
      <c r="B57" s="104" t="s">
        <v>160</v>
      </c>
      <c r="C57" s="108">
        <v>142</v>
      </c>
      <c r="D57" s="108">
        <v>21523</v>
      </c>
      <c r="E57" s="108">
        <v>5670.16</v>
      </c>
      <c r="F57" s="108">
        <v>126205.478</v>
      </c>
      <c r="G57" s="108">
        <v>656640.821</v>
      </c>
      <c r="H57" s="108">
        <v>439337.2</v>
      </c>
      <c r="I57" s="108">
        <v>217303.62100000001</v>
      </c>
      <c r="J57" s="108">
        <v>140921.421</v>
      </c>
    </row>
    <row r="58" spans="1:10" ht="12.95" customHeight="1" x14ac:dyDescent="0.2">
      <c r="A58" s="100">
        <v>26</v>
      </c>
      <c r="B58" s="104" t="s">
        <v>161</v>
      </c>
      <c r="C58" s="108"/>
      <c r="D58" s="108"/>
      <c r="E58" s="108"/>
      <c r="F58" s="108"/>
      <c r="G58" s="108"/>
      <c r="H58" s="108"/>
      <c r="I58" s="108"/>
      <c r="J58" s="108"/>
    </row>
    <row r="59" spans="1:10" ht="12.95" customHeight="1" x14ac:dyDescent="0.2">
      <c r="A59" s="100"/>
      <c r="B59" s="104" t="s">
        <v>162</v>
      </c>
      <c r="C59" s="108">
        <v>68.5</v>
      </c>
      <c r="D59" s="108">
        <v>12214.5</v>
      </c>
      <c r="E59" s="108">
        <v>3215.0129999999999</v>
      </c>
      <c r="F59" s="108">
        <v>88613.422000000006</v>
      </c>
      <c r="G59" s="108">
        <v>420888.83500000002</v>
      </c>
      <c r="H59" s="108">
        <v>213947.00700000001</v>
      </c>
      <c r="I59" s="108">
        <v>206941.82800000001</v>
      </c>
      <c r="J59" s="108">
        <v>78641.176000000007</v>
      </c>
    </row>
    <row r="60" spans="1:10" ht="12.95" customHeight="1" x14ac:dyDescent="0.2">
      <c r="A60" s="100">
        <v>27</v>
      </c>
      <c r="B60" s="104" t="s">
        <v>163</v>
      </c>
      <c r="C60" s="108">
        <v>40.5</v>
      </c>
      <c r="D60" s="108">
        <v>8053.5</v>
      </c>
      <c r="E60" s="108">
        <v>2078.8420000000001</v>
      </c>
      <c r="F60" s="108">
        <v>49899.188000000002</v>
      </c>
      <c r="G60" s="108">
        <v>311231.212</v>
      </c>
      <c r="H60" s="108">
        <v>200247.12</v>
      </c>
      <c r="I60" s="108">
        <v>110984.092</v>
      </c>
      <c r="J60" s="108">
        <v>60904.618000000002</v>
      </c>
    </row>
    <row r="61" spans="1:10" ht="12.95" customHeight="1" x14ac:dyDescent="0.2">
      <c r="A61" s="100">
        <v>28</v>
      </c>
      <c r="B61" s="104" t="s">
        <v>92</v>
      </c>
      <c r="C61" s="108">
        <v>97</v>
      </c>
      <c r="D61" s="108">
        <v>15094.5</v>
      </c>
      <c r="E61" s="108">
        <v>3956.7089999999998</v>
      </c>
      <c r="F61" s="108">
        <v>90708.243000000002</v>
      </c>
      <c r="G61" s="108">
        <v>407925.27500000002</v>
      </c>
      <c r="H61" s="108">
        <v>226156.28099999999</v>
      </c>
      <c r="I61" s="108">
        <v>181768.99400000001</v>
      </c>
      <c r="J61" s="108">
        <v>94450.035000000003</v>
      </c>
    </row>
    <row r="62" spans="1:10" ht="12.95" customHeight="1" x14ac:dyDescent="0.2">
      <c r="A62" s="100">
        <v>29</v>
      </c>
      <c r="B62" s="104" t="s">
        <v>164</v>
      </c>
      <c r="C62" s="108"/>
      <c r="D62" s="108"/>
      <c r="E62" s="108"/>
      <c r="F62" s="108"/>
      <c r="G62" s="108"/>
      <c r="H62" s="108"/>
      <c r="I62" s="108"/>
      <c r="J62" s="108"/>
    </row>
    <row r="63" spans="1:10" ht="12.95" customHeight="1" x14ac:dyDescent="0.2">
      <c r="A63" s="100"/>
      <c r="B63" s="104" t="s">
        <v>165</v>
      </c>
      <c r="C63" s="108">
        <v>47.5</v>
      </c>
      <c r="D63" s="108">
        <v>14353</v>
      </c>
      <c r="E63" s="108">
        <v>3691.1039999999998</v>
      </c>
      <c r="F63" s="108">
        <v>95503.241999999998</v>
      </c>
      <c r="G63" s="108">
        <v>691393.326</v>
      </c>
      <c r="H63" s="108">
        <v>468625.12800000003</v>
      </c>
      <c r="I63" s="108">
        <v>222768.198</v>
      </c>
      <c r="J63" s="108">
        <v>104624.371</v>
      </c>
    </row>
    <row r="64" spans="1:10" ht="12.95" customHeight="1" x14ac:dyDescent="0.2">
      <c r="A64" s="100">
        <v>30</v>
      </c>
      <c r="B64" s="104" t="s">
        <v>96</v>
      </c>
      <c r="C64" s="108">
        <v>2</v>
      </c>
      <c r="D64" s="112" t="s">
        <v>21</v>
      </c>
      <c r="E64" s="112" t="s">
        <v>21</v>
      </c>
      <c r="F64" s="112" t="s">
        <v>21</v>
      </c>
      <c r="G64" s="112" t="s">
        <v>21</v>
      </c>
      <c r="H64" s="112" t="s">
        <v>21</v>
      </c>
      <c r="I64" s="112" t="s">
        <v>21</v>
      </c>
      <c r="J64" s="112" t="s">
        <v>21</v>
      </c>
    </row>
    <row r="65" spans="1:10" ht="12.95" customHeight="1" x14ac:dyDescent="0.2">
      <c r="A65" s="100">
        <v>31</v>
      </c>
      <c r="B65" s="104" t="s">
        <v>97</v>
      </c>
      <c r="C65" s="108">
        <v>9</v>
      </c>
      <c r="D65" s="108">
        <v>1386</v>
      </c>
      <c r="E65" s="108">
        <v>369.29700000000003</v>
      </c>
      <c r="F65" s="108">
        <v>6926.018</v>
      </c>
      <c r="G65" s="108">
        <v>48355.748</v>
      </c>
      <c r="H65" s="108">
        <v>43192.699000000001</v>
      </c>
      <c r="I65" s="108">
        <v>5163.049</v>
      </c>
      <c r="J65" s="112" t="s">
        <v>21</v>
      </c>
    </row>
    <row r="66" spans="1:10" ht="12.95" customHeight="1" x14ac:dyDescent="0.2">
      <c r="A66" s="100">
        <v>32</v>
      </c>
      <c r="B66" s="104" t="s">
        <v>166</v>
      </c>
      <c r="C66" s="108">
        <v>31</v>
      </c>
      <c r="D66" s="108">
        <v>4873</v>
      </c>
      <c r="E66" s="108">
        <v>1306.8720000000001</v>
      </c>
      <c r="F66" s="108">
        <v>30553.522000000001</v>
      </c>
      <c r="G66" s="108">
        <v>186425.51199999999</v>
      </c>
      <c r="H66" s="108">
        <v>57386.436999999998</v>
      </c>
      <c r="I66" s="108">
        <v>129039.075</v>
      </c>
      <c r="J66" s="108">
        <v>22893.394</v>
      </c>
    </row>
    <row r="67" spans="1:10" ht="12.95" customHeight="1" x14ac:dyDescent="0.2">
      <c r="A67" s="100">
        <v>33</v>
      </c>
      <c r="B67" s="104" t="s">
        <v>167</v>
      </c>
      <c r="C67" s="113"/>
      <c r="D67" s="113"/>
      <c r="E67" s="113"/>
      <c r="F67" s="113"/>
      <c r="G67" s="113"/>
      <c r="H67" s="113"/>
      <c r="I67" s="113"/>
      <c r="J67" s="113"/>
    </row>
    <row r="68" spans="1:10" ht="12.95" customHeight="1" x14ac:dyDescent="0.2">
      <c r="A68" s="100"/>
      <c r="B68" s="104" t="s">
        <v>168</v>
      </c>
      <c r="C68" s="108">
        <v>16</v>
      </c>
      <c r="D68" s="108">
        <v>3286.5</v>
      </c>
      <c r="E68" s="108">
        <v>819.99900000000002</v>
      </c>
      <c r="F68" s="108">
        <v>21845.133000000002</v>
      </c>
      <c r="G68" s="108">
        <v>92977.623999999996</v>
      </c>
      <c r="H68" s="112" t="s">
        <v>21</v>
      </c>
      <c r="I68" s="112" t="s">
        <v>21</v>
      </c>
      <c r="J68" s="112" t="s">
        <v>21</v>
      </c>
    </row>
    <row r="69" spans="1:10" x14ac:dyDescent="0.2">
      <c r="B69" s="116"/>
      <c r="C69" s="117"/>
      <c r="D69" s="117"/>
      <c r="E69" s="117"/>
      <c r="F69" s="117"/>
      <c r="G69" s="117"/>
      <c r="H69" s="117"/>
      <c r="I69" s="117"/>
      <c r="J69" s="118"/>
    </row>
    <row r="70" spans="1:10" x14ac:dyDescent="0.2">
      <c r="C70" s="119"/>
      <c r="D70" s="119"/>
      <c r="E70" s="120"/>
      <c r="F70" s="120"/>
      <c r="G70" s="120"/>
      <c r="H70" s="120"/>
      <c r="I70" s="121"/>
      <c r="J70" s="121"/>
    </row>
    <row r="71" spans="1:10" x14ac:dyDescent="0.2">
      <c r="C71" s="119"/>
      <c r="D71" s="119"/>
      <c r="E71" s="120"/>
      <c r="F71" s="120"/>
      <c r="G71" s="120"/>
      <c r="H71" s="120"/>
      <c r="I71" s="121"/>
      <c r="J71" s="121"/>
    </row>
    <row r="72" spans="1:10" x14ac:dyDescent="0.2">
      <c r="C72" s="119"/>
      <c r="D72" s="119"/>
      <c r="E72" s="120"/>
      <c r="F72" s="120"/>
      <c r="G72" s="120"/>
      <c r="H72" s="120"/>
      <c r="I72" s="121"/>
      <c r="J72" s="121"/>
    </row>
    <row r="73" spans="1:10" x14ac:dyDescent="0.2">
      <c r="C73" s="119"/>
      <c r="D73" s="119"/>
      <c r="E73" s="120"/>
      <c r="F73" s="120"/>
      <c r="G73" s="120"/>
      <c r="H73" s="120"/>
      <c r="I73" s="121"/>
      <c r="J73" s="121"/>
    </row>
    <row r="74" spans="1:10" x14ac:dyDescent="0.2">
      <c r="C74" s="119"/>
      <c r="D74" s="119"/>
      <c r="E74" s="120"/>
      <c r="F74" s="120"/>
      <c r="G74" s="120"/>
      <c r="H74" s="120"/>
      <c r="I74" s="121"/>
      <c r="J74" s="121"/>
    </row>
    <row r="75" spans="1:10" x14ac:dyDescent="0.2">
      <c r="C75" s="119"/>
      <c r="D75" s="119"/>
      <c r="E75" s="120"/>
      <c r="F75" s="120"/>
      <c r="G75" s="120"/>
      <c r="H75" s="120"/>
      <c r="I75" s="121"/>
      <c r="J75" s="121"/>
    </row>
    <row r="76" spans="1:10" x14ac:dyDescent="0.2">
      <c r="C76" s="119"/>
      <c r="D76" s="119"/>
      <c r="E76" s="120"/>
      <c r="F76" s="120"/>
      <c r="G76" s="120"/>
      <c r="H76" s="120"/>
      <c r="I76" s="121"/>
      <c r="J76" s="121"/>
    </row>
    <row r="77" spans="1:10" x14ac:dyDescent="0.2">
      <c r="C77" s="119"/>
      <c r="D77" s="119"/>
      <c r="E77" s="120"/>
      <c r="F77" s="120"/>
      <c r="G77" s="120"/>
      <c r="H77" s="120"/>
      <c r="I77" s="121"/>
      <c r="J77" s="121"/>
    </row>
    <row r="78" spans="1:10" x14ac:dyDescent="0.2">
      <c r="C78" s="119"/>
      <c r="D78" s="119"/>
      <c r="E78" s="120"/>
      <c r="F78" s="120"/>
      <c r="G78" s="120"/>
      <c r="H78" s="120"/>
      <c r="I78" s="121"/>
      <c r="J78" s="121"/>
    </row>
    <row r="79" spans="1:10" x14ac:dyDescent="0.2">
      <c r="C79" s="119"/>
      <c r="D79" s="119"/>
      <c r="E79" s="120"/>
      <c r="F79" s="120"/>
      <c r="G79" s="120"/>
      <c r="H79" s="120"/>
      <c r="I79" s="121"/>
      <c r="J79" s="121"/>
    </row>
    <row r="80" spans="1:10" x14ac:dyDescent="0.2">
      <c r="C80" s="119"/>
      <c r="D80" s="119"/>
      <c r="E80" s="120"/>
      <c r="F80" s="120"/>
      <c r="G80" s="120"/>
      <c r="H80" s="120"/>
      <c r="I80" s="121"/>
      <c r="J80" s="121"/>
    </row>
    <row r="81" spans="3:10" x14ac:dyDescent="0.2">
      <c r="C81" s="119"/>
      <c r="D81" s="119"/>
      <c r="E81" s="120"/>
      <c r="F81" s="120"/>
      <c r="G81" s="120"/>
      <c r="H81" s="120"/>
      <c r="I81" s="121"/>
      <c r="J81" s="121"/>
    </row>
    <row r="82" spans="3:10" x14ac:dyDescent="0.2">
      <c r="C82" s="119"/>
      <c r="D82" s="119"/>
      <c r="E82" s="120"/>
      <c r="F82" s="120"/>
      <c r="G82" s="120"/>
      <c r="H82" s="120"/>
      <c r="I82" s="121"/>
      <c r="J82" s="121"/>
    </row>
    <row r="83" spans="3:10" x14ac:dyDescent="0.2">
      <c r="C83" s="119"/>
      <c r="D83" s="119"/>
      <c r="E83" s="120"/>
      <c r="F83" s="120"/>
      <c r="G83" s="120"/>
      <c r="H83" s="120"/>
      <c r="I83" s="121"/>
      <c r="J83" s="121"/>
    </row>
    <row r="84" spans="3:10" x14ac:dyDescent="0.2">
      <c r="C84" s="119"/>
      <c r="D84" s="119"/>
      <c r="E84" s="120"/>
      <c r="F84" s="120"/>
      <c r="G84" s="120"/>
      <c r="H84" s="120"/>
      <c r="I84" s="121"/>
      <c r="J84" s="121"/>
    </row>
    <row r="85" spans="3:10" x14ac:dyDescent="0.2">
      <c r="C85" s="119"/>
      <c r="D85" s="119"/>
      <c r="E85" s="120"/>
      <c r="F85" s="120"/>
      <c r="G85" s="120"/>
      <c r="H85" s="120"/>
      <c r="I85" s="121"/>
      <c r="J85" s="121"/>
    </row>
    <row r="86" spans="3:10" x14ac:dyDescent="0.2">
      <c r="C86" s="119"/>
      <c r="D86" s="119"/>
      <c r="E86" s="120"/>
      <c r="F86" s="120"/>
      <c r="G86" s="120"/>
      <c r="H86" s="120"/>
      <c r="I86" s="121"/>
      <c r="J86" s="121"/>
    </row>
    <row r="87" spans="3:10" x14ac:dyDescent="0.2">
      <c r="C87" s="119"/>
      <c r="D87" s="119"/>
      <c r="E87" s="120"/>
      <c r="F87" s="120"/>
      <c r="G87" s="120"/>
      <c r="H87" s="120"/>
      <c r="I87" s="121"/>
      <c r="J87" s="121"/>
    </row>
    <row r="88" spans="3:10" x14ac:dyDescent="0.2">
      <c r="C88" s="119"/>
      <c r="D88" s="119"/>
      <c r="E88" s="120"/>
      <c r="F88" s="120"/>
      <c r="G88" s="120"/>
      <c r="H88" s="120"/>
      <c r="I88" s="121"/>
      <c r="J88" s="121"/>
    </row>
    <row r="89" spans="3:10" x14ac:dyDescent="0.2">
      <c r="C89" s="119"/>
      <c r="D89" s="119"/>
      <c r="E89" s="120"/>
      <c r="F89" s="120"/>
      <c r="G89" s="120"/>
      <c r="H89" s="120"/>
      <c r="I89" s="121"/>
      <c r="J89" s="121"/>
    </row>
    <row r="90" spans="3:10" x14ac:dyDescent="0.2">
      <c r="C90" s="119"/>
      <c r="D90" s="119"/>
      <c r="E90" s="120"/>
      <c r="F90" s="120"/>
      <c r="G90" s="120"/>
      <c r="H90" s="120"/>
      <c r="I90" s="121"/>
      <c r="J90" s="121"/>
    </row>
    <row r="91" spans="3:10" x14ac:dyDescent="0.2">
      <c r="C91" s="119"/>
      <c r="D91" s="119"/>
      <c r="E91" s="120"/>
      <c r="F91" s="120"/>
      <c r="G91" s="120"/>
      <c r="H91" s="120"/>
      <c r="I91" s="121"/>
      <c r="J91" s="121"/>
    </row>
    <row r="92" spans="3:10" x14ac:dyDescent="0.2">
      <c r="C92" s="119"/>
      <c r="D92" s="119"/>
      <c r="E92" s="120"/>
      <c r="F92" s="120"/>
      <c r="G92" s="120"/>
      <c r="H92" s="120"/>
      <c r="I92" s="121"/>
      <c r="J92" s="121"/>
    </row>
    <row r="93" spans="3:10" x14ac:dyDescent="0.2">
      <c r="C93" s="119"/>
      <c r="D93" s="119"/>
      <c r="E93" s="120"/>
      <c r="F93" s="120"/>
      <c r="G93" s="120"/>
      <c r="H93" s="120"/>
      <c r="I93" s="121"/>
      <c r="J93" s="121"/>
    </row>
    <row r="94" spans="3:10" x14ac:dyDescent="0.2">
      <c r="C94" s="119"/>
      <c r="D94" s="119"/>
      <c r="E94" s="120"/>
      <c r="F94" s="120"/>
      <c r="G94" s="120"/>
      <c r="H94" s="120"/>
      <c r="I94" s="121"/>
      <c r="J94" s="121"/>
    </row>
    <row r="95" spans="3:10" x14ac:dyDescent="0.2">
      <c r="C95" s="119"/>
      <c r="D95" s="119"/>
      <c r="E95" s="120"/>
      <c r="F95" s="120"/>
      <c r="G95" s="120"/>
      <c r="H95" s="120"/>
      <c r="I95" s="121"/>
      <c r="J95" s="121"/>
    </row>
    <row r="96" spans="3:10" x14ac:dyDescent="0.2">
      <c r="C96" s="119"/>
      <c r="D96" s="119"/>
      <c r="E96" s="120"/>
      <c r="F96" s="120"/>
      <c r="G96" s="120"/>
      <c r="H96" s="120"/>
      <c r="I96" s="121"/>
      <c r="J96" s="121"/>
    </row>
    <row r="97" spans="3:10" x14ac:dyDescent="0.2">
      <c r="C97" s="119"/>
      <c r="D97" s="119"/>
      <c r="E97" s="120"/>
      <c r="F97" s="120"/>
      <c r="G97" s="120"/>
      <c r="H97" s="120"/>
      <c r="I97" s="121"/>
      <c r="J97" s="121"/>
    </row>
    <row r="98" spans="3:10" x14ac:dyDescent="0.2">
      <c r="C98" s="119"/>
      <c r="D98" s="119"/>
      <c r="E98" s="120"/>
      <c r="F98" s="120"/>
      <c r="G98" s="120"/>
      <c r="H98" s="120"/>
      <c r="I98" s="121"/>
      <c r="J98" s="121"/>
    </row>
    <row r="99" spans="3:10" x14ac:dyDescent="0.2">
      <c r="C99" s="119"/>
      <c r="D99" s="119"/>
      <c r="E99" s="120"/>
      <c r="F99" s="120"/>
      <c r="G99" s="120"/>
      <c r="H99" s="120"/>
      <c r="I99" s="121"/>
      <c r="J99" s="121"/>
    </row>
    <row r="100" spans="3:10" x14ac:dyDescent="0.2">
      <c r="C100" s="119"/>
      <c r="D100" s="119"/>
      <c r="E100" s="120"/>
      <c r="F100" s="120"/>
      <c r="G100" s="120"/>
      <c r="H100" s="120"/>
      <c r="I100" s="121"/>
      <c r="J100" s="121"/>
    </row>
    <row r="101" spans="3:10" x14ac:dyDescent="0.2">
      <c r="C101" s="119"/>
      <c r="D101" s="119"/>
      <c r="E101" s="120"/>
      <c r="F101" s="120"/>
      <c r="G101" s="120"/>
      <c r="H101" s="120"/>
      <c r="I101" s="121"/>
      <c r="J101" s="121"/>
    </row>
    <row r="102" spans="3:10" x14ac:dyDescent="0.2">
      <c r="C102" s="119"/>
      <c r="D102" s="119"/>
      <c r="E102" s="120"/>
      <c r="F102" s="120"/>
      <c r="G102" s="120"/>
      <c r="H102" s="120"/>
      <c r="I102" s="121"/>
      <c r="J102" s="121"/>
    </row>
    <row r="103" spans="3:10" x14ac:dyDescent="0.2">
      <c r="C103" s="119"/>
      <c r="D103" s="119"/>
      <c r="E103" s="120"/>
      <c r="F103" s="120"/>
      <c r="G103" s="120"/>
      <c r="H103" s="120"/>
      <c r="I103" s="121"/>
      <c r="J103" s="121"/>
    </row>
    <row r="104" spans="3:10" x14ac:dyDescent="0.2">
      <c r="C104" s="119"/>
      <c r="D104" s="119"/>
      <c r="E104" s="120"/>
      <c r="F104" s="120"/>
      <c r="G104" s="120"/>
      <c r="H104" s="120"/>
      <c r="I104" s="121"/>
      <c r="J104" s="121"/>
    </row>
    <row r="105" spans="3:10" x14ac:dyDescent="0.2">
      <c r="C105" s="119"/>
      <c r="D105" s="119"/>
      <c r="E105" s="120"/>
      <c r="F105" s="120"/>
      <c r="G105" s="120"/>
      <c r="H105" s="120"/>
      <c r="I105" s="121"/>
      <c r="J105" s="121"/>
    </row>
    <row r="106" spans="3:10" x14ac:dyDescent="0.2">
      <c r="C106" s="119"/>
      <c r="D106" s="119"/>
      <c r="E106" s="120"/>
      <c r="F106" s="120"/>
      <c r="G106" s="120"/>
      <c r="H106" s="120"/>
      <c r="I106" s="121"/>
      <c r="J106" s="121"/>
    </row>
    <row r="107" spans="3:10" x14ac:dyDescent="0.2">
      <c r="C107" s="119"/>
      <c r="D107" s="119"/>
      <c r="E107" s="120"/>
      <c r="F107" s="120"/>
      <c r="G107" s="120"/>
      <c r="H107" s="120"/>
      <c r="I107" s="121"/>
      <c r="J107" s="121"/>
    </row>
    <row r="108" spans="3:10" x14ac:dyDescent="0.2">
      <c r="C108" s="119"/>
      <c r="D108" s="119"/>
      <c r="E108" s="120"/>
      <c r="F108" s="120"/>
      <c r="G108" s="120"/>
      <c r="H108" s="120"/>
      <c r="I108" s="121"/>
      <c r="J108" s="121"/>
    </row>
    <row r="109" spans="3:10" x14ac:dyDescent="0.2">
      <c r="C109" s="119"/>
      <c r="D109" s="119"/>
      <c r="E109" s="120"/>
      <c r="F109" s="120"/>
      <c r="G109" s="120"/>
      <c r="H109" s="120"/>
      <c r="I109" s="121"/>
      <c r="J109" s="121"/>
    </row>
    <row r="110" spans="3:10" x14ac:dyDescent="0.2">
      <c r="C110" s="119"/>
      <c r="D110" s="119"/>
      <c r="E110" s="120"/>
      <c r="F110" s="120"/>
      <c r="G110" s="120"/>
      <c r="H110" s="120"/>
      <c r="I110" s="121"/>
      <c r="J110" s="121"/>
    </row>
    <row r="111" spans="3:10" x14ac:dyDescent="0.2">
      <c r="C111" s="119"/>
      <c r="D111" s="119"/>
      <c r="E111" s="120"/>
      <c r="F111" s="120"/>
      <c r="G111" s="120"/>
      <c r="H111" s="120"/>
      <c r="I111" s="121"/>
      <c r="J111" s="121"/>
    </row>
    <row r="112" spans="3:10" x14ac:dyDescent="0.2">
      <c r="C112" s="119"/>
      <c r="D112" s="119"/>
      <c r="E112" s="120"/>
      <c r="F112" s="120"/>
      <c r="G112" s="120"/>
      <c r="H112" s="120"/>
      <c r="I112" s="121"/>
      <c r="J112" s="121"/>
    </row>
    <row r="113" spans="3:10" x14ac:dyDescent="0.2">
      <c r="C113" s="119"/>
      <c r="D113" s="119"/>
      <c r="E113" s="120"/>
      <c r="F113" s="120"/>
      <c r="G113" s="120"/>
      <c r="H113" s="120"/>
      <c r="I113" s="121"/>
      <c r="J113" s="121"/>
    </row>
    <row r="114" spans="3:10" x14ac:dyDescent="0.2">
      <c r="C114" s="119"/>
      <c r="D114" s="119"/>
      <c r="E114" s="120"/>
      <c r="F114" s="120"/>
      <c r="G114" s="120"/>
      <c r="H114" s="120"/>
      <c r="I114" s="121"/>
      <c r="J114" s="121"/>
    </row>
    <row r="115" spans="3:10" x14ac:dyDescent="0.2">
      <c r="C115" s="119"/>
      <c r="D115" s="119"/>
      <c r="E115" s="120"/>
      <c r="F115" s="120"/>
      <c r="G115" s="120"/>
      <c r="H115" s="120"/>
      <c r="I115" s="121"/>
      <c r="J115" s="121"/>
    </row>
    <row r="116" spans="3:10" x14ac:dyDescent="0.2">
      <c r="C116" s="119"/>
      <c r="D116" s="119"/>
      <c r="E116" s="120"/>
      <c r="F116" s="120"/>
      <c r="G116" s="120"/>
      <c r="H116" s="120"/>
      <c r="I116" s="121"/>
      <c r="J116" s="121"/>
    </row>
    <row r="117" spans="3:10" x14ac:dyDescent="0.2">
      <c r="C117" s="119"/>
      <c r="D117" s="119"/>
      <c r="E117" s="120"/>
      <c r="F117" s="120"/>
      <c r="G117" s="120"/>
      <c r="H117" s="120"/>
      <c r="I117" s="121"/>
      <c r="J117" s="121"/>
    </row>
    <row r="118" spans="3:10" x14ac:dyDescent="0.2">
      <c r="C118" s="119"/>
      <c r="D118" s="119"/>
      <c r="E118" s="120"/>
      <c r="F118" s="120"/>
      <c r="G118" s="120"/>
      <c r="H118" s="120"/>
      <c r="I118" s="121"/>
      <c r="J118" s="121"/>
    </row>
    <row r="119" spans="3:10" x14ac:dyDescent="0.2">
      <c r="C119" s="119"/>
      <c r="D119" s="119"/>
      <c r="E119" s="120"/>
      <c r="F119" s="120"/>
      <c r="G119" s="120"/>
      <c r="H119" s="120"/>
      <c r="I119" s="121"/>
      <c r="J119" s="121"/>
    </row>
    <row r="120" spans="3:10" x14ac:dyDescent="0.2">
      <c r="C120" s="119"/>
      <c r="D120" s="119"/>
      <c r="E120" s="120"/>
      <c r="F120" s="120"/>
      <c r="G120" s="120"/>
      <c r="H120" s="120"/>
      <c r="I120" s="121"/>
      <c r="J120" s="121"/>
    </row>
    <row r="121" spans="3:10" x14ac:dyDescent="0.2">
      <c r="C121" s="119"/>
      <c r="D121" s="119"/>
      <c r="E121" s="120"/>
      <c r="F121" s="120"/>
      <c r="G121" s="120"/>
      <c r="H121" s="120"/>
      <c r="I121" s="121"/>
      <c r="J121" s="121"/>
    </row>
    <row r="122" spans="3:10" x14ac:dyDescent="0.2">
      <c r="C122" s="119"/>
      <c r="D122" s="119"/>
      <c r="E122" s="120"/>
      <c r="F122" s="120"/>
      <c r="G122" s="120"/>
      <c r="H122" s="120"/>
      <c r="I122" s="121"/>
      <c r="J122" s="121"/>
    </row>
    <row r="123" spans="3:10" x14ac:dyDescent="0.2">
      <c r="C123" s="119"/>
      <c r="D123" s="119"/>
      <c r="E123" s="120"/>
      <c r="F123" s="120"/>
      <c r="G123" s="120"/>
      <c r="H123" s="120"/>
      <c r="I123" s="121"/>
      <c r="J123" s="121"/>
    </row>
    <row r="124" spans="3:10" x14ac:dyDescent="0.2">
      <c r="C124" s="119"/>
      <c r="D124" s="119"/>
      <c r="E124" s="120"/>
      <c r="F124" s="120"/>
      <c r="G124" s="120"/>
      <c r="H124" s="120"/>
      <c r="I124" s="121"/>
      <c r="J124" s="121"/>
    </row>
    <row r="125" spans="3:10" x14ac:dyDescent="0.2">
      <c r="C125" s="119"/>
      <c r="D125" s="119"/>
      <c r="E125" s="120"/>
      <c r="F125" s="120"/>
      <c r="G125" s="120"/>
      <c r="H125" s="120"/>
      <c r="I125" s="121"/>
      <c r="J125" s="121"/>
    </row>
    <row r="126" spans="3:10" x14ac:dyDescent="0.2">
      <c r="C126" s="119"/>
      <c r="D126" s="119"/>
      <c r="E126" s="120"/>
      <c r="F126" s="120"/>
      <c r="G126" s="120"/>
      <c r="H126" s="120"/>
      <c r="I126" s="121"/>
      <c r="J126" s="121"/>
    </row>
    <row r="127" spans="3:10" x14ac:dyDescent="0.2">
      <c r="C127" s="119"/>
      <c r="D127" s="119"/>
      <c r="E127" s="120"/>
      <c r="F127" s="120"/>
      <c r="G127" s="120"/>
      <c r="H127" s="120"/>
      <c r="I127" s="121"/>
      <c r="J127" s="121"/>
    </row>
    <row r="128" spans="3:10" x14ac:dyDescent="0.2">
      <c r="C128" s="119"/>
      <c r="D128" s="119"/>
      <c r="E128" s="120"/>
      <c r="F128" s="120"/>
      <c r="G128" s="120"/>
      <c r="H128" s="120"/>
      <c r="I128" s="121"/>
      <c r="J128" s="121"/>
    </row>
    <row r="129" spans="3:10" x14ac:dyDescent="0.2">
      <c r="C129" s="119"/>
      <c r="D129" s="119"/>
      <c r="E129" s="120"/>
      <c r="F129" s="120"/>
      <c r="G129" s="120"/>
      <c r="H129" s="120"/>
      <c r="I129" s="121"/>
      <c r="J129" s="121"/>
    </row>
    <row r="130" spans="3:10" x14ac:dyDescent="0.2">
      <c r="C130" s="119"/>
      <c r="D130" s="119"/>
      <c r="E130" s="120"/>
      <c r="F130" s="120"/>
      <c r="G130" s="120"/>
      <c r="H130" s="120"/>
      <c r="I130" s="121"/>
      <c r="J130" s="121"/>
    </row>
    <row r="131" spans="3:10" x14ac:dyDescent="0.2">
      <c r="C131" s="119"/>
      <c r="D131" s="119"/>
      <c r="E131" s="120"/>
      <c r="F131" s="120"/>
      <c r="G131" s="120"/>
      <c r="H131" s="120"/>
      <c r="I131" s="121"/>
      <c r="J131" s="121"/>
    </row>
    <row r="132" spans="3:10" x14ac:dyDescent="0.2">
      <c r="C132" s="119"/>
      <c r="D132" s="119"/>
      <c r="E132" s="120"/>
      <c r="F132" s="120"/>
      <c r="G132" s="120"/>
      <c r="H132" s="120"/>
      <c r="I132" s="121"/>
      <c r="J132" s="121"/>
    </row>
    <row r="133" spans="3:10" x14ac:dyDescent="0.2">
      <c r="C133" s="119"/>
      <c r="D133" s="119"/>
      <c r="E133" s="120"/>
      <c r="F133" s="120"/>
      <c r="G133" s="120"/>
      <c r="H133" s="120"/>
      <c r="I133" s="121"/>
      <c r="J133" s="121"/>
    </row>
    <row r="134" spans="3:10" x14ac:dyDescent="0.2">
      <c r="C134" s="119"/>
      <c r="D134" s="119"/>
      <c r="E134" s="120"/>
      <c r="F134" s="120"/>
      <c r="G134" s="120"/>
      <c r="H134" s="120"/>
      <c r="I134" s="121"/>
      <c r="J134" s="121"/>
    </row>
    <row r="135" spans="3:10" x14ac:dyDescent="0.2">
      <c r="C135" s="119"/>
      <c r="D135" s="119"/>
      <c r="E135" s="120"/>
      <c r="F135" s="120"/>
      <c r="G135" s="120"/>
      <c r="H135" s="120"/>
      <c r="I135" s="121"/>
      <c r="J135" s="121"/>
    </row>
    <row r="136" spans="3:10" x14ac:dyDescent="0.2">
      <c r="C136" s="119"/>
      <c r="D136" s="119"/>
      <c r="E136" s="120"/>
      <c r="F136" s="120"/>
      <c r="G136" s="120"/>
      <c r="H136" s="120"/>
      <c r="I136" s="121"/>
      <c r="J136" s="121"/>
    </row>
    <row r="137" spans="3:10" x14ac:dyDescent="0.2">
      <c r="C137" s="119"/>
      <c r="D137" s="119"/>
      <c r="E137" s="120"/>
      <c r="F137" s="120"/>
      <c r="G137" s="120"/>
      <c r="H137" s="120"/>
      <c r="I137" s="121"/>
      <c r="J137" s="121"/>
    </row>
    <row r="138" spans="3:10" x14ac:dyDescent="0.2">
      <c r="C138" s="119"/>
      <c r="D138" s="119"/>
      <c r="E138" s="120"/>
      <c r="F138" s="120"/>
      <c r="G138" s="120"/>
      <c r="H138" s="120"/>
      <c r="I138" s="121"/>
      <c r="J138" s="121"/>
    </row>
    <row r="139" spans="3:10" x14ac:dyDescent="0.2">
      <c r="C139" s="119"/>
      <c r="D139" s="119"/>
      <c r="E139" s="120"/>
      <c r="F139" s="120"/>
      <c r="G139" s="120"/>
      <c r="H139" s="120"/>
      <c r="I139" s="121"/>
      <c r="J139" s="121"/>
    </row>
    <row r="140" spans="3:10" x14ac:dyDescent="0.2">
      <c r="C140" s="119"/>
      <c r="D140" s="119"/>
      <c r="E140" s="120"/>
      <c r="F140" s="120"/>
      <c r="G140" s="120"/>
      <c r="H140" s="120"/>
      <c r="I140" s="121"/>
      <c r="J140" s="121"/>
    </row>
    <row r="141" spans="3:10" x14ac:dyDescent="0.2">
      <c r="C141" s="119"/>
      <c r="D141" s="119"/>
      <c r="E141" s="120"/>
      <c r="F141" s="120"/>
      <c r="G141" s="120"/>
      <c r="H141" s="120"/>
      <c r="I141" s="121"/>
      <c r="J141" s="121"/>
    </row>
    <row r="142" spans="3:10" x14ac:dyDescent="0.2">
      <c r="C142" s="119"/>
      <c r="D142" s="119"/>
      <c r="E142" s="120"/>
      <c r="F142" s="120"/>
      <c r="G142" s="120"/>
      <c r="H142" s="120"/>
      <c r="I142" s="121"/>
      <c r="J142" s="121"/>
    </row>
    <row r="143" spans="3:10" x14ac:dyDescent="0.2">
      <c r="C143" s="119"/>
      <c r="D143" s="119"/>
      <c r="E143" s="120"/>
      <c r="F143" s="120"/>
      <c r="G143" s="120"/>
      <c r="H143" s="120"/>
      <c r="I143" s="121"/>
      <c r="J143" s="121"/>
    </row>
    <row r="144" spans="3:10" x14ac:dyDescent="0.2">
      <c r="C144" s="119"/>
      <c r="D144" s="119"/>
      <c r="E144" s="120"/>
      <c r="F144" s="120"/>
      <c r="G144" s="120"/>
      <c r="H144" s="120"/>
      <c r="I144" s="121"/>
      <c r="J144" s="121"/>
    </row>
    <row r="145" spans="3:10" x14ac:dyDescent="0.2">
      <c r="C145" s="119"/>
      <c r="D145" s="119"/>
      <c r="E145" s="120"/>
      <c r="F145" s="120"/>
      <c r="G145" s="120"/>
      <c r="H145" s="120"/>
      <c r="I145" s="121"/>
      <c r="J145" s="121"/>
    </row>
    <row r="146" spans="3:10" x14ac:dyDescent="0.2">
      <c r="C146" s="119"/>
      <c r="D146" s="119"/>
      <c r="E146" s="120"/>
      <c r="F146" s="120"/>
      <c r="G146" s="120"/>
      <c r="H146" s="120"/>
      <c r="I146" s="121"/>
      <c r="J146" s="121"/>
    </row>
    <row r="147" spans="3:10" x14ac:dyDescent="0.2">
      <c r="C147" s="119"/>
      <c r="D147" s="119"/>
      <c r="E147" s="120"/>
      <c r="F147" s="120"/>
      <c r="G147" s="120"/>
      <c r="H147" s="120"/>
      <c r="I147" s="121"/>
      <c r="J147" s="121"/>
    </row>
    <row r="148" spans="3:10" x14ac:dyDescent="0.2">
      <c r="C148" s="119"/>
      <c r="D148" s="119"/>
      <c r="E148" s="120"/>
      <c r="F148" s="120"/>
      <c r="G148" s="120"/>
      <c r="H148" s="120"/>
      <c r="I148" s="121"/>
      <c r="J148" s="121"/>
    </row>
    <row r="149" spans="3:10" x14ac:dyDescent="0.2">
      <c r="C149" s="119"/>
      <c r="D149" s="119"/>
      <c r="E149" s="120"/>
      <c r="F149" s="120"/>
      <c r="G149" s="120"/>
      <c r="H149" s="120"/>
      <c r="I149" s="121"/>
      <c r="J149" s="121"/>
    </row>
    <row r="150" spans="3:10" x14ac:dyDescent="0.2">
      <c r="C150" s="119"/>
      <c r="D150" s="119"/>
      <c r="E150" s="120"/>
      <c r="F150" s="120"/>
      <c r="G150" s="120"/>
      <c r="H150" s="120"/>
      <c r="I150" s="121"/>
      <c r="J150" s="121"/>
    </row>
    <row r="151" spans="3:10" x14ac:dyDescent="0.2">
      <c r="C151" s="119"/>
      <c r="D151" s="119"/>
      <c r="E151" s="120"/>
      <c r="F151" s="120"/>
      <c r="G151" s="120"/>
      <c r="H151" s="120"/>
      <c r="I151" s="121"/>
      <c r="J151" s="121"/>
    </row>
    <row r="152" spans="3:10" x14ac:dyDescent="0.2">
      <c r="C152" s="119"/>
      <c r="D152" s="119"/>
      <c r="E152" s="120"/>
      <c r="F152" s="120"/>
      <c r="G152" s="120"/>
      <c r="H152" s="120"/>
      <c r="I152" s="121"/>
      <c r="J152" s="121"/>
    </row>
    <row r="153" spans="3:10" x14ac:dyDescent="0.2">
      <c r="C153" s="119"/>
      <c r="D153" s="119"/>
      <c r="E153" s="120"/>
      <c r="F153" s="120"/>
      <c r="G153" s="120"/>
      <c r="H153" s="120"/>
      <c r="I153" s="121"/>
      <c r="J153" s="121"/>
    </row>
    <row r="154" spans="3:10" x14ac:dyDescent="0.2">
      <c r="C154" s="119"/>
      <c r="D154" s="119"/>
      <c r="E154" s="120"/>
      <c r="F154" s="120"/>
      <c r="G154" s="120"/>
      <c r="H154" s="120"/>
      <c r="I154" s="121"/>
      <c r="J154" s="121"/>
    </row>
    <row r="155" spans="3:10" x14ac:dyDescent="0.2">
      <c r="C155" s="119"/>
      <c r="D155" s="119"/>
      <c r="E155" s="120"/>
      <c r="F155" s="120"/>
      <c r="G155" s="120"/>
      <c r="H155" s="120"/>
      <c r="I155" s="121"/>
      <c r="J155" s="121"/>
    </row>
    <row r="156" spans="3:10" x14ac:dyDescent="0.2">
      <c r="C156" s="119"/>
      <c r="D156" s="119"/>
      <c r="E156" s="120"/>
      <c r="F156" s="120"/>
      <c r="G156" s="120"/>
      <c r="H156" s="120"/>
      <c r="I156" s="121"/>
      <c r="J156" s="121"/>
    </row>
    <row r="157" spans="3:10" x14ac:dyDescent="0.2">
      <c r="C157" s="119"/>
      <c r="D157" s="119"/>
      <c r="E157" s="120"/>
      <c r="F157" s="120"/>
      <c r="G157" s="120"/>
      <c r="H157" s="120"/>
      <c r="I157" s="121"/>
      <c r="J157" s="121"/>
    </row>
    <row r="158" spans="3:10" x14ac:dyDescent="0.2">
      <c r="C158" s="119"/>
      <c r="D158" s="119"/>
      <c r="E158" s="120"/>
      <c r="F158" s="120"/>
      <c r="G158" s="120"/>
      <c r="H158" s="120"/>
      <c r="I158" s="121"/>
      <c r="J158" s="121"/>
    </row>
    <row r="159" spans="3:10" x14ac:dyDescent="0.2">
      <c r="C159" s="119"/>
      <c r="D159" s="119"/>
      <c r="E159" s="120"/>
      <c r="F159" s="120"/>
      <c r="G159" s="120"/>
      <c r="H159" s="120"/>
      <c r="I159" s="121"/>
      <c r="J159" s="121"/>
    </row>
    <row r="160" spans="3:10" x14ac:dyDescent="0.2">
      <c r="C160" s="119"/>
      <c r="D160" s="119"/>
      <c r="E160" s="120"/>
      <c r="F160" s="120"/>
      <c r="G160" s="120"/>
      <c r="H160" s="120"/>
      <c r="I160" s="121"/>
      <c r="J160" s="121"/>
    </row>
    <row r="161" spans="3:10" x14ac:dyDescent="0.2">
      <c r="C161" s="119"/>
      <c r="D161" s="119"/>
      <c r="E161" s="120"/>
      <c r="F161" s="120"/>
      <c r="G161" s="120"/>
      <c r="H161" s="120"/>
      <c r="I161" s="121"/>
      <c r="J161" s="121"/>
    </row>
    <row r="162" spans="3:10" x14ac:dyDescent="0.2">
      <c r="C162" s="119"/>
      <c r="D162" s="119"/>
      <c r="E162" s="120"/>
      <c r="F162" s="120"/>
      <c r="G162" s="120"/>
      <c r="H162" s="120"/>
      <c r="I162" s="121"/>
      <c r="J162" s="121"/>
    </row>
    <row r="163" spans="3:10" x14ac:dyDescent="0.2">
      <c r="C163" s="119"/>
      <c r="D163" s="119"/>
      <c r="E163" s="120"/>
      <c r="F163" s="120"/>
      <c r="G163" s="120"/>
      <c r="H163" s="120"/>
      <c r="I163" s="121"/>
      <c r="J163" s="121"/>
    </row>
    <row r="164" spans="3:10" x14ac:dyDescent="0.2">
      <c r="C164" s="119"/>
      <c r="D164" s="119"/>
      <c r="E164" s="120"/>
      <c r="F164" s="120"/>
      <c r="G164" s="120"/>
      <c r="H164" s="120"/>
      <c r="I164" s="121"/>
      <c r="J164" s="121"/>
    </row>
    <row r="165" spans="3:10" x14ac:dyDescent="0.2">
      <c r="C165" s="119"/>
      <c r="D165" s="119"/>
      <c r="E165" s="120"/>
      <c r="F165" s="120"/>
      <c r="G165" s="120"/>
      <c r="H165" s="120"/>
      <c r="I165" s="121"/>
      <c r="J165" s="121"/>
    </row>
    <row r="166" spans="3:10" x14ac:dyDescent="0.2">
      <c r="C166" s="119"/>
      <c r="D166" s="119"/>
      <c r="E166" s="120"/>
      <c r="F166" s="120"/>
      <c r="G166" s="120"/>
      <c r="H166" s="120"/>
      <c r="I166" s="121"/>
      <c r="J166" s="121"/>
    </row>
    <row r="167" spans="3:10" x14ac:dyDescent="0.2">
      <c r="C167" s="119"/>
      <c r="D167" s="119"/>
      <c r="E167" s="120"/>
      <c r="F167" s="120"/>
      <c r="G167" s="120"/>
      <c r="H167" s="120"/>
      <c r="I167" s="121"/>
      <c r="J167" s="121"/>
    </row>
    <row r="168" spans="3:10" x14ac:dyDescent="0.2">
      <c r="C168" s="119"/>
      <c r="D168" s="119"/>
      <c r="E168" s="120"/>
      <c r="F168" s="120"/>
      <c r="G168" s="120"/>
      <c r="H168" s="120"/>
      <c r="I168" s="121"/>
      <c r="J168" s="12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2021-05-17T06:17:56Z</cp:lastPrinted>
  <dcterms:created xsi:type="dcterms:W3CDTF">2021-04-19T07:47:45Z</dcterms:created>
  <dcterms:modified xsi:type="dcterms:W3CDTF">2021-05-17T10:00:14Z</dcterms:modified>
</cp:coreProperties>
</file>