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 E - Produzierendes Gewerbe, Handwerk\Kap2EI\"/>
    </mc:Choice>
  </mc:AlternateContent>
  <bookViews>
    <workbookView xWindow="0" yWindow="0" windowWidth="25200" windowHeight="11025"/>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4" r:id="rId10"/>
    <sheet name="Tab. 2" sheetId="3" r:id="rId11"/>
    <sheet name="Tab.3.1 " sheetId="2" r:id="rId12"/>
    <sheet name="Tab. 3.2" sheetId="1" r:id="rId13"/>
    <sheet name="Daten für Grafiken" sheetId="9" state="hidden" r:id="rId14"/>
  </sheets>
  <definedNames>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<sst xmlns="http://schemas.openxmlformats.org/spreadsheetml/2006/main" count="2428" uniqueCount="353">
  <si>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</si>
  <si>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</si>
  <si>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</si>
  <si>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</si>
  <si>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</si>
  <si>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</si>
  <si>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</si>
  <si>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</si>
  <si>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</si>
  <si>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</si>
  <si>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</si>
  <si>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</si>
  <si>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</si>
  <si>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</si>
  <si>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</si>
  <si>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</si>
  <si>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</si>
  <si>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</si>
  <si>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</si>
  <si>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</si>
  <si>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</si>
  <si>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</si>
  <si>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</si>
  <si>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</si>
  <si>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Januar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</si>
  <si>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</si>
  <si>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</si>
  <si>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</si>
  <si>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</si>
  <si>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</si>
  <si>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</si>
  <si>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</si>
  <si>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</si>
  <si>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</si>
  <si>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</si>
  <si>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</si>
  <si>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</si>
  <si>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</si>
  <si>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</si>
  <si>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</si>
  <si>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</si>
  <si>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</si>
  <si>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</si>
  <si>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</si>
  <si>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</si>
  <si>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</si>
  <si>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</si>
  <si>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</si>
  <si>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</si>
  <si>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</si>
  <si>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</si>
  <si>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</si>
  <si>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</si>
  <si>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</si>
  <si>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</si>
  <si>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</si>
  <si>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</si>
  <si>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</si>
  <si>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</si>
  <si>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</si>
  <si>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</si>
  <si>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</si>
  <si>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</si>
  <si>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</si>
  <si>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</si>
  <si>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</si>
  <si>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</si>
  <si>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</si>
  <si>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</si>
  <si>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</si>
  <si>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</si>
  <si>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</si>
  <si>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</si>
  <si>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</si>
  <si>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</si>
  <si>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</si>
  <si>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</si>
  <si>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</si>
  <si>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</si>
  <si>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</si>
  <si>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</si>
  <si>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</si>
  <si>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</si>
  <si>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</si>
  <si>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</si>
  <si>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</si>
  <si>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</si>
  <si>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</si>
  <si>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</si>
  <si>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</si>
  <si>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</si>
  <si>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</si>
  <si>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</si>
  <si>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</si>
  <si>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</si>
  <si>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</si>
  <si>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</si>
  <si>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</si>
  <si>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</si>
  <si>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</si>
  <si>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</si>
  <si>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</si>
  <si>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</si>
  <si>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</si>
  <si>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</si>
  <si>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</si>
  <si>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</si>
  <si>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</si>
  <si>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</si>
  <si>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</si>
  <si>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</si>
  <si>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</si>
  <si>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</si>
  <si>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Januar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</si>
  <si>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</si>
  <si>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</si>
  <si>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</si>
  <si>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</si>
  <si>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</si>
  <si>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</si>
  <si>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</si>
  <si>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</si>
  <si>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</si>
  <si>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</si>
  <si>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</si>
  <si>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</si>
  <si>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</si>
  <si>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</si>
  <si>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</si>
  <si>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</si>
  <si>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</si>
  <si>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</si>
  <si>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</si>
  <si>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</si>
  <si>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</si>
  <si>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</si>
  <si>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</si>
  <si>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</si>
  <si>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</si>
  <si>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</si>
  <si>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</si>
  <si>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</si>
  <si>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</si>
  <si>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</si>
  <si>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</si>
  <si>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</si>
  <si>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</si>
  <si>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</si>
  <si>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</si>
  <si>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</si>
  <si>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</si>
  <si>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</si>
  <si>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</si>
  <si>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</si>
  <si>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</si>
  <si>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</si>
  <si>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</si>
  <si>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</si>
  <si>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</si>
  <si>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</si>
  <si>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</si>
  <si>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</si>
  <si>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</si>
  <si>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</si>
  <si>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</si>
  <si>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</si>
  <si>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</si>
  <si>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</si>
  <si>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</si>
  <si>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</si>
  <si>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</si>
  <si>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</si>
  <si>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</si>
  <si>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1.1.2019 bis 31.1.2019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</si>
  <si>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</si>
  <si>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</si>
  <si>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</si>
  <si>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</si>
  <si>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</si>
  <si>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</si>
  <si>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</si>
  <si>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</si>
  <si>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</si>
  <si>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</si>
  <si>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</si>
  <si>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</si>
  <si>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</si>
  <si>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</si>
  <si>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</si>
  <si>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</si>
  <si>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</si>
  <si>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</si>
  <si>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</si>
  <si>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</si>
  <si>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</si>
  <si>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</si>
  <si>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</si>
  <si>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</si>
  <si>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</si>
  <si>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</si>
  <si>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</si>
  <si>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</si>
  <si>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</si>
  <si>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</si>
  <si>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</si>
  <si>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</si>
  <si>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</si>
  <si>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</si>
  <si>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</si>
  <si>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</si>
  <si>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</si>
  <si>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</si>
  <si>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</si>
  <si>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2018</t>
  </si>
  <si>
    <t>Entwicklung</t>
  </si>
  <si>
    <t>Beschäft.
MD 2015:</t>
  </si>
  <si>
    <t>Umsatz
MD 2015:</t>
  </si>
  <si>
    <t>Beschäftigte</t>
  </si>
  <si>
    <t>Auftrags eingang</t>
  </si>
  <si>
    <t>Basis 2015</t>
  </si>
  <si>
    <t xml:space="preserve">    im Bergbau und Verarbeitenden Gewerbe nach Wirtschaftszweigen</t>
  </si>
  <si>
    <t xml:space="preserve">    Januar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</si>
  <si>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</si>
  <si>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</si>
  <si>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</si>
  <si>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Januar 2019</t>
  </si>
  <si>
    <t>6. Entgelte je Beschäftigten Januar 2018 bis Januar 2019</t>
  </si>
  <si>
    <t>5. Beschäftigte insgesamt Januar 2018 bis Januar 2019 und Veränderung zum Vorjahresmonat</t>
  </si>
  <si>
    <t>4. Volumenindex Auftragseingang Januar 2018 bis Januar 2019</t>
  </si>
  <si>
    <t>3. Umsatz insgesamt Januar 2018 bis Januar 2019</t>
  </si>
  <si>
    <t>2. Umsatz der Hauptgruppen Januar 2018/2019</t>
  </si>
  <si>
    <t xml:space="preserve">    im Bergbau und Verarbeitenden Gewerbe</t>
  </si>
  <si>
    <t>1. Entwicklung von Auftragseingang, Umsatz und Beschäftigten</t>
  </si>
  <si>
    <t>Grafiken</t>
  </si>
  <si>
    <t>und Verarbeitenden Gewerbe in Thüringen im Januar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</si>
  <si>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</si>
  <si>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</si>
  <si>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</si>
  <si>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</si>
  <si>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</si>
  <si>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</si>
  <si>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</si>
  <si>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</si>
  <si>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</si>
  <si>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</si>
  <si>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</si>
  <si>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</si>
  <si>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</si>
  <si>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</si>
  <si>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</si>
  <si>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</si>
  <si>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</si>
  <si>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</si>
  <si>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</si>
  <si>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</si>
  <si>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</si>
  <si>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</si>
  <si>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</si>
  <si>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</si>
  <si>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</si>
  <si>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</si>
  <si>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</si>
  <si>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</si>
  <si>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</si>
  <si>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</si>
  <si>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</si>
  <si>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</si>
  <si>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</si>
  <si>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</si>
  <si>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</si>
  <si>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</si>
  <si>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</si>
  <si>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</si>
  <si>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</si>
  <si>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</si>
  <si>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</si>
  <si>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</si>
  <si>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</si>
  <si>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</si>
  <si>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</si>
  <si>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</si>
  <si>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</si>
  <si>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</si>
  <si>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</si>
  <si>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</si>
  <si>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</si>
  <si>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absoluter Wert in EUR</t>
  </si>
  <si>
    <t>Entgelte je 
Beschäftigten</t>
  </si>
  <si>
    <t>Jahr
Monat</t>
  </si>
  <si>
    <t>Im Monatsdurchschnitt wurden pro Beschäftigten folgende Entgelte gezahlt:</t>
  </si>
  <si>
    <t xml:space="preserve">An Entgelten (Bruttolohn und Bruttogehalt) wurden im Januar 2019 insgesamt 446 Millionen EUR gezahlt. Das entspricht gemessen am Umsatz einem Anteil von 16,8 Prozent. Im Vergleich zum Vorjahresmonat stiegen die Entgelte in diesem Zeitraum um 6,3 Prozent bzw. rund 27 Millionen EUR an. </t>
  </si>
  <si>
    <r>
      <t>Die Anzahl der Beschäftigten im Bergbau und Verarbeitenden Gewerbe (Betriebe mit 50 und mehr Beschäftigten) betrug  148</t>
    </r>
    <r>
      <rPr>
        <sz val="10"/>
        <rFont val="Calibri"/>
        <family val="2"/>
      </rPr>
      <t> </t>
    </r>
    <r>
      <rPr>
        <sz val="10"/>
        <rFont val="Arial"/>
        <family val="2"/>
      </rPr>
      <t xml:space="preserve">384 Personen. Das waren gegenüber dem Vorjahresmonat  2 795 Personen mehr.  </t>
    </r>
  </si>
  <si>
    <t>Verarbeitendes Gewerbe
insgesamt</t>
  </si>
  <si>
    <t>zum Vorjahresmonat</t>
  </si>
  <si>
    <t xml:space="preserve">Veränderung in % </t>
  </si>
  <si>
    <t>MD Januar 2019</t>
  </si>
  <si>
    <t>Hauptgruppe</t>
  </si>
  <si>
    <t>Beim Index des Auftragseingangs der Hauptgruppen wurden folgende vorläufige Ergebnisse erreicht:</t>
  </si>
  <si>
    <t>Der Volumenindex des Auftragseinganges betrug im Monat Januar 128,8 Prozent (Basis: MD 2015 = 100). Gegenüber dem gleichen Vorjahresmonat stieg er um 5,0 Prozent. Der Index im Monat Januar für den Auftragseingang aus dem Ausland betrug 133,0 Prozent. Gegenüber dem gleichen Vorjahresmonat stieg er um 0,7 Prozent.</t>
  </si>
  <si>
    <t xml:space="preserve">Im Inland wurden im Januar 2019 Waren im Wert von 1,7 Milliarden EUR abgesetzt, 2,3 Prozent bzw. 38 Millionen EUR mehr als im Vorjahresmonat. </t>
  </si>
  <si>
    <t>Mit 543 Millionen EUR wurden im Berichtsmonat 55,3 Prozent der Exporte Thüringens in die Länder der Eurozone ausgeführt. Der Anteil der Ausfuhren in die Länder außerhalb der Eurozone betrug 439  Millionen EUR bzw. 44,7 Prozent. Im Januar 2019 stieg der Export in die Nichteurozone zum Vorjahresmonat um 14,0  Prozent.</t>
  </si>
  <si>
    <t>In das Ausland wurden im Januar 2019 Umsätze in Höhe von 982 Millionen EUR getätigt. Das realisierte Monatsergebnis lag um 10,9 Prozent bzw. 97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</si>
  <si>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</si>
  <si>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</si>
  <si>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</si>
  <si>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</si>
  <si>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</si>
  <si>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</si>
  <si>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</si>
  <si>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</si>
  <si>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</si>
  <si>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</si>
  <si>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Januar 2019 gegenüber dem Vormonat, dem Vorjahresmonat und dem Vorjahreszeitraum:</t>
  </si>
  <si>
    <t xml:space="preserve">Der Umsatz im Bergbau und Verarbeitenden Gewerbe in den Thüringer Industriebetrieben mit 50 und mehr Beschäftigten erreichte im Monat Januar 2019 ein Volumen von 2,7 Milliarden EUR. Zum Vorjahresmonat stieg der Umsatz, bei gleicher Anzahl an Arbeitstagen, um 5,4 Prozent bzw. 135 Millionen EUR. </t>
  </si>
  <si>
    <t>Im Monat Januar 2019 wurde von 834 Betrieben (Vorjahresmonat 842 Betriebe) Auskunft zum Monatsbericht im Bergbau und Verarbeitenden Gewerbe gegeben. Die Anzahl der Betriebe hat sich zum Januar 2018 um 8 verringert.</t>
  </si>
  <si>
    <t>in Thüringen im Januar 2019</t>
  </si>
  <si>
    <t>Überblick zur aktuellen Wirtschaftslage im Bergbau und Verarbeitenden Gewerbe</t>
  </si>
  <si>
    <r>
      <t>Im Monat Januar 2019 wurden 21 Millionen geleistete Arbeitsstunden ermittelt. Das waren 0,8 Prozent weniger als im Vorjahresmonat. Die durchschnittlich geleistete Arbeitszeit je Beschäftigten und je Arbeitstag lag mit 6,4 Stunden um 0,2</t>
    </r>
    <r>
      <rPr>
        <sz val="10"/>
        <rFont val="Calibri"/>
        <family val="2"/>
      </rPr>
      <t> </t>
    </r>
    <r>
      <rPr>
        <sz val="10"/>
        <rFont val="Arial"/>
        <family val="2"/>
      </rPr>
      <t xml:space="preserve">Stunden unter dem Niveau des Vorjahresmonats. </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</si>
  <si>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</si>
  <si>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</si>
  <si>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</si>
  <si>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</si>
  <si>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</si>
  <si>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</si>
  <si>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</si>
  <si>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</si>
  <si>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</si>
  <si>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</si>
  <si>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</si>
  <si>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</si>
  <si>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</si>
  <si>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</si>
  <si>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</si>
  <si>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</si>
  <si>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</si>
  <si>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</si>
  <si>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</si>
  <si>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</si>
  <si>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</si>
  <si>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</si>
  <si>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</si>
  <si>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</si>
  <si>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</si>
  <si>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</si>
  <si>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</si>
  <si>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</si>
  <si>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</si>
  <si>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</si>
  <si>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</si>
  <si>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</si>
  <si>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</si>
  <si>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Bergbau und Verarbeitendes Gewerbe in Thüringen Januar 2018 - Januar 2019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</si>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</sst>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Calibri"/>
      <family val="2"/>
    </font>
    <font>
      <sz val="10"/>
      <color rgb="FFFF0000"/>
      <name val="Helvetica"/>
      <family val="2"/>
    </font>
    <font>
      <b/>
      <sz val="12"/>
      <name val="Calibri"/>
      <family val="2"/>
    </font>
    <font>
      <b/>
      <sz val="10"/>
      <color theme="1"/>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1" fillId="0" borderId="0"/>
  </cellStyleXfs>
  <cellXfs count="38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1"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164" fontId="2" fillId="0" borderId="0" xfId="5" applyNumberFormat="1" applyFont="1" applyBorder="1" applyAlignment="1">
      <alignment horizontal="center"/>
    </xf>
    <xf numFmtId="0" fontId="3" fillId="0" borderId="0" xfId="11" applyFont="1"/>
    <xf numFmtId="0" fontId="3" fillId="0" borderId="0" xfId="11" applyFont="1" applyAlignment="1">
      <alignment vertical="top" wrapText="1"/>
    </xf>
    <xf numFmtId="0" fontId="3" fillId="0" borderId="0" xfId="11" applyFont="1" applyAlignment="1">
      <alignment horizontal="center" vertical="top" wrapText="1"/>
    </xf>
    <xf numFmtId="0" fontId="17" fillId="0" borderId="0" xfId="11" applyFont="1" applyAlignment="1">
      <alignment vertical="top" wrapText="1"/>
    </xf>
    <xf numFmtId="0" fontId="3" fillId="0" borderId="0" xfId="11" applyFont="1" applyAlignment="1">
      <alignment horizontal="center" wrapText="1"/>
    </xf>
    <xf numFmtId="0" fontId="3" fillId="0" borderId="0" xfId="11" applyNumberFormat="1" applyFont="1" applyAlignment="1">
      <alignment vertical="top" wrapText="1"/>
    </xf>
    <xf numFmtId="0" fontId="25" fillId="0" borderId="0" xfId="11" applyFont="1" applyAlignment="1">
      <alignment vertical="top" wrapText="1"/>
    </xf>
    <xf numFmtId="0" fontId="3" fillId="0" borderId="0" xfId="13" applyFont="1"/>
    <xf numFmtId="0" fontId="3" fillId="0" borderId="0" xfId="13" applyFont="1" applyAlignment="1">
      <alignment horizontal="justify"/>
    </xf>
    <xf numFmtId="0" fontId="17"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17"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17" fillId="0" borderId="0" xfId="13" applyFont="1" applyAlignment="1">
      <alignment horizontal="justify" vertical="center"/>
    </xf>
    <xf numFmtId="0" fontId="3" fillId="0" borderId="0" xfId="13" applyNumberFormat="1" applyFont="1" applyAlignment="1">
      <alignment horizontal="justify" vertical="top"/>
    </xf>
    <xf numFmtId="0" fontId="25" fillId="0" borderId="0" xfId="13" applyFont="1" applyAlignment="1">
      <alignment horizontal="justify" vertical="top" wrapText="1"/>
    </xf>
    <xf numFmtId="0" fontId="3" fillId="0" borderId="0" xfId="14" applyFont="1"/>
    <xf numFmtId="0" fontId="3" fillId="0" borderId="0" xfId="14" applyFont="1" applyFill="1"/>
    <xf numFmtId="0" fontId="3" fillId="0" borderId="0" xfId="14"/>
    <xf numFmtId="0" fontId="3" fillId="0" borderId="0" xfId="14" applyFill="1"/>
    <xf numFmtId="0" fontId="9" fillId="0" borderId="0" xfId="14" applyFont="1" applyFill="1"/>
    <xf numFmtId="202" fontId="3" fillId="0" borderId="0" xfId="14" applyNumberFormat="1" applyFont="1" applyFill="1"/>
    <xf numFmtId="203" fontId="3" fillId="0" borderId="0" xfId="14" applyNumberFormat="1" applyFont="1" applyFill="1"/>
    <xf numFmtId="204" fontId="3" fillId="0" borderId="0" xfId="14" applyNumberFormat="1" applyFont="1" applyFill="1"/>
    <xf numFmtId="0" fontId="3" fillId="0" borderId="7" xfId="14" applyFont="1" applyFill="1" applyBorder="1"/>
    <xf numFmtId="0" fontId="3" fillId="0" borderId="0" xfId="14" applyFont="1" applyFill="1" applyAlignment="1">
      <alignment horizontal="center"/>
    </xf>
    <xf numFmtId="204" fontId="9" fillId="0" borderId="0" xfId="14" applyNumberFormat="1" applyFont="1" applyFill="1"/>
    <xf numFmtId="0" fontId="9" fillId="0" borderId="0" xfId="14" applyFont="1" applyFill="1" applyAlignment="1">
      <alignment horizontal="justify" vertical="top" wrapText="1"/>
    </xf>
    <xf numFmtId="205" fontId="17" fillId="0" borderId="0" xfId="14" applyNumberFormat="1" applyFont="1" applyFill="1" applyBorder="1" applyAlignment="1">
      <alignment vertical="center"/>
    </xf>
    <xf numFmtId="206" fontId="17" fillId="0" borderId="0" xfId="14" applyNumberFormat="1" applyFont="1" applyFill="1" applyAlignment="1">
      <alignment horizontal="right" vertical="center" indent="1"/>
    </xf>
    <xf numFmtId="205" fontId="3" fillId="0" borderId="0" xfId="14" applyNumberFormat="1" applyFont="1" applyFill="1" applyBorder="1"/>
    <xf numFmtId="206" fontId="3" fillId="0" borderId="0" xfId="14" applyNumberFormat="1" applyFont="1" applyFill="1" applyAlignment="1">
      <alignment horizontal="right" indent="1"/>
    </xf>
    <xf numFmtId="0" fontId="3" fillId="0" borderId="7" xfId="14" applyFont="1" applyFill="1" applyBorder="1" applyAlignment="1">
      <alignment vertical="center"/>
    </xf>
    <xf numFmtId="0" fontId="9" fillId="0" borderId="1" xfId="14" applyFont="1" applyFill="1" applyBorder="1"/>
    <xf numFmtId="0" fontId="9"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0" xfId="14" applyFont="1" applyFill="1" applyAlignment="1">
      <alignment horizontal="justify" vertical="top" wrapText="1"/>
    </xf>
    <xf numFmtId="211" fontId="3" fillId="0" borderId="7" xfId="14" applyNumberFormat="1" applyFont="1" applyFill="1" applyBorder="1"/>
    <xf numFmtId="0" fontId="3" fillId="0" borderId="0" xfId="11" applyFont="1" applyFill="1"/>
    <xf numFmtId="0" fontId="1" fillId="0" borderId="0" xfId="15"/>
    <xf numFmtId="0" fontId="27" fillId="0" borderId="0" xfId="15" applyFont="1" applyFill="1"/>
    <xf numFmtId="0" fontId="3" fillId="0" borderId="1" xfId="14" applyFont="1" applyFill="1" applyBorder="1"/>
    <xf numFmtId="0" fontId="3" fillId="0" borderId="6" xfId="14" applyFont="1" applyFill="1" applyBorder="1"/>
    <xf numFmtId="0" fontId="24" fillId="0" borderId="0" xfId="14" applyFont="1"/>
    <xf numFmtId="0" fontId="0" fillId="0" borderId="0" xfId="0"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4" applyFont="1" applyFill="1" applyAlignment="1">
      <alignment horizontal="justify"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17" fillId="0" borderId="0" xfId="14" applyFont="1" applyFill="1" applyBorder="1" applyAlignment="1">
      <alignment vertical="center" wrapText="1"/>
    </xf>
    <xf numFmtId="0" fontId="17" fillId="0" borderId="7" xfId="14" applyFont="1" applyFill="1" applyBorder="1" applyAlignment="1">
      <alignment vertical="center"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7" fontId="3" fillId="0" borderId="2" xfId="14" applyNumberFormat="1" applyFont="1" applyFill="1" applyBorder="1" applyAlignment="1">
      <alignment horizontal="center" vertical="center" wrapText="1"/>
    </xf>
    <xf numFmtId="207"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0" fontId="3" fillId="0" borderId="0" xfId="13" applyFont="1" applyFill="1" applyAlignment="1">
      <alignment horizontal="justify" vertical="top" wrapText="1"/>
    </xf>
    <xf numFmtId="208" fontId="3" fillId="0" borderId="14" xfId="14" applyNumberFormat="1" applyFont="1" applyFill="1" applyBorder="1"/>
    <xf numFmtId="208" fontId="3" fillId="0" borderId="0" xfId="14" applyNumberFormat="1" applyFont="1" applyFill="1" applyBorder="1"/>
    <xf numFmtId="209" fontId="3" fillId="0" borderId="0" xfId="14" applyNumberFormat="1" applyFont="1" applyFill="1" applyBorder="1"/>
    <xf numFmtId="210" fontId="3" fillId="0" borderId="14" xfId="14" applyNumberFormat="1" applyFont="1" applyFill="1" applyBorder="1"/>
    <xf numFmtId="210" fontId="3" fillId="0" borderId="0" xfId="14" applyNumberFormat="1" applyFont="1" applyFill="1" applyBorder="1"/>
    <xf numFmtId="1" fontId="3" fillId="0" borderId="0" xfId="14" applyNumberFormat="1" applyFont="1" applyFill="1" applyBorder="1" applyAlignment="1">
      <alignment horizontal="center"/>
    </xf>
    <xf numFmtId="210" fontId="3" fillId="0" borderId="0" xfId="14" applyNumberFormat="1" applyFont="1" applyFill="1"/>
    <xf numFmtId="0" fontId="3" fillId="0" borderId="0" xfId="14" applyFont="1" applyFill="1" applyBorder="1" applyAlignment="1">
      <alignment horizontal="center" vertical="top"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12" fontId="17" fillId="0" borderId="14" xfId="14" applyNumberFormat="1" applyFont="1" applyFill="1" applyBorder="1" applyAlignment="1">
      <alignment vertical="center"/>
    </xf>
    <xf numFmtId="212" fontId="17" fillId="0" borderId="0" xfId="14" applyNumberFormat="1" applyFont="1" applyFill="1" applyBorder="1" applyAlignment="1">
      <alignment vertical="center"/>
    </xf>
    <xf numFmtId="0" fontId="9" fillId="0" borderId="0" xfId="14" applyFont="1" applyFill="1" applyAlignment="1">
      <alignment horizontal="justify" vertical="center" wrapText="1"/>
    </xf>
    <xf numFmtId="212" fontId="3" fillId="0" borderId="14" xfId="14" applyNumberFormat="1" applyFont="1" applyFill="1" applyBorder="1"/>
    <xf numFmtId="212" fontId="3" fillId="0" borderId="0" xfId="14" applyNumberFormat="1" applyFont="1" applyFill="1" applyBorder="1"/>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5"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64" fontId="2" fillId="0" borderId="0" xfId="5" applyNumberFormat="1" applyFont="1" applyBorder="1" applyAlignment="1">
      <alignment horizontal="center"/>
    </xf>
    <xf numFmtId="0" fontId="0" fillId="0" borderId="0" xfId="0" applyAlignment="1">
      <alignment horizontal="center"/>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0" fontId="3" fillId="3" borderId="0" xfId="11" applyFill="1" applyAlignment="1">
      <alignment horizontal="center" wrapText="1"/>
    </xf>
    <xf numFmtId="178" fontId="18" fillId="2" borderId="0" xfId="11" applyNumberFormat="1" applyFont="1" applyFill="1" applyAlignment="1">
      <alignment horizontal="center"/>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28"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3" fillId="0" borderId="0" xfId="0" applyFont="1" applyAlignment="1">
      <alignment wrapText="1"/>
    </xf>
    <xf numFmtId="0" fontId="17" fillId="0" borderId="0" xfId="0" applyFont="1" applyAlignment="1">
      <alignment wrapText="1"/>
    </xf>
    <xf numFmtId="0" fontId="3" fillId="0" borderId="0" xfId="0" applyNumberFormat="1" applyFont="1" applyAlignment="1">
      <alignment wrapText="1"/>
    </xf>
    <xf numFmtId="0" fontId="3" fillId="0" borderId="0" xfId="0" applyNumberFormat="1" applyFont="1" applyAlignment="1">
      <alignment vertical="top" wrapText="1"/>
    </xf>
    <xf numFmtId="0" fontId="25" fillId="0" borderId="0" xfId="0" applyFont="1" applyAlignment="1">
      <alignment horizontal="center" wrapText="1"/>
    </xf>
    <xf numFmtId="0" fontId="29" fillId="0" borderId="0" xfId="0" applyFont="1" applyAlignment="1">
      <alignment vertical="center" wrapText="1"/>
    </xf>
  </cellXfs>
  <cellStyles count="16">
    <cellStyle name="Standard" xfId="0" builtinId="0"/>
    <cellStyle name="Standard 10" xfId="11"/>
    <cellStyle name="Standard 2" xfId="1"/>
    <cellStyle name="Standard 2 2" xfId="9"/>
    <cellStyle name="Standard 2 2 2" xfId="13"/>
    <cellStyle name="Standard 2 2_MBV + Über test" xfId="14"/>
    <cellStyle name="Standard 2 3" xfId="2"/>
    <cellStyle name="Standard 3" xfId="3"/>
    <cellStyle name="Standard 4" xfId="10"/>
    <cellStyle name="Standard 4 2" xfId="4"/>
    <cellStyle name="Standard 5" xfId="15"/>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Grafiken'!$B$3:$B$15</c:f>
              <c:numCache>
                <c:formatCode>#\ ##0.0</c:formatCode>
                <c:ptCount val="13"/>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numCache>
            </c:numRef>
          </c:val>
          <c:smooth val="0"/>
          <c:extLst>
            <c:ext xmlns:c16="http://schemas.microsoft.com/office/drawing/2014/chart" uri="{C3380CC4-5D6E-409C-BE32-E72D297353CC}">
              <c16:uniqueId val="{00000000-B614-4A6D-91FB-808DDDBE6B1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Grafiken'!$C$3:$C$15</c:f>
              <c:numCache>
                <c:formatCode>##0.0</c:formatCode>
                <c:ptCount val="13"/>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numCache>
            </c:numRef>
          </c:val>
          <c:smooth val="0"/>
          <c:extLst>
            <c:ext xmlns:c16="http://schemas.microsoft.com/office/drawing/2014/chart" uri="{C3380CC4-5D6E-409C-BE32-E72D297353CC}">
              <c16:uniqueId val="{00000001-B614-4A6D-91FB-808DDDBE6B1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Grafiken'!$D$3:$D$15</c:f>
              <c:numCache>
                <c:formatCode>#\ ##0.0</c:formatCode>
                <c:ptCount val="13"/>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numCache>
            </c:numRef>
          </c:val>
          <c:smooth val="0"/>
          <c:extLst>
            <c:ext xmlns:c16="http://schemas.microsoft.com/office/drawing/2014/chart" uri="{C3380CC4-5D6E-409C-BE32-E72D297353CC}">
              <c16:uniqueId val="{00000002-B614-4A6D-91FB-808DDDBE6B1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Januar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EFFD-4A2A-A976-9CE91A862282}"/>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numCache>
            </c:numRef>
          </c:val>
          <c:extLst>
            <c:ext xmlns:c16="http://schemas.microsoft.com/office/drawing/2014/chart" uri="{C3380CC4-5D6E-409C-BE32-E72D297353CC}">
              <c16:uniqueId val="{00000001-EFFD-4A2A-A976-9CE91A862282}"/>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Januar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DE5E-4C8F-8FAB-FEEABDD18F79}"/>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numCache>
            </c:numRef>
          </c:val>
          <c:extLst>
            <c:ext xmlns:c16="http://schemas.microsoft.com/office/drawing/2014/chart" uri="{C3380CC4-5D6E-409C-BE32-E72D297353CC}">
              <c16:uniqueId val="{00000001-DE5E-4C8F-8FAB-FEEABDD18F7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Januar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22D-4381-BD7B-BE9D98A6CBB3}"/>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22D-4381-BD7B-BE9D98A6CBB3}"/>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22D-4381-BD7B-BE9D98A6CBB3}"/>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22D-4381-BD7B-BE9D98A6CBB3}"/>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2D-4381-BD7B-BE9D98A6CBB3}"/>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2D-4381-BD7B-BE9D98A6CBB3}"/>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2D-4381-BD7B-BE9D98A6CBB3}"/>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2D-4381-BD7B-BE9D98A6CBB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1214415.97</c:v>
                </c:pt>
                <c:pt idx="1">
                  <c:v>955091.57400000002</c:v>
                </c:pt>
                <c:pt idx="2">
                  <c:v>121904.931</c:v>
                </c:pt>
                <c:pt idx="3">
                  <c:v>367079.98700000002</c:v>
                </c:pt>
              </c:numCache>
            </c:numRef>
          </c:val>
          <c:extLst>
            <c:ext xmlns:c16="http://schemas.microsoft.com/office/drawing/2014/chart" uri="{C3380CC4-5D6E-409C-BE32-E72D297353CC}">
              <c16:uniqueId val="{00000008-622D-4381-BD7B-BE9D98A6CBB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Januar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04D6-49B9-9141-F22D1DAAF266}"/>
              </c:ext>
            </c:extLst>
          </c:dPt>
          <c:dPt>
            <c:idx val="1"/>
            <c:bubble3D val="0"/>
            <c:spPr>
              <a:solidFill>
                <a:srgbClr val="FFFF00"/>
              </a:solidFill>
              <a:ln>
                <a:solidFill>
                  <a:srgbClr val="000000"/>
                </a:solidFill>
              </a:ln>
            </c:spPr>
            <c:extLst>
              <c:ext xmlns:c16="http://schemas.microsoft.com/office/drawing/2014/chart" uri="{C3380CC4-5D6E-409C-BE32-E72D297353CC}">
                <c16:uniqueId val="{00000003-04D6-49B9-9141-F22D1DAAF266}"/>
              </c:ext>
            </c:extLst>
          </c:dPt>
          <c:dPt>
            <c:idx val="2"/>
            <c:bubble3D val="0"/>
            <c:spPr>
              <a:solidFill>
                <a:srgbClr val="CCFFCC"/>
              </a:solidFill>
              <a:ln>
                <a:solidFill>
                  <a:srgbClr val="000000"/>
                </a:solidFill>
              </a:ln>
            </c:spPr>
            <c:extLst>
              <c:ext xmlns:c16="http://schemas.microsoft.com/office/drawing/2014/chart" uri="{C3380CC4-5D6E-409C-BE32-E72D297353CC}">
                <c16:uniqueId val="{00000005-04D6-49B9-9141-F22D1DAAF266}"/>
              </c:ext>
            </c:extLst>
          </c:dPt>
          <c:dPt>
            <c:idx val="3"/>
            <c:bubble3D val="0"/>
            <c:spPr>
              <a:solidFill>
                <a:srgbClr val="FF9900"/>
              </a:solidFill>
              <a:ln>
                <a:solidFill>
                  <a:srgbClr val="000000"/>
                </a:solidFill>
              </a:ln>
            </c:spPr>
            <c:extLst>
              <c:ext xmlns:c16="http://schemas.microsoft.com/office/drawing/2014/chart" uri="{C3380CC4-5D6E-409C-BE32-E72D297353CC}">
                <c16:uniqueId val="{00000007-04D6-49B9-9141-F22D1DAAF266}"/>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4D6-49B9-9141-F22D1DAAF266}"/>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4D6-49B9-9141-F22D1DAAF266}"/>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4D6-49B9-9141-F22D1DAAF266}"/>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4D6-49B9-9141-F22D1DAAF26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1204612.5490000001</c:v>
                </c:pt>
                <c:pt idx="1">
                  <c:v>834106.08400000003</c:v>
                </c:pt>
                <c:pt idx="2">
                  <c:v>111593.46400000001</c:v>
                </c:pt>
                <c:pt idx="3">
                  <c:v>372958.31699999998</c:v>
                </c:pt>
              </c:numCache>
            </c:numRef>
          </c:val>
          <c:extLst>
            <c:ext xmlns:c16="http://schemas.microsoft.com/office/drawing/2014/chart" uri="{C3380CC4-5D6E-409C-BE32-E72D297353CC}">
              <c16:uniqueId val="{00000008-04D6-49B9-9141-F22D1DAAF26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1B02-4883-B0E0-CBDB4AF099B6}"/>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numCache>
            </c:numRef>
          </c:val>
          <c:extLst>
            <c:ext xmlns:c16="http://schemas.microsoft.com/office/drawing/2014/chart" uri="{C3380CC4-5D6E-409C-BE32-E72D297353CC}">
              <c16:uniqueId val="{00000001-1B02-4883-B0E0-CBDB4AF099B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Januar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12F6-4652-B54B-580AF09510A3}"/>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numCache>
            </c:numRef>
          </c:yVal>
          <c:smooth val="0"/>
          <c:extLst>
            <c:ext xmlns:c16="http://schemas.microsoft.com/office/drawing/2014/chart" uri="{C3380CC4-5D6E-409C-BE32-E72D297353CC}">
              <c16:uniqueId val="{00000001-12F6-4652-B54B-580AF09510A3}"/>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30B-4B39-8625-D7C9C4D25C19}"/>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Januar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A5BA-4F07-98B7-C2775485C06B}"/>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numCache>
            </c:numRef>
          </c:val>
          <c:extLst>
            <c:ext xmlns:c16="http://schemas.microsoft.com/office/drawing/2014/chart" uri="{C3380CC4-5D6E-409C-BE32-E72D297353CC}">
              <c16:uniqueId val="{00000001-A5BA-4F07-98B7-C2775485C06B}"/>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3" name="Line 1"/>
        <xdr:cNvSpPr>
          <a:spLocks noChangeShapeType="1"/>
        </xdr:cNvSpPr>
      </xdr:nvSpPr>
      <xdr:spPr bwMode="auto">
        <a:xfrm>
          <a:off x="792480" y="1158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6800" y="11125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4420" y="1297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4420" y="24864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2040" y="367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6800" y="486308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4420" y="60502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9180" y="72374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0.84688</cdr:x>
      <cdr:y>0.72769</cdr:y>
    </cdr:from>
    <cdr:to>
      <cdr:x>0.84688</cdr:x>
      <cdr:y>0.75369</cdr:y>
    </cdr:to>
    <cdr:sp macro="" textlink="">
      <cdr:nvSpPr>
        <cdr:cNvPr id="12" name="Line 11"/>
        <cdr:cNvSpPr>
          <a:spLocks xmlns:a="http://schemas.openxmlformats.org/drawingml/2006/main" noChangeShapeType="1"/>
        </cdr:cNvSpPr>
      </cdr:nvSpPr>
      <cdr:spPr bwMode="auto">
        <a:xfrm xmlns:a="http://schemas.openxmlformats.org/drawingml/2006/main" flipH="1">
          <a:off x="5057704" y="6647066"/>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0.72158</cdr:y>
    </cdr:to>
    <cdr:cxnSp macro="">
      <cdr:nvCxnSpPr>
        <cdr:cNvPr id="14" name="Gerade Verbindung 13"/>
        <cdr:cNvCxnSpPr/>
      </cdr:nvCxnSpPr>
      <cdr:spPr bwMode="auto">
        <a:xfrm xmlns:a="http://schemas.openxmlformats.org/drawingml/2006/main">
          <a:off x="663568" y="6507765"/>
          <a:ext cx="169870" cy="835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45719</xdr:colOff>
      <xdr:row>32</xdr:row>
      <xdr:rowOff>274319</xdr:rowOff>
    </xdr:from>
    <xdr:to>
      <xdr:col>5</xdr:col>
      <xdr:colOff>912495</xdr:colOff>
      <xdr:row>62</xdr:row>
      <xdr:rowOff>62865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131445</xdr:rowOff>
    </xdr:from>
    <xdr:ext cx="1794510" cy="180000"/>
    <xdr:sp macro="" textlink="">
      <xdr:nvSpPr>
        <xdr:cNvPr id="3" name="Text Box 3"/>
        <xdr:cNvSpPr txBox="1">
          <a:spLocks noChangeArrowheads="1"/>
        </xdr:cNvSpPr>
      </xdr:nvSpPr>
      <xdr:spPr bwMode="auto">
        <a:xfrm>
          <a:off x="114300" y="984694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106679</xdr:rowOff>
    </xdr:from>
    <xdr:to>
      <xdr:col>3</xdr:col>
      <xdr:colOff>474300</xdr:colOff>
      <xdr:row>60</xdr:row>
      <xdr:rowOff>124754</xdr:rowOff>
    </xdr:to>
    <xdr:sp macro="" textlink="">
      <xdr:nvSpPr>
        <xdr:cNvPr id="5" name="Text Box 5"/>
        <xdr:cNvSpPr txBox="1">
          <a:spLocks noChangeArrowheads="1"/>
        </xdr:cNvSpPr>
      </xdr:nvSpPr>
      <xdr:spPr bwMode="auto">
        <a:xfrm>
          <a:off x="2400300" y="96602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120014</xdr:rowOff>
    </xdr:from>
    <xdr:to>
      <xdr:col>2</xdr:col>
      <xdr:colOff>994755</xdr:colOff>
      <xdr:row>60</xdr:row>
      <xdr:rowOff>102089</xdr:rowOff>
    </xdr:to>
    <xdr:sp macro="" textlink="">
      <xdr:nvSpPr>
        <xdr:cNvPr id="7" name="Rectangle 8"/>
        <xdr:cNvSpPr>
          <a:spLocks noChangeArrowheads="1"/>
        </xdr:cNvSpPr>
      </xdr:nvSpPr>
      <xdr:spPr bwMode="auto">
        <a:xfrm>
          <a:off x="2230755" y="96735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449580</xdr:colOff>
      <xdr:row>59</xdr:row>
      <xdr:rowOff>123825</xdr:rowOff>
    </xdr:from>
    <xdr:to>
      <xdr:col>4</xdr:col>
      <xdr:colOff>737580</xdr:colOff>
      <xdr:row>60</xdr:row>
      <xdr:rowOff>105900</xdr:rowOff>
    </xdr:to>
    <xdr:sp macro="" textlink="">
      <xdr:nvSpPr>
        <xdr:cNvPr id="9" name="Rectangle 10"/>
        <xdr:cNvSpPr>
          <a:spLocks noChangeArrowheads="1"/>
        </xdr:cNvSpPr>
      </xdr:nvSpPr>
      <xdr:spPr bwMode="auto">
        <a:xfrm>
          <a:off x="3497580" y="9677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123825</xdr:rowOff>
    </xdr:from>
    <xdr:to>
      <xdr:col>5</xdr:col>
      <xdr:colOff>220980</xdr:colOff>
      <xdr:row>60</xdr:row>
      <xdr:rowOff>136185</xdr:rowOff>
    </xdr:to>
    <xdr:sp macro="" textlink="">
      <xdr:nvSpPr>
        <xdr:cNvPr id="20" name="Text Box 24"/>
        <xdr:cNvSpPr txBox="1">
          <a:spLocks noChangeArrowheads="1"/>
        </xdr:cNvSpPr>
      </xdr:nvSpPr>
      <xdr:spPr bwMode="auto">
        <a:xfrm>
          <a:off x="3813810" y="96774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Januar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125349</xdr:rowOff>
    </xdr:from>
    <xdr:to>
      <xdr:col>6</xdr:col>
      <xdr:colOff>684504</xdr:colOff>
      <xdr:row>56</xdr:row>
      <xdr:rowOff>45789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354330</xdr:colOff>
      <xdr:row>42</xdr:row>
      <xdr:rowOff>171450</xdr:rowOff>
    </xdr:from>
    <xdr:to>
      <xdr:col>6</xdr:col>
      <xdr:colOff>118110</xdr:colOff>
      <xdr:row>53</xdr:row>
      <xdr:rowOff>38655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51435</xdr:rowOff>
    </xdr:from>
    <xdr:ext cx="2766060" cy="232436"/>
    <xdr:sp macro="" textlink="">
      <xdr:nvSpPr>
        <xdr:cNvPr id="7" name="Textfeld 6"/>
        <xdr:cNvSpPr txBox="1"/>
      </xdr:nvSpPr>
      <xdr:spPr>
        <a:xfrm>
          <a:off x="1527810" y="66903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150495</xdr:rowOff>
    </xdr:from>
    <xdr:to>
      <xdr:col>0</xdr:col>
      <xdr:colOff>777240</xdr:colOff>
      <xdr:row>39</xdr:row>
      <xdr:rowOff>30480</xdr:rowOff>
    </xdr:to>
    <xdr:sp macro="" textlink="">
      <xdr:nvSpPr>
        <xdr:cNvPr id="8" name="Textfeld 7"/>
        <xdr:cNvSpPr txBox="1"/>
      </xdr:nvSpPr>
      <xdr:spPr>
        <a:xfrm>
          <a:off x="525780" y="6141720"/>
          <a:ext cx="232410" cy="2038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95250</xdr:rowOff>
    </xdr:from>
    <xdr:to>
      <xdr:col>2</xdr:col>
      <xdr:colOff>171120</xdr:colOff>
      <xdr:row>43</xdr:row>
      <xdr:rowOff>94275</xdr:rowOff>
    </xdr:to>
    <xdr:sp macro="" textlink="">
      <xdr:nvSpPr>
        <xdr:cNvPr id="9" name="Textfeld 8"/>
        <xdr:cNvSpPr txBox="1"/>
      </xdr:nvSpPr>
      <xdr:spPr>
        <a:xfrm>
          <a:off x="763905" y="689610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788670</xdr:colOff>
      <xdr:row>27</xdr:row>
      <xdr:rowOff>125730</xdr:rowOff>
    </xdr:from>
    <xdr:to>
      <xdr:col>2</xdr:col>
      <xdr:colOff>346710</xdr:colOff>
      <xdr:row>28</xdr:row>
      <xdr:rowOff>147615</xdr:rowOff>
    </xdr:to>
    <xdr:sp macro="" textlink="">
      <xdr:nvSpPr>
        <xdr:cNvPr id="10" name="Textfeld 9"/>
        <xdr:cNvSpPr txBox="1"/>
      </xdr:nvSpPr>
      <xdr:spPr>
        <a:xfrm>
          <a:off x="760095" y="4497705"/>
          <a:ext cx="111061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140970</xdr:rowOff>
    </xdr:from>
    <xdr:to>
      <xdr:col>3</xdr:col>
      <xdr:colOff>339604</xdr:colOff>
      <xdr:row>54</xdr:row>
      <xdr:rowOff>103941</xdr:rowOff>
    </xdr:to>
    <xdr:sp macro="" textlink="">
      <xdr:nvSpPr>
        <xdr:cNvPr id="11" name="Rectangle 4"/>
        <xdr:cNvSpPr>
          <a:spLocks noChangeArrowheads="1"/>
        </xdr:cNvSpPr>
      </xdr:nvSpPr>
      <xdr:spPr bwMode="auto">
        <a:xfrm>
          <a:off x="2339340" y="8722995"/>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140970</xdr:rowOff>
    </xdr:from>
    <xdr:to>
      <xdr:col>4</xdr:col>
      <xdr:colOff>781507</xdr:colOff>
      <xdr:row>54</xdr:row>
      <xdr:rowOff>103941</xdr:rowOff>
    </xdr:to>
    <xdr:sp macro="" textlink="">
      <xdr:nvSpPr>
        <xdr:cNvPr id="12" name="Rectangle 5"/>
        <xdr:cNvSpPr>
          <a:spLocks noChangeArrowheads="1"/>
        </xdr:cNvSpPr>
      </xdr:nvSpPr>
      <xdr:spPr bwMode="auto">
        <a:xfrm>
          <a:off x="3543300" y="8722995"/>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140970</xdr:rowOff>
    </xdr:from>
    <xdr:to>
      <xdr:col>4</xdr:col>
      <xdr:colOff>98946</xdr:colOff>
      <xdr:row>54</xdr:row>
      <xdr:rowOff>139903</xdr:rowOff>
    </xdr:to>
    <xdr:sp macro="" textlink="">
      <xdr:nvSpPr>
        <xdr:cNvPr id="13" name="Text Box 7"/>
        <xdr:cNvSpPr txBox="1">
          <a:spLocks noChangeArrowheads="1"/>
        </xdr:cNvSpPr>
      </xdr:nvSpPr>
      <xdr:spPr bwMode="auto">
        <a:xfrm>
          <a:off x="2865120" y="8722995"/>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140970</xdr:rowOff>
    </xdr:from>
    <xdr:to>
      <xdr:col>5</xdr:col>
      <xdr:colOff>540848</xdr:colOff>
      <xdr:row>54</xdr:row>
      <xdr:rowOff>139903</xdr:rowOff>
    </xdr:to>
    <xdr:sp macro="" textlink="">
      <xdr:nvSpPr>
        <xdr:cNvPr id="14" name="Text Box 14"/>
        <xdr:cNvSpPr txBox="1">
          <a:spLocks noChangeArrowheads="1"/>
        </xdr:cNvSpPr>
      </xdr:nvSpPr>
      <xdr:spPr bwMode="auto">
        <a:xfrm>
          <a:off x="3962400" y="8722995"/>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120015</xdr:rowOff>
    </xdr:from>
    <xdr:to>
      <xdr:col>2</xdr:col>
      <xdr:colOff>464820</xdr:colOff>
      <xdr:row>56</xdr:row>
      <xdr:rowOff>28575</xdr:rowOff>
    </xdr:to>
    <xdr:sp macro="" textlink="">
      <xdr:nvSpPr>
        <xdr:cNvPr id="15" name="Text Box 6"/>
        <xdr:cNvSpPr txBox="1">
          <a:spLocks noChangeArrowheads="1"/>
        </xdr:cNvSpPr>
      </xdr:nvSpPr>
      <xdr:spPr bwMode="auto">
        <a:xfrm>
          <a:off x="160020" y="8863965"/>
          <a:ext cx="1828800" cy="232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118110</xdr:colOff>
      <xdr:row>43</xdr:row>
      <xdr:rowOff>128588</xdr:rowOff>
    </xdr:from>
    <xdr:to>
      <xdr:col>6</xdr:col>
      <xdr:colOff>118110</xdr:colOff>
      <xdr:row>51</xdr:row>
      <xdr:rowOff>149588</xdr:rowOff>
    </xdr:to>
    <xdr:cxnSp macro="">
      <xdr:nvCxnSpPr>
        <xdr:cNvPr id="16" name="Gerade Verbindung 3"/>
        <xdr:cNvCxnSpPr/>
      </xdr:nvCxnSpPr>
      <xdr:spPr bwMode="auto">
        <a:xfrm>
          <a:off x="4690110" y="7091363"/>
          <a:ext cx="0" cy="13164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0.44816</cdr:x>
      <cdr:y>0.87815</cdr:y>
    </cdr:from>
    <cdr:to>
      <cdr:x>0.49698</cdr:x>
      <cdr:y>0.9104</cdr:y>
    </cdr:to>
    <cdr:sp macro="" textlink="">
      <cdr:nvSpPr>
        <cdr:cNvPr id="2" name="Rectangle 4"/>
        <cdr:cNvSpPr>
          <a:spLocks xmlns:a="http://schemas.openxmlformats.org/drawingml/2006/main" noChangeArrowheads="1"/>
        </cdr:cNvSpPr>
      </cdr:nvSpPr>
      <cdr:spPr bwMode="auto">
        <a:xfrm xmlns:a="http://schemas.openxmlformats.org/drawingml/2006/main">
          <a:off x="2643662" y="3884403"/>
          <a:ext cx="287983"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444115" y="862203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3808094"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9"/>
  </cols>
  <sheetData>
    <row r="1" spans="1:1" ht="15" x14ac:dyDescent="0.25">
      <c r="A1" s="383" t="s">
        <v>338</v>
      </c>
    </row>
    <row r="4" spans="1:1" ht="28.5" customHeight="1" x14ac:dyDescent="0.2">
      <c r="A4" s="384" t="s">
        <v>351</v>
      </c>
    </row>
    <row r="5" spans="1:1" x14ac:dyDescent="0.2">
      <c r="A5" s="88"/>
    </row>
    <row r="6" spans="1:1" x14ac:dyDescent="0.2">
      <c r="A6" s="88"/>
    </row>
    <row r="7" spans="1:1" x14ac:dyDescent="0.2">
      <c r="A7" s="379" t="s">
        <v>339</v>
      </c>
    </row>
    <row r="10" spans="1:1" x14ac:dyDescent="0.2">
      <c r="A10" s="379" t="s">
        <v>352</v>
      </c>
    </row>
    <row r="11" spans="1:1" x14ac:dyDescent="0.2">
      <c r="A11" s="379" t="s">
        <v>340</v>
      </c>
    </row>
    <row r="14" spans="1:1" x14ac:dyDescent="0.2">
      <c r="A14" s="379" t="s">
        <v>341</v>
      </c>
    </row>
    <row r="17" spans="1:1" x14ac:dyDescent="0.2">
      <c r="A17" s="379" t="s">
        <v>342</v>
      </c>
    </row>
    <row r="18" spans="1:1" x14ac:dyDescent="0.2">
      <c r="A18" s="379" t="s">
        <v>343</v>
      </c>
    </row>
    <row r="19" spans="1:1" x14ac:dyDescent="0.2">
      <c r="A19" s="379" t="s">
        <v>344</v>
      </c>
    </row>
    <row r="20" spans="1:1" x14ac:dyDescent="0.2">
      <c r="A20" s="379" t="s">
        <v>345</v>
      </c>
    </row>
    <row r="21" spans="1:1" x14ac:dyDescent="0.2">
      <c r="A21" s="379" t="s">
        <v>346</v>
      </c>
    </row>
    <row r="24" spans="1:1" x14ac:dyDescent="0.2">
      <c r="A24" s="380" t="s">
        <v>347</v>
      </c>
    </row>
    <row r="25" spans="1:1" ht="38.25" x14ac:dyDescent="0.2">
      <c r="A25" s="381" t="s">
        <v>350</v>
      </c>
    </row>
    <row r="28" spans="1:1" x14ac:dyDescent="0.2">
      <c r="A28" s="380" t="s">
        <v>348</v>
      </c>
    </row>
    <row r="29" spans="1:1" x14ac:dyDescent="0.2">
      <c r="A29" s="382" t="s">
        <v>349</v>
      </c>
    </row>
    <row r="30" spans="1:1" x14ac:dyDescent="0.2">
      <c r="A30" s="379"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3"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4"/>
      <c r="B1" s="85" t="s">
        <v>111</v>
      </c>
      <c r="C1" s="86"/>
      <c r="D1" s="86"/>
      <c r="E1" s="86"/>
      <c r="F1" s="86"/>
      <c r="G1" s="86"/>
      <c r="H1" s="86"/>
      <c r="I1" s="87"/>
    </row>
    <row r="2" spans="1:9" x14ac:dyDescent="0.2">
      <c r="A2" s="84"/>
      <c r="B2" s="88"/>
      <c r="C2" s="86"/>
      <c r="D2" s="86"/>
      <c r="E2" s="86"/>
      <c r="F2" s="87"/>
      <c r="G2" s="87"/>
      <c r="H2" s="87"/>
      <c r="I2" s="87"/>
    </row>
    <row r="3" spans="1:9" x14ac:dyDescent="0.2">
      <c r="A3" s="84"/>
      <c r="B3" s="316" t="s">
        <v>112</v>
      </c>
      <c r="C3" s="316"/>
      <c r="D3" s="316"/>
      <c r="E3" s="316"/>
      <c r="F3" s="316"/>
      <c r="G3" s="316"/>
      <c r="H3" s="316"/>
      <c r="I3" s="316"/>
    </row>
    <row r="4" spans="1:9" x14ac:dyDescent="0.2">
      <c r="A4" s="84"/>
      <c r="B4" s="333" t="s">
        <v>113</v>
      </c>
      <c r="C4" s="333"/>
      <c r="D4" s="333"/>
      <c r="E4" s="333"/>
      <c r="F4" s="333"/>
      <c r="G4" s="333"/>
      <c r="H4" s="333"/>
      <c r="I4" s="333"/>
    </row>
    <row r="5" spans="1:9" x14ac:dyDescent="0.2">
      <c r="A5" s="84"/>
      <c r="H5" s="87"/>
      <c r="I5" s="87"/>
    </row>
    <row r="6" spans="1:9" x14ac:dyDescent="0.2">
      <c r="A6" s="317" t="s">
        <v>3</v>
      </c>
      <c r="B6" s="320" t="s">
        <v>114</v>
      </c>
      <c r="C6" s="320" t="s">
        <v>115</v>
      </c>
      <c r="D6" s="320" t="s">
        <v>116</v>
      </c>
      <c r="E6" s="320" t="s">
        <v>117</v>
      </c>
      <c r="F6" s="320" t="s">
        <v>118</v>
      </c>
      <c r="G6" s="320" t="s">
        <v>119</v>
      </c>
      <c r="H6" s="328" t="s">
        <v>108</v>
      </c>
      <c r="I6" s="328" t="s">
        <v>120</v>
      </c>
    </row>
    <row r="7" spans="1:9" x14ac:dyDescent="0.2">
      <c r="A7" s="318"/>
      <c r="B7" s="334"/>
      <c r="C7" s="321"/>
      <c r="D7" s="321"/>
      <c r="E7" s="321"/>
      <c r="F7" s="321"/>
      <c r="G7" s="321"/>
      <c r="H7" s="329"/>
      <c r="I7" s="329"/>
    </row>
    <row r="8" spans="1:9" x14ac:dyDescent="0.2">
      <c r="A8" s="318"/>
      <c r="B8" s="334"/>
      <c r="C8" s="321"/>
      <c r="D8" s="321"/>
      <c r="E8" s="321"/>
      <c r="F8" s="321"/>
      <c r="G8" s="321"/>
      <c r="H8" s="329"/>
      <c r="I8" s="329"/>
    </row>
    <row r="9" spans="1:9" x14ac:dyDescent="0.2">
      <c r="A9" s="318"/>
      <c r="B9" s="334"/>
      <c r="C9" s="322"/>
      <c r="D9" s="322"/>
      <c r="E9" s="322"/>
      <c r="F9" s="322"/>
      <c r="G9" s="322"/>
      <c r="H9" s="330"/>
      <c r="I9" s="330"/>
    </row>
    <row r="10" spans="1:9" x14ac:dyDescent="0.2">
      <c r="A10" s="319"/>
      <c r="B10" s="335"/>
      <c r="C10" s="89" t="s">
        <v>17</v>
      </c>
      <c r="D10" s="90" t="s">
        <v>121</v>
      </c>
      <c r="E10" s="331" t="s">
        <v>122</v>
      </c>
      <c r="F10" s="332"/>
      <c r="G10" s="91" t="s">
        <v>20</v>
      </c>
      <c r="H10" s="92"/>
      <c r="I10" s="93" t="s">
        <v>122</v>
      </c>
    </row>
    <row r="11" spans="1:9" x14ac:dyDescent="0.2">
      <c r="A11" s="94"/>
      <c r="B11" s="95"/>
      <c r="C11" s="96"/>
      <c r="D11" s="97"/>
      <c r="E11" s="97"/>
      <c r="F11" s="98"/>
      <c r="G11" s="99"/>
      <c r="H11" s="100"/>
      <c r="I11" s="101"/>
    </row>
    <row r="12" spans="1:9" ht="13.5" customHeight="1" x14ac:dyDescent="0.2">
      <c r="A12" s="102" t="s">
        <v>109</v>
      </c>
      <c r="B12" s="103" t="s">
        <v>110</v>
      </c>
      <c r="C12" s="104">
        <v>178</v>
      </c>
      <c r="D12" s="104">
        <v>140</v>
      </c>
      <c r="E12" s="104">
        <v>3008</v>
      </c>
      <c r="F12" s="104">
        <v>17916</v>
      </c>
      <c r="G12" s="105">
        <v>16.8</v>
      </c>
      <c r="H12" s="105">
        <v>36.9</v>
      </c>
      <c r="I12" s="104">
        <v>128</v>
      </c>
    </row>
    <row r="13" spans="1:9" ht="13.5" customHeight="1" x14ac:dyDescent="0.2">
      <c r="A13" s="102"/>
      <c r="B13" s="106" t="s">
        <v>123</v>
      </c>
      <c r="C13" s="107"/>
      <c r="D13" s="108"/>
      <c r="E13" s="108"/>
      <c r="F13" s="109"/>
      <c r="G13" s="110"/>
      <c r="H13" s="110"/>
      <c r="I13" s="108"/>
    </row>
    <row r="14" spans="1:9" ht="13.5" customHeight="1" x14ac:dyDescent="0.2">
      <c r="A14" s="102" t="s">
        <v>21</v>
      </c>
      <c r="B14" s="106" t="s">
        <v>124</v>
      </c>
      <c r="C14" s="108">
        <v>172</v>
      </c>
      <c r="D14" s="108">
        <v>140</v>
      </c>
      <c r="E14" s="108">
        <v>2963</v>
      </c>
      <c r="F14" s="108">
        <v>17167</v>
      </c>
      <c r="G14" s="110">
        <v>17.3</v>
      </c>
      <c r="H14" s="110">
        <v>36.5</v>
      </c>
      <c r="I14" s="108">
        <v>122</v>
      </c>
    </row>
    <row r="15" spans="1:9" ht="13.5" customHeight="1" x14ac:dyDescent="0.2">
      <c r="A15" s="102" t="s">
        <v>21</v>
      </c>
      <c r="B15" s="106" t="s">
        <v>125</v>
      </c>
      <c r="C15" s="108">
        <v>190</v>
      </c>
      <c r="D15" s="108">
        <v>141</v>
      </c>
      <c r="E15" s="108">
        <v>3334</v>
      </c>
      <c r="F15" s="108">
        <v>20093</v>
      </c>
      <c r="G15" s="110">
        <v>16.600000000000001</v>
      </c>
      <c r="H15" s="110">
        <v>41.3</v>
      </c>
      <c r="I15" s="108">
        <v>143</v>
      </c>
    </row>
    <row r="16" spans="1:9" ht="13.5" customHeight="1" x14ac:dyDescent="0.2">
      <c r="A16" s="102" t="s">
        <v>21</v>
      </c>
      <c r="B16" s="106" t="s">
        <v>126</v>
      </c>
      <c r="C16" s="108">
        <v>181</v>
      </c>
      <c r="D16" s="108">
        <v>144</v>
      </c>
      <c r="E16" s="108">
        <v>3550</v>
      </c>
      <c r="F16" s="108">
        <v>18760</v>
      </c>
      <c r="G16" s="110">
        <v>18.899999999999999</v>
      </c>
      <c r="H16" s="110">
        <v>49</v>
      </c>
      <c r="I16" s="108">
        <v>131</v>
      </c>
    </row>
    <row r="17" spans="1:9" ht="13.5" customHeight="1" x14ac:dyDescent="0.2">
      <c r="A17" s="102" t="s">
        <v>21</v>
      </c>
      <c r="B17" s="106" t="s">
        <v>127</v>
      </c>
      <c r="C17" s="108">
        <v>172</v>
      </c>
      <c r="D17" s="108">
        <v>138</v>
      </c>
      <c r="E17" s="108">
        <v>2335</v>
      </c>
      <c r="F17" s="108">
        <v>15547</v>
      </c>
      <c r="G17" s="110">
        <v>15</v>
      </c>
      <c r="H17" s="110">
        <v>23.1</v>
      </c>
      <c r="I17" s="108">
        <v>113</v>
      </c>
    </row>
    <row r="18" spans="1:9" ht="13.5" customHeight="1" x14ac:dyDescent="0.2">
      <c r="A18" s="102"/>
      <c r="B18" s="95"/>
      <c r="C18" s="111"/>
      <c r="D18" s="111"/>
      <c r="E18" s="111"/>
      <c r="F18" s="111"/>
      <c r="G18" s="112"/>
      <c r="H18" s="112"/>
      <c r="I18" s="111"/>
    </row>
    <row r="19" spans="1:9" ht="13.5" customHeight="1" x14ac:dyDescent="0.2">
      <c r="A19" s="102" t="s">
        <v>128</v>
      </c>
      <c r="B19" s="103" t="s">
        <v>129</v>
      </c>
      <c r="C19" s="104">
        <v>107</v>
      </c>
      <c r="D19" s="104">
        <v>156</v>
      </c>
      <c r="E19" s="104">
        <v>2409</v>
      </c>
      <c r="F19" s="113" t="s">
        <v>21</v>
      </c>
      <c r="G19" s="113" t="s">
        <v>21</v>
      </c>
      <c r="H19" s="113" t="s">
        <v>21</v>
      </c>
      <c r="I19" s="113" t="s">
        <v>21</v>
      </c>
    </row>
    <row r="20" spans="1:9" ht="13.5" customHeight="1" x14ac:dyDescent="0.2">
      <c r="A20" s="102"/>
      <c r="B20" s="95"/>
      <c r="C20" s="107"/>
      <c r="D20" s="114"/>
      <c r="E20" s="114"/>
      <c r="F20" s="114"/>
      <c r="G20" s="115"/>
      <c r="H20" s="115"/>
      <c r="I20" s="114"/>
    </row>
    <row r="21" spans="1:9" ht="13.5" customHeight="1" x14ac:dyDescent="0.2">
      <c r="A21" s="102">
        <v>5</v>
      </c>
      <c r="B21" s="106" t="s">
        <v>130</v>
      </c>
      <c r="C21" s="116" t="s">
        <v>131</v>
      </c>
      <c r="D21" s="116" t="s">
        <v>131</v>
      </c>
      <c r="E21" s="116" t="s">
        <v>131</v>
      </c>
      <c r="F21" s="116" t="s">
        <v>131</v>
      </c>
      <c r="G21" s="116" t="s">
        <v>131</v>
      </c>
      <c r="H21" s="116" t="s">
        <v>131</v>
      </c>
      <c r="I21" s="116" t="s">
        <v>131</v>
      </c>
    </row>
    <row r="22" spans="1:9" ht="13.5" customHeight="1" x14ac:dyDescent="0.2">
      <c r="A22" s="102">
        <v>6</v>
      </c>
      <c r="B22" s="106" t="s">
        <v>132</v>
      </c>
      <c r="C22" s="116" t="s">
        <v>131</v>
      </c>
      <c r="D22" s="116" t="s">
        <v>131</v>
      </c>
      <c r="E22" s="116" t="s">
        <v>131</v>
      </c>
      <c r="F22" s="116" t="s">
        <v>131</v>
      </c>
      <c r="G22" s="116" t="s">
        <v>131</v>
      </c>
      <c r="H22" s="116" t="s">
        <v>131</v>
      </c>
      <c r="I22" s="116" t="s">
        <v>131</v>
      </c>
    </row>
    <row r="23" spans="1:9" ht="13.5" customHeight="1" x14ac:dyDescent="0.2">
      <c r="A23" s="102">
        <v>7</v>
      </c>
      <c r="B23" s="106" t="s">
        <v>133</v>
      </c>
      <c r="C23" s="116" t="s">
        <v>131</v>
      </c>
      <c r="D23" s="116" t="s">
        <v>131</v>
      </c>
      <c r="E23" s="116" t="s">
        <v>131</v>
      </c>
      <c r="F23" s="116" t="s">
        <v>131</v>
      </c>
      <c r="G23" s="116" t="s">
        <v>131</v>
      </c>
      <c r="H23" s="116" t="s">
        <v>131</v>
      </c>
      <c r="I23" s="116" t="s">
        <v>131</v>
      </c>
    </row>
    <row r="24" spans="1:9" ht="13.5" customHeight="1" x14ac:dyDescent="0.2">
      <c r="A24" s="102">
        <v>8</v>
      </c>
      <c r="B24" s="106" t="s">
        <v>134</v>
      </c>
      <c r="C24" s="116"/>
      <c r="D24" s="116"/>
      <c r="E24" s="116"/>
      <c r="F24" s="116"/>
      <c r="G24" s="116"/>
      <c r="H24" s="116"/>
      <c r="I24" s="116"/>
    </row>
    <row r="25" spans="1:9" ht="13.5" customHeight="1" x14ac:dyDescent="0.2">
      <c r="A25" s="102"/>
      <c r="B25" s="106" t="s">
        <v>135</v>
      </c>
      <c r="C25" s="108">
        <v>107</v>
      </c>
      <c r="D25" s="108">
        <v>156</v>
      </c>
      <c r="E25" s="108">
        <v>2409</v>
      </c>
      <c r="F25" s="116" t="s">
        <v>21</v>
      </c>
      <c r="G25" s="116" t="s">
        <v>21</v>
      </c>
      <c r="H25" s="116" t="s">
        <v>21</v>
      </c>
      <c r="I25" s="116" t="s">
        <v>21</v>
      </c>
    </row>
    <row r="26" spans="1:9" ht="13.5" customHeight="1" x14ac:dyDescent="0.2">
      <c r="A26" s="102">
        <v>9</v>
      </c>
      <c r="B26" s="106" t="s">
        <v>136</v>
      </c>
      <c r="C26" s="108"/>
      <c r="D26" s="108"/>
      <c r="E26" s="108"/>
      <c r="F26" s="108"/>
      <c r="G26" s="117"/>
      <c r="H26" s="117"/>
      <c r="I26" s="108"/>
    </row>
    <row r="27" spans="1:9" ht="13.5" customHeight="1" x14ac:dyDescent="0.2">
      <c r="A27" s="102"/>
      <c r="B27" s="106" t="s">
        <v>137</v>
      </c>
      <c r="C27" s="116"/>
      <c r="D27" s="116"/>
      <c r="E27" s="116"/>
      <c r="F27" s="116"/>
      <c r="G27" s="116"/>
      <c r="H27" s="116"/>
      <c r="I27" s="116"/>
    </row>
    <row r="28" spans="1:9" ht="13.5" customHeight="1" x14ac:dyDescent="0.2">
      <c r="A28" s="102"/>
      <c r="B28" s="106" t="s">
        <v>138</v>
      </c>
      <c r="C28" s="116" t="s">
        <v>131</v>
      </c>
      <c r="D28" s="116" t="s">
        <v>131</v>
      </c>
      <c r="E28" s="116" t="s">
        <v>131</v>
      </c>
      <c r="F28" s="116" t="s">
        <v>131</v>
      </c>
      <c r="G28" s="116" t="s">
        <v>131</v>
      </c>
      <c r="H28" s="116" t="s">
        <v>131</v>
      </c>
      <c r="I28" s="116" t="s">
        <v>131</v>
      </c>
    </row>
    <row r="29" spans="1:9" ht="13.5" customHeight="1" x14ac:dyDescent="0.2">
      <c r="A29" s="102"/>
      <c r="B29" s="106"/>
      <c r="C29" s="104"/>
      <c r="D29" s="104"/>
      <c r="E29" s="104"/>
      <c r="F29" s="118"/>
      <c r="G29" s="119"/>
      <c r="H29" s="119"/>
      <c r="I29" s="118"/>
    </row>
    <row r="30" spans="1:9" ht="13.5" customHeight="1" x14ac:dyDescent="0.2">
      <c r="A30" s="102" t="s">
        <v>139</v>
      </c>
      <c r="B30" s="103" t="s">
        <v>140</v>
      </c>
      <c r="C30" s="104">
        <v>178</v>
      </c>
      <c r="D30" s="104">
        <v>140</v>
      </c>
      <c r="E30" s="104">
        <v>3009</v>
      </c>
      <c r="F30" s="113" t="s">
        <v>21</v>
      </c>
      <c r="G30" s="113" t="s">
        <v>21</v>
      </c>
      <c r="H30" s="113" t="s">
        <v>21</v>
      </c>
      <c r="I30" s="113" t="s">
        <v>21</v>
      </c>
    </row>
    <row r="31" spans="1:9" ht="13.5" customHeight="1" x14ac:dyDescent="0.2">
      <c r="A31" s="102"/>
      <c r="B31" s="106"/>
      <c r="C31" s="118"/>
      <c r="D31" s="118"/>
      <c r="E31" s="118"/>
      <c r="F31" s="120"/>
      <c r="G31" s="121"/>
      <c r="H31" s="121"/>
      <c r="I31" s="118"/>
    </row>
    <row r="32" spans="1:9" ht="13.5" customHeight="1" x14ac:dyDescent="0.2">
      <c r="A32" s="102">
        <v>10</v>
      </c>
      <c r="B32" s="106" t="s">
        <v>141</v>
      </c>
      <c r="C32" s="108">
        <v>190</v>
      </c>
      <c r="D32" s="108">
        <v>136</v>
      </c>
      <c r="E32" s="108">
        <v>2077</v>
      </c>
      <c r="F32" s="108">
        <v>14900</v>
      </c>
      <c r="G32" s="110">
        <v>13.9</v>
      </c>
      <c r="H32" s="110">
        <v>20.3</v>
      </c>
      <c r="I32" s="108">
        <v>110</v>
      </c>
    </row>
    <row r="33" spans="1:9" ht="13.5" customHeight="1" x14ac:dyDescent="0.2">
      <c r="A33" s="102">
        <v>11</v>
      </c>
      <c r="B33" s="106" t="s">
        <v>50</v>
      </c>
      <c r="C33" s="108">
        <v>117</v>
      </c>
      <c r="D33" s="108">
        <v>138</v>
      </c>
      <c r="E33" s="108">
        <v>3112</v>
      </c>
      <c r="F33" s="108">
        <v>42845</v>
      </c>
      <c r="G33" s="110">
        <v>7.3</v>
      </c>
      <c r="H33" s="116" t="s">
        <v>21</v>
      </c>
      <c r="I33" s="108">
        <v>310</v>
      </c>
    </row>
    <row r="34" spans="1:9" ht="13.5" customHeight="1" x14ac:dyDescent="0.2">
      <c r="A34" s="102">
        <v>12</v>
      </c>
      <c r="B34" s="106" t="s">
        <v>51</v>
      </c>
      <c r="C34" s="116" t="s">
        <v>21</v>
      </c>
      <c r="D34" s="116" t="s">
        <v>21</v>
      </c>
      <c r="E34" s="116" t="s">
        <v>21</v>
      </c>
      <c r="F34" s="116" t="s">
        <v>21</v>
      </c>
      <c r="G34" s="116" t="s">
        <v>21</v>
      </c>
      <c r="H34" s="116" t="s">
        <v>21</v>
      </c>
      <c r="I34" s="116" t="s">
        <v>21</v>
      </c>
    </row>
    <row r="35" spans="1:9" ht="13.5" customHeight="1" x14ac:dyDescent="0.2">
      <c r="A35" s="102">
        <v>13</v>
      </c>
      <c r="B35" s="106" t="s">
        <v>53</v>
      </c>
      <c r="C35" s="108">
        <v>109</v>
      </c>
      <c r="D35" s="108">
        <v>142</v>
      </c>
      <c r="E35" s="108">
        <v>2538</v>
      </c>
      <c r="F35" s="108">
        <v>13735</v>
      </c>
      <c r="G35" s="110">
        <v>18.5</v>
      </c>
      <c r="H35" s="110">
        <v>58.9</v>
      </c>
      <c r="I35" s="108">
        <v>97</v>
      </c>
    </row>
    <row r="36" spans="1:9" ht="13.5" customHeight="1" x14ac:dyDescent="0.2">
      <c r="A36" s="102">
        <v>14</v>
      </c>
      <c r="B36" s="106" t="s">
        <v>142</v>
      </c>
      <c r="C36" s="116" t="s">
        <v>21</v>
      </c>
      <c r="D36" s="116" t="s">
        <v>21</v>
      </c>
      <c r="E36" s="116" t="s">
        <v>21</v>
      </c>
      <c r="F36" s="116" t="s">
        <v>21</v>
      </c>
      <c r="G36" s="116" t="s">
        <v>21</v>
      </c>
      <c r="H36" s="116" t="s">
        <v>21</v>
      </c>
      <c r="I36" s="116" t="s">
        <v>21</v>
      </c>
    </row>
    <row r="37" spans="1:9" ht="13.5" customHeight="1" x14ac:dyDescent="0.2">
      <c r="A37" s="102">
        <v>15</v>
      </c>
      <c r="B37" s="106" t="s">
        <v>143</v>
      </c>
      <c r="C37" s="108"/>
      <c r="D37" s="108"/>
      <c r="E37" s="108"/>
      <c r="F37" s="108"/>
      <c r="G37" s="110"/>
      <c r="H37" s="110"/>
      <c r="I37" s="108"/>
    </row>
    <row r="38" spans="1:9" ht="13.5" customHeight="1" x14ac:dyDescent="0.2">
      <c r="A38" s="102"/>
      <c r="B38" s="106" t="s">
        <v>144</v>
      </c>
      <c r="C38" s="116" t="s">
        <v>21</v>
      </c>
      <c r="D38" s="116" t="s">
        <v>21</v>
      </c>
      <c r="E38" s="116" t="s">
        <v>21</v>
      </c>
      <c r="F38" s="116" t="s">
        <v>21</v>
      </c>
      <c r="G38" s="116" t="s">
        <v>21</v>
      </c>
      <c r="H38" s="116" t="s">
        <v>21</v>
      </c>
      <c r="I38" s="116" t="s">
        <v>21</v>
      </c>
    </row>
    <row r="39" spans="1:9" ht="13.5" customHeight="1" x14ac:dyDescent="0.2">
      <c r="A39" s="102">
        <v>16</v>
      </c>
      <c r="B39" s="106" t="s">
        <v>145</v>
      </c>
      <c r="C39" s="108"/>
      <c r="D39" s="108"/>
      <c r="E39" s="108"/>
      <c r="F39" s="108"/>
      <c r="G39" s="110"/>
      <c r="H39" s="110"/>
      <c r="I39" s="108"/>
    </row>
    <row r="40" spans="1:9" ht="13.5" customHeight="1" x14ac:dyDescent="0.2">
      <c r="A40" s="102"/>
      <c r="B40" s="106" t="s">
        <v>146</v>
      </c>
      <c r="C40" s="108">
        <v>215</v>
      </c>
      <c r="D40" s="108">
        <v>123</v>
      </c>
      <c r="E40" s="108">
        <v>2773</v>
      </c>
      <c r="F40" s="108">
        <v>17197</v>
      </c>
      <c r="G40" s="110">
        <v>16.100000000000001</v>
      </c>
      <c r="H40" s="110">
        <v>31.9</v>
      </c>
      <c r="I40" s="108">
        <v>140</v>
      </c>
    </row>
    <row r="41" spans="1:9" ht="13.5" customHeight="1" x14ac:dyDescent="0.2">
      <c r="A41" s="102">
        <v>17</v>
      </c>
      <c r="B41" s="106" t="s">
        <v>147</v>
      </c>
      <c r="C41" s="108"/>
      <c r="D41" s="108"/>
      <c r="E41" s="108"/>
      <c r="F41" s="108"/>
      <c r="G41" s="110"/>
      <c r="H41" s="110"/>
      <c r="I41" s="108"/>
    </row>
    <row r="42" spans="1:9" ht="13.5" customHeight="1" x14ac:dyDescent="0.2">
      <c r="A42" s="102"/>
      <c r="B42" s="106" t="s">
        <v>148</v>
      </c>
      <c r="C42" s="108">
        <v>197</v>
      </c>
      <c r="D42" s="108">
        <v>141</v>
      </c>
      <c r="E42" s="108">
        <v>2906</v>
      </c>
      <c r="F42" s="108">
        <v>30102</v>
      </c>
      <c r="G42" s="110">
        <v>9.6999999999999993</v>
      </c>
      <c r="H42" s="110">
        <v>28.7</v>
      </c>
      <c r="I42" s="108">
        <v>214</v>
      </c>
    </row>
    <row r="43" spans="1:9" ht="13.5" customHeight="1" x14ac:dyDescent="0.2">
      <c r="A43" s="102">
        <v>18</v>
      </c>
      <c r="B43" s="106" t="s">
        <v>149</v>
      </c>
      <c r="C43" s="122"/>
      <c r="D43" s="122"/>
      <c r="E43" s="122"/>
      <c r="F43" s="120"/>
      <c r="G43" s="110"/>
      <c r="H43" s="110"/>
      <c r="I43" s="122"/>
    </row>
    <row r="44" spans="1:9" ht="13.5" customHeight="1" x14ac:dyDescent="0.2">
      <c r="A44" s="102"/>
      <c r="B44" s="106" t="s">
        <v>150</v>
      </c>
      <c r="C44" s="116"/>
      <c r="D44" s="116"/>
      <c r="E44" s="116"/>
      <c r="F44" s="116"/>
      <c r="G44" s="116"/>
      <c r="H44" s="116"/>
      <c r="I44" s="116"/>
    </row>
    <row r="45" spans="1:9" ht="13.5" customHeight="1" x14ac:dyDescent="0.2">
      <c r="A45" s="102"/>
      <c r="B45" s="106" t="s">
        <v>151</v>
      </c>
      <c r="C45" s="108">
        <v>139</v>
      </c>
      <c r="D45" s="108">
        <v>150</v>
      </c>
      <c r="E45" s="108">
        <v>2890</v>
      </c>
      <c r="F45" s="108">
        <v>15626</v>
      </c>
      <c r="G45" s="110">
        <v>18.5</v>
      </c>
      <c r="H45" s="110">
        <v>14.1</v>
      </c>
      <c r="I45" s="108">
        <v>104</v>
      </c>
    </row>
    <row r="46" spans="1:9" ht="13.5" customHeight="1" x14ac:dyDescent="0.2">
      <c r="A46" s="102">
        <v>19</v>
      </c>
      <c r="B46" s="106" t="s">
        <v>152</v>
      </c>
      <c r="C46" s="116" t="s">
        <v>131</v>
      </c>
      <c r="D46" s="116" t="s">
        <v>131</v>
      </c>
      <c r="E46" s="116" t="s">
        <v>131</v>
      </c>
      <c r="F46" s="116" t="s">
        <v>131</v>
      </c>
      <c r="G46" s="116" t="s">
        <v>131</v>
      </c>
      <c r="H46" s="116" t="s">
        <v>131</v>
      </c>
      <c r="I46" s="116" t="s">
        <v>131</v>
      </c>
    </row>
    <row r="47" spans="1:9" ht="13.5" customHeight="1" x14ac:dyDescent="0.2">
      <c r="A47" s="102">
        <v>20</v>
      </c>
      <c r="B47" s="106" t="s">
        <v>153</v>
      </c>
      <c r="C47" s="108">
        <v>154</v>
      </c>
      <c r="D47" s="108">
        <v>144</v>
      </c>
      <c r="E47" s="108">
        <v>3750</v>
      </c>
      <c r="F47" s="108">
        <v>21215</v>
      </c>
      <c r="G47" s="110">
        <v>17.7</v>
      </c>
      <c r="H47" s="110">
        <v>53.4</v>
      </c>
      <c r="I47" s="108">
        <v>148</v>
      </c>
    </row>
    <row r="48" spans="1:9" ht="13.5" customHeight="1" x14ac:dyDescent="0.2">
      <c r="A48" s="102">
        <v>21</v>
      </c>
      <c r="B48" s="106" t="s">
        <v>154</v>
      </c>
      <c r="C48" s="108"/>
      <c r="D48" s="108"/>
      <c r="E48" s="108"/>
      <c r="F48" s="108"/>
      <c r="G48" s="110"/>
      <c r="H48" s="110"/>
      <c r="I48" s="108"/>
    </row>
    <row r="49" spans="1:9" ht="13.5" customHeight="1" x14ac:dyDescent="0.2">
      <c r="A49" s="102"/>
      <c r="B49" s="106" t="s">
        <v>155</v>
      </c>
      <c r="C49" s="108">
        <v>246</v>
      </c>
      <c r="D49" s="108">
        <v>138</v>
      </c>
      <c r="E49" s="108">
        <v>3705</v>
      </c>
      <c r="F49" s="108">
        <v>12530</v>
      </c>
      <c r="G49" s="110">
        <v>29.6</v>
      </c>
      <c r="H49" s="110">
        <v>73.8</v>
      </c>
      <c r="I49" s="108">
        <v>91</v>
      </c>
    </row>
    <row r="50" spans="1:9" ht="13.5" customHeight="1" x14ac:dyDescent="0.2">
      <c r="A50" s="102">
        <v>22</v>
      </c>
      <c r="B50" s="106" t="s">
        <v>156</v>
      </c>
      <c r="C50" s="108"/>
      <c r="D50" s="108"/>
      <c r="E50" s="108"/>
      <c r="F50" s="108"/>
      <c r="G50" s="110"/>
      <c r="H50" s="110"/>
      <c r="I50" s="108"/>
    </row>
    <row r="51" spans="1:9" ht="13.5" customHeight="1" x14ac:dyDescent="0.2">
      <c r="A51" s="102"/>
      <c r="B51" s="106" t="s">
        <v>157</v>
      </c>
      <c r="C51" s="108">
        <v>163</v>
      </c>
      <c r="D51" s="108">
        <v>146</v>
      </c>
      <c r="E51" s="108">
        <v>2784</v>
      </c>
      <c r="F51" s="108">
        <v>15826</v>
      </c>
      <c r="G51" s="110">
        <v>17.600000000000001</v>
      </c>
      <c r="H51" s="110">
        <v>39.200000000000003</v>
      </c>
      <c r="I51" s="108">
        <v>108</v>
      </c>
    </row>
    <row r="52" spans="1:9" ht="13.5" customHeight="1" x14ac:dyDescent="0.2">
      <c r="A52" s="102">
        <v>23</v>
      </c>
      <c r="B52" s="106" t="s">
        <v>158</v>
      </c>
      <c r="C52" s="108"/>
      <c r="D52" s="108"/>
      <c r="E52" s="108"/>
      <c r="F52" s="108"/>
      <c r="G52" s="110"/>
      <c r="H52" s="110"/>
      <c r="I52" s="108"/>
    </row>
    <row r="53" spans="1:9" ht="13.5" customHeight="1" x14ac:dyDescent="0.2">
      <c r="A53" s="102"/>
      <c r="B53" s="106" t="s">
        <v>159</v>
      </c>
      <c r="C53" s="108"/>
      <c r="D53" s="108"/>
      <c r="E53" s="108"/>
      <c r="F53" s="108"/>
      <c r="G53" s="110"/>
      <c r="H53" s="110"/>
      <c r="I53" s="108"/>
    </row>
    <row r="54" spans="1:9" ht="13.5" customHeight="1" x14ac:dyDescent="0.2">
      <c r="A54" s="102"/>
      <c r="B54" s="106" t="s">
        <v>160</v>
      </c>
      <c r="C54" s="108">
        <v>140</v>
      </c>
      <c r="D54" s="108">
        <v>137</v>
      </c>
      <c r="E54" s="108">
        <v>2777</v>
      </c>
      <c r="F54" s="108">
        <v>12854</v>
      </c>
      <c r="G54" s="110">
        <v>21.6</v>
      </c>
      <c r="H54" s="110">
        <v>36.299999999999997</v>
      </c>
      <c r="I54" s="108">
        <v>94</v>
      </c>
    </row>
    <row r="55" spans="1:9" ht="13.5" customHeight="1" x14ac:dyDescent="0.2">
      <c r="A55" s="102">
        <v>24</v>
      </c>
      <c r="B55" s="106" t="s">
        <v>161</v>
      </c>
      <c r="C55" s="108">
        <v>297</v>
      </c>
      <c r="D55" s="108">
        <v>134</v>
      </c>
      <c r="E55" s="108">
        <v>3140</v>
      </c>
      <c r="F55" s="108">
        <v>24615</v>
      </c>
      <c r="G55" s="110">
        <v>12.8</v>
      </c>
      <c r="H55" s="110">
        <v>43.4</v>
      </c>
      <c r="I55" s="108">
        <v>184</v>
      </c>
    </row>
    <row r="56" spans="1:9" ht="13.5" customHeight="1" x14ac:dyDescent="0.2">
      <c r="A56" s="102">
        <v>25</v>
      </c>
      <c r="B56" s="106" t="s">
        <v>162</v>
      </c>
      <c r="C56" s="108">
        <v>156</v>
      </c>
      <c r="D56" s="108">
        <v>143</v>
      </c>
      <c r="E56" s="108">
        <v>2880</v>
      </c>
      <c r="F56" s="108">
        <v>15458</v>
      </c>
      <c r="G56" s="110">
        <v>18.600000000000001</v>
      </c>
      <c r="H56" s="110">
        <v>31.4</v>
      </c>
      <c r="I56" s="108">
        <v>108</v>
      </c>
    </row>
    <row r="57" spans="1:9" ht="13.5" customHeight="1" x14ac:dyDescent="0.2">
      <c r="A57" s="102">
        <v>26</v>
      </c>
      <c r="B57" s="106" t="s">
        <v>163</v>
      </c>
      <c r="C57" s="108"/>
      <c r="D57" s="108"/>
      <c r="E57" s="108"/>
      <c r="F57" s="108"/>
      <c r="G57" s="110"/>
      <c r="H57" s="110"/>
      <c r="I57" s="108"/>
    </row>
    <row r="58" spans="1:9" ht="13.5" customHeight="1" x14ac:dyDescent="0.2">
      <c r="A58" s="102"/>
      <c r="B58" s="106" t="s">
        <v>164</v>
      </c>
      <c r="C58" s="108">
        <v>172</v>
      </c>
      <c r="D58" s="108">
        <v>139</v>
      </c>
      <c r="E58" s="108">
        <v>3464</v>
      </c>
      <c r="F58" s="108">
        <v>16735</v>
      </c>
      <c r="G58" s="110">
        <v>20.7</v>
      </c>
      <c r="H58" s="110">
        <v>44.5</v>
      </c>
      <c r="I58" s="108">
        <v>121</v>
      </c>
    </row>
    <row r="59" spans="1:9" ht="13.5" customHeight="1" x14ac:dyDescent="0.2">
      <c r="A59" s="102">
        <v>27</v>
      </c>
      <c r="B59" s="106" t="s">
        <v>165</v>
      </c>
      <c r="C59" s="108">
        <v>212</v>
      </c>
      <c r="D59" s="108">
        <v>134</v>
      </c>
      <c r="E59" s="108">
        <v>3262</v>
      </c>
      <c r="F59" s="108">
        <v>19342</v>
      </c>
      <c r="G59" s="110">
        <v>16.899999999999999</v>
      </c>
      <c r="H59" s="110">
        <v>34.9</v>
      </c>
      <c r="I59" s="108">
        <v>144</v>
      </c>
    </row>
    <row r="60" spans="1:9" ht="13.5" customHeight="1" x14ac:dyDescent="0.2">
      <c r="A60" s="102">
        <v>28</v>
      </c>
      <c r="B60" s="106" t="s">
        <v>92</v>
      </c>
      <c r="C60" s="108">
        <v>165</v>
      </c>
      <c r="D60" s="108">
        <v>144</v>
      </c>
      <c r="E60" s="108">
        <v>3135</v>
      </c>
      <c r="F60" s="108">
        <v>16560</v>
      </c>
      <c r="G60" s="110">
        <v>18.899999999999999</v>
      </c>
      <c r="H60" s="110">
        <v>46.2</v>
      </c>
      <c r="I60" s="108">
        <v>115</v>
      </c>
    </row>
    <row r="61" spans="1:9" ht="13.5" customHeight="1" x14ac:dyDescent="0.2">
      <c r="A61" s="102">
        <v>29</v>
      </c>
      <c r="B61" s="106" t="s">
        <v>166</v>
      </c>
      <c r="C61" s="108"/>
      <c r="D61" s="108"/>
      <c r="E61" s="108"/>
      <c r="F61" s="108"/>
      <c r="G61" s="110"/>
      <c r="H61" s="110"/>
      <c r="I61" s="108"/>
    </row>
    <row r="62" spans="1:9" ht="13.5" customHeight="1" x14ac:dyDescent="0.2">
      <c r="A62" s="102"/>
      <c r="B62" s="106" t="s">
        <v>167</v>
      </c>
      <c r="C62" s="108">
        <v>327</v>
      </c>
      <c r="D62" s="108">
        <v>136</v>
      </c>
      <c r="E62" s="108">
        <v>3717</v>
      </c>
      <c r="F62" s="108">
        <v>24819</v>
      </c>
      <c r="G62" s="110">
        <v>15</v>
      </c>
      <c r="H62" s="110">
        <v>28.3</v>
      </c>
      <c r="I62" s="108">
        <v>182</v>
      </c>
    </row>
    <row r="63" spans="1:9" ht="13.5" customHeight="1" x14ac:dyDescent="0.2">
      <c r="A63" s="102">
        <v>30</v>
      </c>
      <c r="B63" s="106" t="s">
        <v>96</v>
      </c>
      <c r="C63" s="116" t="s">
        <v>21</v>
      </c>
      <c r="D63" s="116" t="s">
        <v>21</v>
      </c>
      <c r="E63" s="116" t="s">
        <v>21</v>
      </c>
      <c r="F63" s="116" t="s">
        <v>21</v>
      </c>
      <c r="G63" s="116" t="s">
        <v>21</v>
      </c>
      <c r="H63" s="116" t="s">
        <v>21</v>
      </c>
      <c r="I63" s="116" t="s">
        <v>21</v>
      </c>
    </row>
    <row r="64" spans="1:9" ht="13.5" customHeight="1" x14ac:dyDescent="0.2">
      <c r="A64" s="102">
        <v>31</v>
      </c>
      <c r="B64" s="106" t="s">
        <v>97</v>
      </c>
      <c r="C64" s="108">
        <v>141</v>
      </c>
      <c r="D64" s="108">
        <v>140</v>
      </c>
      <c r="E64" s="108">
        <v>2475</v>
      </c>
      <c r="F64" s="108">
        <v>14713</v>
      </c>
      <c r="G64" s="110">
        <v>16.8</v>
      </c>
      <c r="H64" s="110">
        <v>11.6</v>
      </c>
      <c r="I64" s="108">
        <v>105</v>
      </c>
    </row>
    <row r="65" spans="1:9" ht="13.5" customHeight="1" x14ac:dyDescent="0.2">
      <c r="A65" s="102">
        <v>32</v>
      </c>
      <c r="B65" s="106" t="s">
        <v>168</v>
      </c>
      <c r="C65" s="108">
        <v>148</v>
      </c>
      <c r="D65" s="108">
        <v>143</v>
      </c>
      <c r="E65" s="108">
        <v>3088</v>
      </c>
      <c r="F65" s="108">
        <v>17536</v>
      </c>
      <c r="G65" s="110">
        <v>17.600000000000001</v>
      </c>
      <c r="H65" s="110">
        <v>66.2</v>
      </c>
      <c r="I65" s="108">
        <v>122</v>
      </c>
    </row>
    <row r="66" spans="1:9" ht="13.5" customHeight="1" x14ac:dyDescent="0.2">
      <c r="A66" s="102">
        <v>33</v>
      </c>
      <c r="B66" s="106" t="s">
        <v>169</v>
      </c>
      <c r="C66" s="108"/>
      <c r="D66" s="108"/>
      <c r="E66" s="108"/>
      <c r="F66" s="108"/>
      <c r="G66" s="110"/>
      <c r="H66" s="110"/>
      <c r="I66" s="108"/>
    </row>
    <row r="67" spans="1:9" ht="13.5" customHeight="1" x14ac:dyDescent="0.2">
      <c r="A67" s="102"/>
      <c r="B67" s="106" t="s">
        <v>170</v>
      </c>
      <c r="C67" s="108">
        <v>192</v>
      </c>
      <c r="D67" s="108">
        <v>153</v>
      </c>
      <c r="E67" s="108">
        <v>3297</v>
      </c>
      <c r="F67" s="108">
        <v>23874</v>
      </c>
      <c r="G67" s="110">
        <v>13.8</v>
      </c>
      <c r="H67" s="116" t="s">
        <v>21</v>
      </c>
      <c r="I67" s="108">
        <v>156</v>
      </c>
    </row>
    <row r="68" spans="1:9" x14ac:dyDescent="0.2">
      <c r="A68" s="84"/>
      <c r="B68" s="84"/>
      <c r="C68" s="123"/>
      <c r="D68" s="123"/>
      <c r="E68" s="123"/>
      <c r="F68" s="123"/>
      <c r="G68" s="123"/>
      <c r="H68" s="123"/>
      <c r="I68" s="123"/>
    </row>
    <row r="69" spans="1:9" x14ac:dyDescent="0.2">
      <c r="A69" s="84"/>
      <c r="B69" s="84"/>
      <c r="C69" s="123"/>
      <c r="D69" s="123"/>
      <c r="E69" s="123"/>
      <c r="F69" s="123"/>
      <c r="G69" s="123"/>
      <c r="H69" s="123"/>
      <c r="I69" s="123"/>
    </row>
    <row r="70" spans="1:9" x14ac:dyDescent="0.2">
      <c r="A70" s="84"/>
      <c r="B70" s="84"/>
      <c r="C70" s="123"/>
      <c r="D70" s="123"/>
      <c r="E70" s="123"/>
      <c r="F70" s="123"/>
      <c r="G70" s="123"/>
      <c r="H70" s="123"/>
      <c r="I70" s="123"/>
    </row>
    <row r="71" spans="1:9" x14ac:dyDescent="0.2">
      <c r="A71" s="84"/>
      <c r="B71" s="84"/>
      <c r="C71" s="123"/>
      <c r="D71" s="123"/>
      <c r="E71" s="123"/>
      <c r="F71" s="123"/>
      <c r="G71" s="123"/>
      <c r="H71" s="123"/>
      <c r="I71" s="123"/>
    </row>
    <row r="72" spans="1:9" x14ac:dyDescent="0.2">
      <c r="A72" s="84"/>
      <c r="B72" s="84"/>
      <c r="C72" s="123"/>
      <c r="D72" s="123"/>
      <c r="E72" s="123"/>
      <c r="F72" s="123"/>
      <c r="G72" s="123"/>
      <c r="H72" s="123"/>
      <c r="I72" s="123"/>
    </row>
    <row r="73" spans="1:9" x14ac:dyDescent="0.2">
      <c r="A73" s="84"/>
      <c r="B73" s="87"/>
    </row>
    <row r="74" spans="1:9" x14ac:dyDescent="0.2">
      <c r="A74" s="84"/>
      <c r="B74" s="87"/>
    </row>
    <row r="75" spans="1:9" x14ac:dyDescent="0.2">
      <c r="A75" s="84"/>
      <c r="B75" s="87"/>
    </row>
    <row r="76" spans="1:9" x14ac:dyDescent="0.2">
      <c r="A76" s="84"/>
      <c r="B76" s="87"/>
    </row>
    <row r="77" spans="1:9" x14ac:dyDescent="0.2">
      <c r="A77" s="84"/>
      <c r="B77" s="87"/>
    </row>
    <row r="78" spans="1:9" x14ac:dyDescent="0.2">
      <c r="A78" s="84"/>
      <c r="B78" s="87"/>
    </row>
    <row r="79" spans="1:9" x14ac:dyDescent="0.2">
      <c r="A79" s="84"/>
      <c r="B79" s="87"/>
    </row>
    <row r="80" spans="1:9" x14ac:dyDescent="0.2">
      <c r="A80" s="84"/>
      <c r="B80" s="87"/>
    </row>
    <row r="81" spans="1:2" x14ac:dyDescent="0.2">
      <c r="A81" s="84"/>
      <c r="B81" s="87"/>
    </row>
    <row r="82" spans="1:2" x14ac:dyDescent="0.2">
      <c r="A82" s="84"/>
      <c r="B82" s="87"/>
    </row>
    <row r="83" spans="1:2" x14ac:dyDescent="0.2">
      <c r="A83" s="84"/>
      <c r="B83" s="87"/>
    </row>
    <row r="84" spans="1:2" x14ac:dyDescent="0.2">
      <c r="A84" s="84"/>
      <c r="B84" s="87"/>
    </row>
    <row r="85" spans="1:2" x14ac:dyDescent="0.2">
      <c r="A85" s="84"/>
      <c r="B85" s="87"/>
    </row>
    <row r="86" spans="1:2" x14ac:dyDescent="0.2">
      <c r="A86" s="84"/>
      <c r="B86" s="87"/>
    </row>
    <row r="87" spans="1:2" x14ac:dyDescent="0.2">
      <c r="A87" s="84"/>
      <c r="B87" s="87"/>
    </row>
    <row r="88" spans="1:2" x14ac:dyDescent="0.2">
      <c r="A88" s="84"/>
      <c r="B88" s="87"/>
    </row>
    <row r="89" spans="1:2" x14ac:dyDescent="0.2">
      <c r="A89" s="84"/>
      <c r="B89" s="87"/>
    </row>
    <row r="90" spans="1:2" x14ac:dyDescent="0.2">
      <c r="A90" s="84"/>
      <c r="B90" s="87"/>
    </row>
    <row r="91" spans="1:2" x14ac:dyDescent="0.2">
      <c r="A91" s="84"/>
      <c r="B91" s="87"/>
    </row>
    <row r="92" spans="1:2" x14ac:dyDescent="0.2">
      <c r="A92" s="84"/>
      <c r="B92" s="87"/>
    </row>
    <row r="93" spans="1:2" x14ac:dyDescent="0.2">
      <c r="A93" s="84"/>
      <c r="B93" s="87"/>
    </row>
    <row r="94" spans="1:2" x14ac:dyDescent="0.2">
      <c r="A94" s="84"/>
      <c r="B94" s="87"/>
    </row>
    <row r="95" spans="1:2" x14ac:dyDescent="0.2">
      <c r="A95" s="84"/>
      <c r="B95" s="87"/>
    </row>
    <row r="96" spans="1:2" x14ac:dyDescent="0.2">
      <c r="A96" s="84"/>
      <c r="B96" s="87"/>
    </row>
    <row r="97" spans="1:2" x14ac:dyDescent="0.2">
      <c r="A97" s="84"/>
      <c r="B97" s="87"/>
    </row>
    <row r="98" spans="1:2" x14ac:dyDescent="0.2">
      <c r="A98" s="84"/>
      <c r="B98" s="87"/>
    </row>
    <row r="99" spans="1:2" x14ac:dyDescent="0.2">
      <c r="A99" s="84"/>
      <c r="B99" s="87"/>
    </row>
    <row r="100" spans="1:2" x14ac:dyDescent="0.2">
      <c r="A100" s="84"/>
      <c r="B100" s="87"/>
    </row>
    <row r="101" spans="1:2" x14ac:dyDescent="0.2">
      <c r="A101" s="84"/>
      <c r="B101" s="87"/>
    </row>
    <row r="102" spans="1:2" x14ac:dyDescent="0.2">
      <c r="A102" s="84"/>
      <c r="B102" s="87"/>
    </row>
    <row r="103" spans="1:2" x14ac:dyDescent="0.2">
      <c r="A103" s="84"/>
      <c r="B103" s="87"/>
    </row>
    <row r="104" spans="1:2" x14ac:dyDescent="0.2">
      <c r="A104" s="84"/>
      <c r="B104" s="87"/>
    </row>
    <row r="105" spans="1:2" x14ac:dyDescent="0.2">
      <c r="A105" s="84"/>
      <c r="B105" s="87"/>
    </row>
    <row r="106" spans="1:2" x14ac:dyDescent="0.2">
      <c r="A106" s="84"/>
      <c r="B106" s="87"/>
    </row>
    <row r="107" spans="1:2" x14ac:dyDescent="0.2">
      <c r="A107" s="84"/>
      <c r="B107" s="87"/>
    </row>
    <row r="108" spans="1:2" x14ac:dyDescent="0.2">
      <c r="A108" s="84"/>
      <c r="B108" s="87"/>
    </row>
    <row r="109" spans="1:2" x14ac:dyDescent="0.2">
      <c r="A109" s="84"/>
      <c r="B109" s="87"/>
    </row>
    <row r="110" spans="1:2" x14ac:dyDescent="0.2">
      <c r="A110" s="84"/>
      <c r="B110" s="87"/>
    </row>
    <row r="111" spans="1:2" x14ac:dyDescent="0.2">
      <c r="A111" s="84"/>
      <c r="B111" s="87"/>
    </row>
    <row r="112" spans="1:2" x14ac:dyDescent="0.2">
      <c r="A112" s="84"/>
      <c r="B112" s="87"/>
    </row>
    <row r="113" spans="1:2" x14ac:dyDescent="0.2">
      <c r="A113" s="84"/>
      <c r="B113" s="87"/>
    </row>
    <row r="114" spans="1:2" x14ac:dyDescent="0.2">
      <c r="A114" s="84"/>
      <c r="B114" s="87"/>
    </row>
    <row r="115" spans="1:2" x14ac:dyDescent="0.2">
      <c r="A115" s="84"/>
      <c r="B115" s="87"/>
    </row>
    <row r="116" spans="1:2" x14ac:dyDescent="0.2">
      <c r="A116" s="84"/>
      <c r="B116" s="87"/>
    </row>
    <row r="117" spans="1:2" x14ac:dyDescent="0.2">
      <c r="A117" s="84"/>
      <c r="B117" s="87"/>
    </row>
    <row r="118" spans="1:2" x14ac:dyDescent="0.2">
      <c r="A118" s="84"/>
      <c r="B118" s="87"/>
    </row>
    <row r="119" spans="1:2" x14ac:dyDescent="0.2">
      <c r="A119" s="84"/>
      <c r="B119" s="87"/>
    </row>
    <row r="120" spans="1:2" x14ac:dyDescent="0.2">
      <c r="A120" s="84"/>
      <c r="B120" s="87"/>
    </row>
    <row r="121" spans="1:2" x14ac:dyDescent="0.2">
      <c r="A121" s="84"/>
      <c r="B121" s="87"/>
    </row>
    <row r="122" spans="1:2" x14ac:dyDescent="0.2">
      <c r="A122" s="84"/>
      <c r="B122" s="87"/>
    </row>
    <row r="123" spans="1:2" x14ac:dyDescent="0.2">
      <c r="A123" s="84"/>
      <c r="B123" s="87"/>
    </row>
    <row r="124" spans="1:2" x14ac:dyDescent="0.2">
      <c r="A124" s="84"/>
      <c r="B124" s="87"/>
    </row>
    <row r="125" spans="1:2" x14ac:dyDescent="0.2">
      <c r="A125" s="84"/>
      <c r="B125" s="87"/>
    </row>
    <row r="126" spans="1:2" x14ac:dyDescent="0.2">
      <c r="A126" s="84"/>
      <c r="B126" s="87"/>
    </row>
    <row r="127" spans="1:2" x14ac:dyDescent="0.2">
      <c r="A127" s="84"/>
      <c r="B127" s="87"/>
    </row>
    <row r="128" spans="1:2" x14ac:dyDescent="0.2">
      <c r="A128" s="84"/>
      <c r="B128" s="87"/>
    </row>
    <row r="129" spans="1:2" x14ac:dyDescent="0.2">
      <c r="A129" s="84"/>
      <c r="B129" s="87"/>
    </row>
    <row r="130" spans="1:2" x14ac:dyDescent="0.2">
      <c r="A130" s="84"/>
      <c r="B130" s="87"/>
    </row>
    <row r="131" spans="1:2" x14ac:dyDescent="0.2">
      <c r="A131" s="84"/>
      <c r="B131" s="87"/>
    </row>
    <row r="132" spans="1:2" x14ac:dyDescent="0.2">
      <c r="A132" s="84"/>
      <c r="B132" s="87"/>
    </row>
    <row r="133" spans="1:2" x14ac:dyDescent="0.2">
      <c r="A133" s="84"/>
      <c r="B133" s="87"/>
    </row>
    <row r="134" spans="1:2" x14ac:dyDescent="0.2">
      <c r="A134" s="84"/>
      <c r="B134" s="87"/>
    </row>
    <row r="135" spans="1:2" x14ac:dyDescent="0.2">
      <c r="A135" s="84"/>
      <c r="B135" s="87"/>
    </row>
    <row r="136" spans="1:2" x14ac:dyDescent="0.2">
      <c r="A136" s="84"/>
      <c r="B136" s="87"/>
    </row>
    <row r="137" spans="1:2" x14ac:dyDescent="0.2">
      <c r="A137" s="84"/>
      <c r="B137" s="87"/>
    </row>
    <row r="138" spans="1:2" x14ac:dyDescent="0.2">
      <c r="A138" s="84"/>
      <c r="B138" s="87"/>
    </row>
    <row r="139" spans="1:2" x14ac:dyDescent="0.2">
      <c r="A139" s="84"/>
      <c r="B139" s="87"/>
    </row>
    <row r="140" spans="1:2" x14ac:dyDescent="0.2">
      <c r="A140" s="84"/>
      <c r="B140" s="87"/>
    </row>
    <row r="141" spans="1:2" x14ac:dyDescent="0.2">
      <c r="A141" s="84"/>
      <c r="B141" s="87"/>
    </row>
    <row r="142" spans="1:2" x14ac:dyDescent="0.2">
      <c r="A142" s="84"/>
      <c r="B142" s="87"/>
    </row>
    <row r="143" spans="1:2" x14ac:dyDescent="0.2">
      <c r="A143" s="84"/>
      <c r="B143" s="87"/>
    </row>
    <row r="144" spans="1:2" x14ac:dyDescent="0.2">
      <c r="A144" s="84"/>
      <c r="B144" s="87"/>
    </row>
    <row r="145" spans="1:2" x14ac:dyDescent="0.2">
      <c r="A145" s="84"/>
      <c r="B145" s="87"/>
    </row>
    <row r="146" spans="1:2" x14ac:dyDescent="0.2">
      <c r="A146" s="84"/>
      <c r="B146" s="87"/>
    </row>
    <row r="147" spans="1:2" x14ac:dyDescent="0.2">
      <c r="A147" s="84"/>
      <c r="B147" s="87"/>
    </row>
    <row r="148" spans="1:2" x14ac:dyDescent="0.2">
      <c r="A148" s="84"/>
      <c r="B148" s="87"/>
    </row>
    <row r="149" spans="1:2" x14ac:dyDescent="0.2">
      <c r="A149" s="84"/>
      <c r="B149" s="87"/>
    </row>
    <row r="150" spans="1:2" x14ac:dyDescent="0.2">
      <c r="A150" s="84"/>
      <c r="B150" s="87"/>
    </row>
    <row r="151" spans="1:2" x14ac:dyDescent="0.2">
      <c r="A151" s="84"/>
      <c r="B151" s="87"/>
    </row>
    <row r="152" spans="1:2" x14ac:dyDescent="0.2">
      <c r="A152" s="84"/>
      <c r="B152" s="87"/>
    </row>
    <row r="153" spans="1:2" x14ac:dyDescent="0.2">
      <c r="A153" s="84"/>
      <c r="B153" s="87"/>
    </row>
    <row r="154" spans="1:2" x14ac:dyDescent="0.2">
      <c r="A154" s="84"/>
      <c r="B154" s="87"/>
    </row>
    <row r="155" spans="1:2" x14ac:dyDescent="0.2">
      <c r="A155" s="84"/>
      <c r="B155" s="87"/>
    </row>
    <row r="156" spans="1:2" x14ac:dyDescent="0.2">
      <c r="A156" s="84"/>
      <c r="B156" s="87"/>
    </row>
    <row r="157" spans="1:2" x14ac:dyDescent="0.2">
      <c r="A157" s="84"/>
      <c r="B157" s="87"/>
    </row>
    <row r="158" spans="1:2" x14ac:dyDescent="0.2">
      <c r="A158" s="84"/>
      <c r="B158" s="87"/>
    </row>
    <row r="159" spans="1:2" x14ac:dyDescent="0.2">
      <c r="A159" s="84"/>
      <c r="B159" s="87"/>
    </row>
    <row r="160" spans="1:2" x14ac:dyDescent="0.2">
      <c r="A160" s="84"/>
      <c r="B160" s="87"/>
    </row>
    <row r="161" spans="1:2" x14ac:dyDescent="0.2">
      <c r="A161" s="84"/>
      <c r="B161" s="87"/>
    </row>
    <row r="162" spans="1:2" x14ac:dyDescent="0.2">
      <c r="A162" s="84"/>
      <c r="B162" s="87"/>
    </row>
    <row r="163" spans="1:2" x14ac:dyDescent="0.2">
      <c r="A163" s="84"/>
      <c r="B163" s="87"/>
    </row>
    <row r="164" spans="1:2" x14ac:dyDescent="0.2">
      <c r="A164" s="84"/>
      <c r="B164" s="87"/>
    </row>
    <row r="165" spans="1:2" x14ac:dyDescent="0.2">
      <c r="A165" s="84"/>
      <c r="B165" s="87"/>
    </row>
    <row r="166" spans="1:2" x14ac:dyDescent="0.2">
      <c r="A166" s="84"/>
      <c r="B166" s="87"/>
    </row>
    <row r="167" spans="1:2" x14ac:dyDescent="0.2">
      <c r="A167" s="84"/>
      <c r="B167" s="87"/>
    </row>
    <row r="168" spans="1:2" x14ac:dyDescent="0.2">
      <c r="A168" s="84"/>
      <c r="B168" s="87"/>
    </row>
    <row r="169" spans="1:2" x14ac:dyDescent="0.2">
      <c r="A169" s="84"/>
      <c r="B169" s="87"/>
    </row>
    <row r="170" spans="1:2" x14ac:dyDescent="0.2">
      <c r="A170" s="84"/>
      <c r="B170" s="87"/>
    </row>
    <row r="171" spans="1:2" x14ac:dyDescent="0.2">
      <c r="A171" s="84"/>
      <c r="B171" s="87"/>
    </row>
    <row r="172" spans="1:2" x14ac:dyDescent="0.2">
      <c r="A172" s="84"/>
      <c r="B172" s="87"/>
    </row>
    <row r="173" spans="1:2" x14ac:dyDescent="0.2">
      <c r="A173" s="84"/>
      <c r="B173" s="87"/>
    </row>
    <row r="174" spans="1:2" x14ac:dyDescent="0.2">
      <c r="A174" s="84"/>
      <c r="B174" s="87"/>
    </row>
    <row r="175" spans="1:2" x14ac:dyDescent="0.2">
      <c r="A175" s="84"/>
      <c r="B175" s="87"/>
    </row>
    <row r="176" spans="1:2" x14ac:dyDescent="0.2">
      <c r="A176" s="84"/>
      <c r="B176" s="87"/>
    </row>
    <row r="177" spans="1:2" x14ac:dyDescent="0.2">
      <c r="A177" s="84"/>
      <c r="B177" s="87"/>
    </row>
    <row r="178" spans="1:2" x14ac:dyDescent="0.2">
      <c r="A178" s="84"/>
      <c r="B178" s="87"/>
    </row>
    <row r="179" spans="1:2" x14ac:dyDescent="0.2">
      <c r="A179" s="84"/>
      <c r="B179" s="87"/>
    </row>
    <row r="180" spans="1:2" x14ac:dyDescent="0.2">
      <c r="A180" s="84"/>
      <c r="B180" s="87"/>
    </row>
    <row r="181" spans="1:2" x14ac:dyDescent="0.2">
      <c r="A181" s="84"/>
      <c r="B181" s="87"/>
    </row>
    <row r="182" spans="1:2" x14ac:dyDescent="0.2">
      <c r="A182" s="84"/>
      <c r="B182" s="87"/>
    </row>
    <row r="183" spans="1:2" x14ac:dyDescent="0.2">
      <c r="A183" s="84"/>
      <c r="B183" s="87"/>
    </row>
    <row r="184" spans="1:2" x14ac:dyDescent="0.2">
      <c r="A184" s="84"/>
      <c r="B184" s="87"/>
    </row>
    <row r="185" spans="1:2" x14ac:dyDescent="0.2">
      <c r="A185" s="84"/>
      <c r="B185" s="87"/>
    </row>
    <row r="186" spans="1:2" x14ac:dyDescent="0.2">
      <c r="A186" s="84"/>
      <c r="B186" s="87"/>
    </row>
    <row r="187" spans="1:2" x14ac:dyDescent="0.2">
      <c r="A187" s="84"/>
      <c r="B187" s="87"/>
    </row>
    <row r="188" spans="1:2" x14ac:dyDescent="0.2">
      <c r="A188" s="84"/>
      <c r="B188" s="87"/>
    </row>
    <row r="189" spans="1:2" x14ac:dyDescent="0.2">
      <c r="A189" s="84"/>
      <c r="B189" s="87"/>
    </row>
    <row r="190" spans="1:2" x14ac:dyDescent="0.2">
      <c r="A190" s="84"/>
      <c r="B190" s="87"/>
    </row>
    <row r="191" spans="1:2" x14ac:dyDescent="0.2">
      <c r="A191" s="84"/>
      <c r="B191" s="87"/>
    </row>
    <row r="192" spans="1:2" x14ac:dyDescent="0.2">
      <c r="A192" s="84"/>
      <c r="B192" s="87"/>
    </row>
    <row r="193" spans="1:2" x14ac:dyDescent="0.2">
      <c r="A193" s="84"/>
      <c r="B193" s="87"/>
    </row>
    <row r="194" spans="1:2" x14ac:dyDescent="0.2">
      <c r="A194" s="84"/>
      <c r="B194" s="87"/>
    </row>
    <row r="195" spans="1:2" x14ac:dyDescent="0.2">
      <c r="A195" s="84"/>
      <c r="B195" s="87"/>
    </row>
    <row r="196" spans="1:2" x14ac:dyDescent="0.2">
      <c r="A196" s="84"/>
      <c r="B196" s="87"/>
    </row>
    <row r="197" spans="1:2" x14ac:dyDescent="0.2">
      <c r="A197" s="84"/>
      <c r="B197" s="87"/>
    </row>
    <row r="198" spans="1:2" x14ac:dyDescent="0.2">
      <c r="A198" s="84"/>
      <c r="B198" s="87"/>
    </row>
    <row r="199" spans="1:2" x14ac:dyDescent="0.2">
      <c r="A199" s="84"/>
      <c r="B199" s="87"/>
    </row>
    <row r="200" spans="1:2" x14ac:dyDescent="0.2">
      <c r="A200" s="84"/>
      <c r="B200" s="87"/>
    </row>
    <row r="201" spans="1:2" x14ac:dyDescent="0.2">
      <c r="A201" s="84"/>
      <c r="B201" s="87"/>
    </row>
    <row r="202" spans="1:2" x14ac:dyDescent="0.2">
      <c r="A202" s="84"/>
      <c r="B202" s="87"/>
    </row>
    <row r="203" spans="1:2" x14ac:dyDescent="0.2">
      <c r="A203" s="84"/>
      <c r="B203" s="87"/>
    </row>
    <row r="204" spans="1:2" x14ac:dyDescent="0.2">
      <c r="A204" s="84"/>
      <c r="B204" s="87"/>
    </row>
    <row r="205" spans="1:2" x14ac:dyDescent="0.2">
      <c r="A205" s="84"/>
      <c r="B205" s="87"/>
    </row>
    <row r="206" spans="1:2" x14ac:dyDescent="0.2">
      <c r="A206" s="84"/>
      <c r="B206" s="87"/>
    </row>
    <row r="207" spans="1:2" x14ac:dyDescent="0.2">
      <c r="A207" s="84"/>
      <c r="B207" s="87"/>
    </row>
    <row r="208" spans="1:2" x14ac:dyDescent="0.2">
      <c r="A208" s="84"/>
      <c r="B208" s="87"/>
    </row>
    <row r="209" spans="1:2" x14ac:dyDescent="0.2">
      <c r="A209" s="84"/>
      <c r="B209" s="87"/>
    </row>
    <row r="210" spans="1:2" x14ac:dyDescent="0.2">
      <c r="A210" s="84"/>
      <c r="B210" s="87"/>
    </row>
    <row r="211" spans="1:2" x14ac:dyDescent="0.2">
      <c r="A211" s="84"/>
      <c r="B211" s="87"/>
    </row>
    <row r="212" spans="1:2" x14ac:dyDescent="0.2">
      <c r="A212" s="84"/>
      <c r="B212" s="87"/>
    </row>
    <row r="213" spans="1:2" x14ac:dyDescent="0.2">
      <c r="A213" s="84"/>
      <c r="B213" s="87"/>
    </row>
    <row r="214" spans="1:2" x14ac:dyDescent="0.2">
      <c r="A214" s="84"/>
      <c r="B214" s="87"/>
    </row>
    <row r="215" spans="1:2" x14ac:dyDescent="0.2">
      <c r="A215" s="84"/>
      <c r="B215" s="87"/>
    </row>
    <row r="216" spans="1:2" x14ac:dyDescent="0.2">
      <c r="A216" s="84"/>
      <c r="B216" s="87"/>
    </row>
    <row r="217" spans="1:2" x14ac:dyDescent="0.2">
      <c r="A217" s="84"/>
      <c r="B217" s="87"/>
    </row>
    <row r="218" spans="1:2" x14ac:dyDescent="0.2">
      <c r="A218" s="84"/>
      <c r="B218" s="87"/>
    </row>
    <row r="219" spans="1:2" x14ac:dyDescent="0.2">
      <c r="A219" s="84"/>
      <c r="B219" s="87"/>
    </row>
    <row r="220" spans="1:2" x14ac:dyDescent="0.2">
      <c r="A220" s="84"/>
      <c r="B220" s="87"/>
    </row>
    <row r="221" spans="1:2" x14ac:dyDescent="0.2">
      <c r="A221" s="84"/>
      <c r="B221" s="87"/>
    </row>
    <row r="222" spans="1:2" x14ac:dyDescent="0.2">
      <c r="A222" s="84"/>
      <c r="B222" s="87"/>
    </row>
    <row r="223" spans="1:2" x14ac:dyDescent="0.2">
      <c r="A223" s="84"/>
      <c r="B223" s="87"/>
    </row>
    <row r="224" spans="1:2" x14ac:dyDescent="0.2">
      <c r="A224" s="84"/>
      <c r="B224" s="87"/>
    </row>
    <row r="225" spans="1:2" x14ac:dyDescent="0.2">
      <c r="A225" s="84"/>
      <c r="B225" s="87"/>
    </row>
    <row r="226" spans="1:2" x14ac:dyDescent="0.2">
      <c r="A226" s="84"/>
      <c r="B226" s="87"/>
    </row>
    <row r="227" spans="1:2" x14ac:dyDescent="0.2">
      <c r="A227" s="84"/>
      <c r="B227" s="87"/>
    </row>
    <row r="228" spans="1:2" x14ac:dyDescent="0.2">
      <c r="A228" s="84"/>
      <c r="B228" s="87"/>
    </row>
    <row r="229" spans="1:2" x14ac:dyDescent="0.2">
      <c r="A229" s="84"/>
      <c r="B229" s="87"/>
    </row>
    <row r="230" spans="1:2" x14ac:dyDescent="0.2">
      <c r="A230" s="84"/>
      <c r="B230" s="87"/>
    </row>
    <row r="231" spans="1:2" x14ac:dyDescent="0.2">
      <c r="A231" s="84"/>
      <c r="B231" s="87"/>
    </row>
    <row r="232" spans="1:2" x14ac:dyDescent="0.2">
      <c r="A232" s="84"/>
      <c r="B232" s="87"/>
    </row>
    <row r="233" spans="1:2" x14ac:dyDescent="0.2">
      <c r="A233" s="84"/>
      <c r="B233" s="87"/>
    </row>
    <row r="234" spans="1:2" x14ac:dyDescent="0.2">
      <c r="A234" s="84"/>
      <c r="B234" s="87"/>
    </row>
    <row r="235" spans="1:2" x14ac:dyDescent="0.2">
      <c r="A235" s="84"/>
      <c r="B235" s="87"/>
    </row>
    <row r="236" spans="1:2" x14ac:dyDescent="0.2">
      <c r="A236" s="84"/>
      <c r="B236" s="87"/>
    </row>
    <row r="237" spans="1:2" x14ac:dyDescent="0.2">
      <c r="A237" s="84"/>
      <c r="B237" s="87"/>
    </row>
    <row r="238" spans="1:2" x14ac:dyDescent="0.2">
      <c r="A238" s="84"/>
      <c r="B238" s="87"/>
    </row>
    <row r="239" spans="1:2" x14ac:dyDescent="0.2">
      <c r="A239" s="84"/>
      <c r="B239" s="87"/>
    </row>
    <row r="240" spans="1:2" x14ac:dyDescent="0.2">
      <c r="A240" s="84"/>
      <c r="B240" s="87"/>
    </row>
    <row r="241" spans="1:2" x14ac:dyDescent="0.2">
      <c r="A241" s="84"/>
      <c r="B241" s="87"/>
    </row>
    <row r="242" spans="1:2" x14ac:dyDescent="0.2">
      <c r="A242" s="84"/>
      <c r="B242" s="87"/>
    </row>
    <row r="243" spans="1:2" x14ac:dyDescent="0.2">
      <c r="A243" s="84"/>
      <c r="B243" s="87"/>
    </row>
    <row r="244" spans="1:2" x14ac:dyDescent="0.2">
      <c r="A244" s="84"/>
      <c r="B244" s="87"/>
    </row>
    <row r="245" spans="1:2" x14ac:dyDescent="0.2">
      <c r="A245" s="84"/>
      <c r="B245" s="87"/>
    </row>
    <row r="246" spans="1:2" x14ac:dyDescent="0.2">
      <c r="A246" s="84"/>
      <c r="B246" s="87"/>
    </row>
    <row r="247" spans="1:2" x14ac:dyDescent="0.2">
      <c r="A247" s="84"/>
      <c r="B247" s="87"/>
    </row>
    <row r="248" spans="1:2" x14ac:dyDescent="0.2">
      <c r="A248" s="84"/>
      <c r="B248" s="87"/>
    </row>
    <row r="249" spans="1:2" x14ac:dyDescent="0.2">
      <c r="A249" s="84"/>
      <c r="B249" s="87"/>
    </row>
    <row r="250" spans="1:2" x14ac:dyDescent="0.2">
      <c r="A250" s="84"/>
      <c r="B250" s="87"/>
    </row>
    <row r="251" spans="1:2" x14ac:dyDescent="0.2">
      <c r="A251" s="84"/>
      <c r="B251" s="87"/>
    </row>
    <row r="252" spans="1:2" x14ac:dyDescent="0.2">
      <c r="A252" s="84"/>
      <c r="B252" s="87"/>
    </row>
    <row r="253" spans="1:2" x14ac:dyDescent="0.2">
      <c r="A253" s="84"/>
      <c r="B253" s="87"/>
    </row>
    <row r="254" spans="1:2" x14ac:dyDescent="0.2">
      <c r="A254" s="84"/>
      <c r="B254" s="87"/>
    </row>
    <row r="255" spans="1:2" x14ac:dyDescent="0.2">
      <c r="A255" s="84"/>
      <c r="B255" s="87"/>
    </row>
    <row r="256" spans="1:2" x14ac:dyDescent="0.2">
      <c r="A256" s="84"/>
      <c r="B256" s="87"/>
    </row>
    <row r="257" spans="1:2" x14ac:dyDescent="0.2">
      <c r="A257" s="84"/>
      <c r="B257" s="87"/>
    </row>
    <row r="258" spans="1:2" x14ac:dyDescent="0.2">
      <c r="A258" s="84"/>
      <c r="B258" s="87"/>
    </row>
    <row r="259" spans="1:2" x14ac:dyDescent="0.2">
      <c r="A259" s="84"/>
      <c r="B259" s="87"/>
    </row>
    <row r="260" spans="1:2" x14ac:dyDescent="0.2">
      <c r="A260" s="84"/>
      <c r="B260" s="87"/>
    </row>
    <row r="261" spans="1:2" x14ac:dyDescent="0.2">
      <c r="A261" s="84"/>
      <c r="B261" s="87"/>
    </row>
    <row r="262" spans="1:2" x14ac:dyDescent="0.2">
      <c r="A262" s="84"/>
      <c r="B262" s="87"/>
    </row>
    <row r="263" spans="1:2" x14ac:dyDescent="0.2">
      <c r="A263" s="84"/>
      <c r="B263" s="87"/>
    </row>
    <row r="264" spans="1:2" x14ac:dyDescent="0.2">
      <c r="A264" s="84"/>
      <c r="B264" s="87"/>
    </row>
    <row r="265" spans="1:2" x14ac:dyDescent="0.2">
      <c r="A265" s="84"/>
      <c r="B265" s="87"/>
    </row>
    <row r="266" spans="1:2" x14ac:dyDescent="0.2">
      <c r="A266" s="84"/>
      <c r="B266" s="87"/>
    </row>
    <row r="267" spans="1:2" x14ac:dyDescent="0.2">
      <c r="A267" s="84"/>
      <c r="B267" s="87"/>
    </row>
    <row r="268" spans="1:2" x14ac:dyDescent="0.2">
      <c r="A268" s="84"/>
      <c r="B268" s="87"/>
    </row>
    <row r="269" spans="1:2" x14ac:dyDescent="0.2">
      <c r="A269" s="84"/>
      <c r="B269" s="87"/>
    </row>
    <row r="270" spans="1:2" x14ac:dyDescent="0.2">
      <c r="A270" s="84"/>
      <c r="B270" s="87"/>
    </row>
    <row r="271" spans="1:2" x14ac:dyDescent="0.2">
      <c r="A271" s="84"/>
      <c r="B271" s="87"/>
    </row>
    <row r="272" spans="1:2" x14ac:dyDescent="0.2">
      <c r="A272" s="84"/>
      <c r="B272" s="87"/>
    </row>
    <row r="273" spans="1:2" x14ac:dyDescent="0.2">
      <c r="A273" s="84"/>
      <c r="B273" s="87"/>
    </row>
    <row r="274" spans="1:2" x14ac:dyDescent="0.2">
      <c r="A274" s="84"/>
      <c r="B274" s="87"/>
    </row>
    <row r="275" spans="1:2" x14ac:dyDescent="0.2">
      <c r="A275" s="84"/>
      <c r="B275" s="87"/>
    </row>
    <row r="276" spans="1:2" x14ac:dyDescent="0.2">
      <c r="A276" s="84"/>
      <c r="B276" s="87"/>
    </row>
    <row r="277" spans="1:2" x14ac:dyDescent="0.2">
      <c r="A277" s="84"/>
      <c r="B277" s="87"/>
    </row>
    <row r="278" spans="1:2" x14ac:dyDescent="0.2">
      <c r="A278" s="84"/>
      <c r="B278" s="87"/>
    </row>
    <row r="279" spans="1:2" x14ac:dyDescent="0.2">
      <c r="A279" s="84"/>
      <c r="B279" s="87"/>
    </row>
    <row r="280" spans="1:2" x14ac:dyDescent="0.2">
      <c r="A280" s="84"/>
      <c r="B280" s="87"/>
    </row>
    <row r="281" spans="1:2" x14ac:dyDescent="0.2">
      <c r="A281" s="84"/>
      <c r="B281" s="87"/>
    </row>
    <row r="282" spans="1:2" x14ac:dyDescent="0.2">
      <c r="A282" s="84"/>
      <c r="B282" s="87"/>
    </row>
    <row r="283" spans="1:2" x14ac:dyDescent="0.2">
      <c r="A283" s="84"/>
      <c r="B283" s="87"/>
    </row>
    <row r="284" spans="1:2" x14ac:dyDescent="0.2">
      <c r="A284" s="84"/>
      <c r="B284" s="87"/>
    </row>
    <row r="285" spans="1:2" x14ac:dyDescent="0.2">
      <c r="A285" s="84"/>
      <c r="B285" s="87"/>
    </row>
    <row r="286" spans="1:2" x14ac:dyDescent="0.2">
      <c r="A286" s="84"/>
      <c r="B286" s="87"/>
    </row>
    <row r="287" spans="1:2" x14ac:dyDescent="0.2">
      <c r="A287" s="84"/>
      <c r="B287" s="87"/>
    </row>
    <row r="288" spans="1:2" x14ac:dyDescent="0.2">
      <c r="A288" s="84"/>
      <c r="B288" s="87"/>
    </row>
    <row r="289" spans="1:2" x14ac:dyDescent="0.2">
      <c r="A289" s="84"/>
      <c r="B289" s="87"/>
    </row>
    <row r="290" spans="1:2" x14ac:dyDescent="0.2">
      <c r="A290" s="84"/>
      <c r="B290" s="87"/>
    </row>
    <row r="291" spans="1:2" x14ac:dyDescent="0.2">
      <c r="A291" s="84"/>
      <c r="B291" s="87"/>
    </row>
    <row r="292" spans="1:2" x14ac:dyDescent="0.2">
      <c r="A292" s="84"/>
      <c r="B292" s="87"/>
    </row>
    <row r="293" spans="1:2" x14ac:dyDescent="0.2">
      <c r="A293" s="84"/>
      <c r="B293" s="87"/>
    </row>
    <row r="294" spans="1:2" x14ac:dyDescent="0.2">
      <c r="A294" s="84"/>
      <c r="B294" s="87"/>
    </row>
    <row r="295" spans="1:2" x14ac:dyDescent="0.2">
      <c r="A295" s="84"/>
      <c r="B295" s="87"/>
    </row>
    <row r="296" spans="1:2" x14ac:dyDescent="0.2">
      <c r="A296" s="84"/>
      <c r="B296" s="87"/>
    </row>
    <row r="297" spans="1:2" x14ac:dyDescent="0.2">
      <c r="A297" s="84"/>
      <c r="B297" s="87"/>
    </row>
    <row r="298" spans="1:2" x14ac:dyDescent="0.2">
      <c r="A298" s="84"/>
      <c r="B298" s="87"/>
    </row>
    <row r="299" spans="1:2" x14ac:dyDescent="0.2">
      <c r="A299" s="84"/>
      <c r="B299" s="87"/>
    </row>
    <row r="300" spans="1:2" x14ac:dyDescent="0.2">
      <c r="A300" s="84"/>
      <c r="B300" s="87"/>
    </row>
    <row r="301" spans="1:2" x14ac:dyDescent="0.2">
      <c r="A301" s="84"/>
      <c r="B301" s="87"/>
    </row>
    <row r="302" spans="1:2" x14ac:dyDescent="0.2">
      <c r="A302" s="84"/>
      <c r="B302" s="87"/>
    </row>
    <row r="303" spans="1:2" x14ac:dyDescent="0.2">
      <c r="A303" s="84"/>
      <c r="B303" s="87"/>
    </row>
    <row r="304" spans="1:2" x14ac:dyDescent="0.2">
      <c r="A304" s="84"/>
      <c r="B304" s="87"/>
    </row>
    <row r="305" spans="1:2" x14ac:dyDescent="0.2">
      <c r="A305" s="84"/>
      <c r="B305" s="87"/>
    </row>
    <row r="306" spans="1:2" x14ac:dyDescent="0.2">
      <c r="A306" s="84"/>
      <c r="B306" s="87"/>
    </row>
    <row r="307" spans="1:2" x14ac:dyDescent="0.2">
      <c r="A307" s="84"/>
      <c r="B307" s="87"/>
    </row>
    <row r="308" spans="1:2" x14ac:dyDescent="0.2">
      <c r="A308" s="84"/>
      <c r="B308" s="87"/>
    </row>
    <row r="309" spans="1:2" x14ac:dyDescent="0.2">
      <c r="A309" s="84"/>
      <c r="B309" s="87"/>
    </row>
    <row r="310" spans="1:2" x14ac:dyDescent="0.2">
      <c r="A310" s="84"/>
      <c r="B310" s="87"/>
    </row>
    <row r="311" spans="1:2" x14ac:dyDescent="0.2">
      <c r="A311" s="84"/>
      <c r="B311" s="87"/>
    </row>
    <row r="312" spans="1:2" x14ac:dyDescent="0.2">
      <c r="A312" s="84"/>
      <c r="B312" s="87"/>
    </row>
    <row r="313" spans="1:2" x14ac:dyDescent="0.2">
      <c r="A313" s="84"/>
      <c r="B313" s="87"/>
    </row>
    <row r="314" spans="1:2" x14ac:dyDescent="0.2">
      <c r="A314" s="84"/>
      <c r="B314" s="87"/>
    </row>
    <row r="315" spans="1:2" x14ac:dyDescent="0.2">
      <c r="A315" s="84"/>
      <c r="B315" s="87"/>
    </row>
    <row r="316" spans="1:2" x14ac:dyDescent="0.2">
      <c r="A316" s="84"/>
      <c r="B316" s="87"/>
    </row>
    <row r="317" spans="1:2" x14ac:dyDescent="0.2">
      <c r="A317" s="84"/>
      <c r="B317" s="87"/>
    </row>
    <row r="318" spans="1:2" x14ac:dyDescent="0.2">
      <c r="A318" s="84"/>
      <c r="B318" s="87"/>
    </row>
    <row r="319" spans="1:2" x14ac:dyDescent="0.2">
      <c r="A319" s="84"/>
      <c r="B319" s="87"/>
    </row>
    <row r="320" spans="1:2" x14ac:dyDescent="0.2">
      <c r="A320" s="84"/>
      <c r="B320" s="87"/>
    </row>
    <row r="321" spans="1:2" x14ac:dyDescent="0.2">
      <c r="A321" s="84"/>
      <c r="B321" s="87"/>
    </row>
    <row r="322" spans="1:2" x14ac:dyDescent="0.2">
      <c r="A322" s="84"/>
      <c r="B322" s="87"/>
    </row>
    <row r="323" spans="1:2" x14ac:dyDescent="0.2">
      <c r="A323" s="84"/>
      <c r="B323" s="87"/>
    </row>
    <row r="324" spans="1:2" x14ac:dyDescent="0.2">
      <c r="A324" s="84"/>
      <c r="B324" s="87"/>
    </row>
    <row r="325" spans="1:2" x14ac:dyDescent="0.2">
      <c r="A325" s="84"/>
      <c r="B325" s="87"/>
    </row>
    <row r="326" spans="1:2" x14ac:dyDescent="0.2">
      <c r="A326" s="84"/>
      <c r="B326" s="87"/>
    </row>
    <row r="327" spans="1:2" x14ac:dyDescent="0.2">
      <c r="A327" s="84"/>
      <c r="B327" s="87"/>
    </row>
    <row r="328" spans="1:2" x14ac:dyDescent="0.2">
      <c r="A328" s="84"/>
      <c r="B328" s="87"/>
    </row>
    <row r="329" spans="1:2" x14ac:dyDescent="0.2">
      <c r="A329" s="84"/>
      <c r="B329" s="87"/>
    </row>
    <row r="330" spans="1:2" x14ac:dyDescent="0.2">
      <c r="A330" s="84"/>
      <c r="B330" s="87"/>
    </row>
    <row r="331" spans="1:2" x14ac:dyDescent="0.2">
      <c r="A331" s="84"/>
      <c r="B331" s="87"/>
    </row>
    <row r="332" spans="1:2" x14ac:dyDescent="0.2">
      <c r="A332" s="84"/>
      <c r="B332" s="87"/>
    </row>
    <row r="333" spans="1:2" x14ac:dyDescent="0.2">
      <c r="A333" s="84"/>
      <c r="B333" s="87"/>
    </row>
    <row r="334" spans="1:2" x14ac:dyDescent="0.2">
      <c r="A334" s="84"/>
      <c r="B334" s="87"/>
    </row>
    <row r="335" spans="1:2" x14ac:dyDescent="0.2">
      <c r="A335" s="84"/>
      <c r="B335" s="87"/>
    </row>
    <row r="336" spans="1:2" x14ac:dyDescent="0.2">
      <c r="A336" s="84"/>
      <c r="B336" s="87"/>
    </row>
    <row r="337" spans="1:2" x14ac:dyDescent="0.2">
      <c r="A337" s="84"/>
      <c r="B337" s="87"/>
    </row>
    <row r="338" spans="1:2" x14ac:dyDescent="0.2">
      <c r="A338" s="84"/>
      <c r="B338" s="87"/>
    </row>
    <row r="339" spans="1:2" x14ac:dyDescent="0.2">
      <c r="A339" s="84"/>
      <c r="B339" s="87"/>
    </row>
    <row r="340" spans="1:2" x14ac:dyDescent="0.2">
      <c r="A340" s="84"/>
      <c r="B340" s="87"/>
    </row>
    <row r="341" spans="1:2" x14ac:dyDescent="0.2">
      <c r="A341" s="84"/>
      <c r="B341" s="87"/>
    </row>
    <row r="342" spans="1:2" x14ac:dyDescent="0.2">
      <c r="A342" s="84"/>
      <c r="B342" s="87"/>
    </row>
    <row r="343" spans="1:2" x14ac:dyDescent="0.2">
      <c r="A343" s="84"/>
      <c r="B343" s="87"/>
    </row>
    <row r="344" spans="1:2" x14ac:dyDescent="0.2">
      <c r="A344" s="84"/>
      <c r="B344" s="87"/>
    </row>
    <row r="345" spans="1:2" x14ac:dyDescent="0.2">
      <c r="A345" s="84"/>
      <c r="B345" s="87"/>
    </row>
    <row r="346" spans="1:2" x14ac:dyDescent="0.2">
      <c r="A346" s="84"/>
      <c r="B346" s="87"/>
    </row>
    <row r="347" spans="1:2" x14ac:dyDescent="0.2">
      <c r="A347" s="84"/>
      <c r="B347" s="87"/>
    </row>
    <row r="348" spans="1:2" x14ac:dyDescent="0.2">
      <c r="A348" s="84"/>
      <c r="B348" s="87"/>
    </row>
    <row r="349" spans="1:2" x14ac:dyDescent="0.2">
      <c r="A349" s="84"/>
      <c r="B349" s="87"/>
    </row>
    <row r="350" spans="1:2" x14ac:dyDescent="0.2">
      <c r="A350" s="84"/>
      <c r="B350" s="87"/>
    </row>
    <row r="351" spans="1:2" x14ac:dyDescent="0.2">
      <c r="A351" s="84"/>
      <c r="B351" s="87"/>
    </row>
    <row r="352" spans="1:2" x14ac:dyDescent="0.2">
      <c r="A352" s="84"/>
      <c r="B352" s="87"/>
    </row>
    <row r="353" spans="1:2" x14ac:dyDescent="0.2">
      <c r="A353" s="84"/>
      <c r="B353" s="87"/>
    </row>
    <row r="354" spans="1:2" x14ac:dyDescent="0.2">
      <c r="A354" s="84"/>
      <c r="B354" s="87"/>
    </row>
    <row r="355" spans="1:2" x14ac:dyDescent="0.2">
      <c r="A355" s="84"/>
      <c r="B355" s="87"/>
    </row>
    <row r="356" spans="1:2" x14ac:dyDescent="0.2">
      <c r="A356" s="84"/>
      <c r="B356" s="87"/>
    </row>
    <row r="357" spans="1:2" x14ac:dyDescent="0.2">
      <c r="A357" s="84"/>
      <c r="B357" s="87"/>
    </row>
    <row r="358" spans="1:2" x14ac:dyDescent="0.2">
      <c r="A358" s="84"/>
      <c r="B358" s="87"/>
    </row>
    <row r="359" spans="1:2" x14ac:dyDescent="0.2">
      <c r="A359" s="84"/>
      <c r="B359" s="87"/>
    </row>
    <row r="360" spans="1:2" x14ac:dyDescent="0.2">
      <c r="A360" s="84"/>
      <c r="B360" s="87"/>
    </row>
    <row r="361" spans="1:2" x14ac:dyDescent="0.2">
      <c r="A361" s="84"/>
      <c r="B361" s="87"/>
    </row>
    <row r="362" spans="1:2" x14ac:dyDescent="0.2">
      <c r="A362" s="84"/>
      <c r="B362" s="87"/>
    </row>
    <row r="363" spans="1:2" x14ac:dyDescent="0.2">
      <c r="A363" s="84"/>
      <c r="B363" s="87"/>
    </row>
    <row r="364" spans="1:2" x14ac:dyDescent="0.2">
      <c r="A364" s="84"/>
      <c r="B364" s="87"/>
    </row>
    <row r="365" spans="1:2" x14ac:dyDescent="0.2">
      <c r="A365" s="84"/>
      <c r="B365" s="87"/>
    </row>
    <row r="366" spans="1:2" x14ac:dyDescent="0.2">
      <c r="A366" s="84"/>
      <c r="B366" s="87"/>
    </row>
    <row r="367" spans="1:2" x14ac:dyDescent="0.2">
      <c r="A367" s="84"/>
      <c r="B367" s="87"/>
    </row>
    <row r="368" spans="1:2" x14ac:dyDescent="0.2">
      <c r="A368" s="84"/>
      <c r="B368" s="87"/>
    </row>
    <row r="369" spans="1:2" x14ac:dyDescent="0.2">
      <c r="A369" s="84"/>
      <c r="B369" s="87"/>
    </row>
    <row r="370" spans="1:2" x14ac:dyDescent="0.2">
      <c r="A370" s="84"/>
      <c r="B370" s="87"/>
    </row>
    <row r="371" spans="1:2" x14ac:dyDescent="0.2">
      <c r="A371" s="84"/>
      <c r="B371" s="87"/>
    </row>
    <row r="372" spans="1:2" x14ac:dyDescent="0.2">
      <c r="A372" s="84"/>
      <c r="B372" s="87"/>
    </row>
    <row r="373" spans="1:2" x14ac:dyDescent="0.2">
      <c r="A373" s="84"/>
      <c r="B373" s="87"/>
    </row>
    <row r="374" spans="1:2" x14ac:dyDescent="0.2">
      <c r="A374" s="84"/>
      <c r="B374" s="87"/>
    </row>
    <row r="375" spans="1:2" x14ac:dyDescent="0.2">
      <c r="A375" s="84"/>
      <c r="B375" s="87"/>
    </row>
    <row r="376" spans="1:2" x14ac:dyDescent="0.2">
      <c r="A376" s="84"/>
      <c r="B376" s="87"/>
    </row>
    <row r="377" spans="1:2" x14ac:dyDescent="0.2">
      <c r="A377" s="84"/>
      <c r="B377" s="87"/>
    </row>
    <row r="378" spans="1:2" x14ac:dyDescent="0.2">
      <c r="A378" s="84"/>
      <c r="B378" s="87"/>
    </row>
    <row r="379" spans="1:2" x14ac:dyDescent="0.2">
      <c r="A379" s="84"/>
      <c r="B379" s="87"/>
    </row>
    <row r="380" spans="1:2" x14ac:dyDescent="0.2">
      <c r="A380" s="84"/>
      <c r="B380" s="87"/>
    </row>
    <row r="381" spans="1:2" x14ac:dyDescent="0.2">
      <c r="A381" s="84"/>
      <c r="B381" s="87"/>
    </row>
    <row r="382" spans="1:2" x14ac:dyDescent="0.2">
      <c r="A382" s="84"/>
      <c r="B382" s="87"/>
    </row>
    <row r="383" spans="1:2" x14ac:dyDescent="0.2">
      <c r="A383" s="84"/>
      <c r="B383" s="87"/>
    </row>
    <row r="384" spans="1:2" x14ac:dyDescent="0.2">
      <c r="A384" s="84"/>
      <c r="B384" s="87"/>
    </row>
    <row r="385" spans="1:2" x14ac:dyDescent="0.2">
      <c r="A385" s="84"/>
      <c r="B385" s="87"/>
    </row>
    <row r="386" spans="1:2" x14ac:dyDescent="0.2">
      <c r="A386" s="84"/>
      <c r="B386" s="87"/>
    </row>
    <row r="387" spans="1:2" x14ac:dyDescent="0.2">
      <c r="A387" s="84"/>
      <c r="B387" s="87"/>
    </row>
    <row r="388" spans="1:2" x14ac:dyDescent="0.2">
      <c r="A388" s="84"/>
      <c r="B388" s="87"/>
    </row>
    <row r="389" spans="1:2" x14ac:dyDescent="0.2">
      <c r="A389" s="84"/>
      <c r="B389" s="87"/>
    </row>
    <row r="390" spans="1:2" x14ac:dyDescent="0.2">
      <c r="A390" s="84"/>
      <c r="B390" s="87"/>
    </row>
    <row r="391" spans="1:2" x14ac:dyDescent="0.2">
      <c r="A391" s="84"/>
      <c r="B391" s="87"/>
    </row>
    <row r="392" spans="1:2" x14ac:dyDescent="0.2">
      <c r="A392" s="84"/>
      <c r="B392" s="87"/>
    </row>
    <row r="393" spans="1:2" x14ac:dyDescent="0.2">
      <c r="A393" s="84"/>
      <c r="B393" s="87"/>
    </row>
    <row r="394" spans="1:2" x14ac:dyDescent="0.2">
      <c r="A394" s="84"/>
      <c r="B394" s="87"/>
    </row>
    <row r="395" spans="1:2" x14ac:dyDescent="0.2">
      <c r="A395" s="84"/>
      <c r="B395" s="87"/>
    </row>
    <row r="396" spans="1:2" x14ac:dyDescent="0.2">
      <c r="A396" s="84"/>
      <c r="B396" s="87"/>
    </row>
    <row r="397" spans="1:2" x14ac:dyDescent="0.2">
      <c r="A397" s="84"/>
      <c r="B397" s="87"/>
    </row>
    <row r="398" spans="1:2" x14ac:dyDescent="0.2">
      <c r="A398" s="84"/>
      <c r="B398" s="87"/>
    </row>
    <row r="399" spans="1:2" x14ac:dyDescent="0.2">
      <c r="A399" s="84"/>
      <c r="B399" s="87"/>
    </row>
    <row r="400" spans="1:2" x14ac:dyDescent="0.2">
      <c r="A400" s="84"/>
      <c r="B400" s="87"/>
    </row>
    <row r="401" spans="1:2" x14ac:dyDescent="0.2">
      <c r="A401" s="84"/>
      <c r="B401" s="87"/>
    </row>
    <row r="402" spans="1:2" x14ac:dyDescent="0.2">
      <c r="A402" s="84"/>
      <c r="B402" s="87"/>
    </row>
    <row r="403" spans="1:2" x14ac:dyDescent="0.2">
      <c r="A403" s="84"/>
      <c r="B403" s="87"/>
    </row>
    <row r="404" spans="1:2" x14ac:dyDescent="0.2">
      <c r="A404" s="84"/>
      <c r="B404" s="87"/>
    </row>
    <row r="405" spans="1:2" x14ac:dyDescent="0.2">
      <c r="A405" s="84"/>
      <c r="B405" s="87"/>
    </row>
    <row r="406" spans="1:2" x14ac:dyDescent="0.2">
      <c r="A406" s="84"/>
      <c r="B406" s="87"/>
    </row>
    <row r="407" spans="1:2" x14ac:dyDescent="0.2">
      <c r="A407" s="84"/>
      <c r="B407" s="87"/>
    </row>
    <row r="408" spans="1:2" x14ac:dyDescent="0.2">
      <c r="A408" s="84"/>
      <c r="B408" s="87"/>
    </row>
    <row r="409" spans="1:2" x14ac:dyDescent="0.2">
      <c r="A409" s="84"/>
      <c r="B409" s="87"/>
    </row>
    <row r="410" spans="1:2" x14ac:dyDescent="0.2">
      <c r="A410" s="84"/>
      <c r="B410" s="87"/>
    </row>
    <row r="411" spans="1:2" x14ac:dyDescent="0.2">
      <c r="A411" s="84"/>
      <c r="B411" s="87"/>
    </row>
    <row r="412" spans="1:2" x14ac:dyDescent="0.2">
      <c r="A412" s="84"/>
      <c r="B412" s="87"/>
    </row>
    <row r="413" spans="1:2" x14ac:dyDescent="0.2">
      <c r="A413" s="84"/>
      <c r="B413" s="87"/>
    </row>
    <row r="414" spans="1:2" x14ac:dyDescent="0.2">
      <c r="A414" s="84"/>
      <c r="B414" s="87"/>
    </row>
    <row r="415" spans="1:2" x14ac:dyDescent="0.2">
      <c r="A415" s="84"/>
      <c r="B415" s="87"/>
    </row>
    <row r="416" spans="1:2" x14ac:dyDescent="0.2">
      <c r="A416" s="84"/>
      <c r="B416" s="87"/>
    </row>
    <row r="417" spans="1:2" x14ac:dyDescent="0.2">
      <c r="A417" s="84"/>
      <c r="B417" s="87"/>
    </row>
    <row r="418" spans="1:2" x14ac:dyDescent="0.2">
      <c r="A418" s="84"/>
      <c r="B418" s="87"/>
    </row>
    <row r="419" spans="1:2" x14ac:dyDescent="0.2">
      <c r="A419" s="84"/>
      <c r="B419" s="87"/>
    </row>
    <row r="420" spans="1:2" x14ac:dyDescent="0.2">
      <c r="A420" s="84"/>
      <c r="B420" s="87"/>
    </row>
    <row r="421" spans="1:2" x14ac:dyDescent="0.2">
      <c r="A421" s="84"/>
      <c r="B421" s="87"/>
    </row>
    <row r="422" spans="1:2" x14ac:dyDescent="0.2">
      <c r="A422" s="84"/>
      <c r="B422" s="87"/>
    </row>
    <row r="423" spans="1:2" x14ac:dyDescent="0.2">
      <c r="A423" s="84"/>
      <c r="B423" s="87"/>
    </row>
    <row r="424" spans="1:2" x14ac:dyDescent="0.2">
      <c r="A424" s="84"/>
      <c r="B424" s="87"/>
    </row>
    <row r="425" spans="1:2" x14ac:dyDescent="0.2">
      <c r="A425" s="84"/>
      <c r="B425" s="87"/>
    </row>
    <row r="426" spans="1:2" x14ac:dyDescent="0.2">
      <c r="A426" s="84"/>
      <c r="B426" s="87"/>
    </row>
    <row r="427" spans="1:2" x14ac:dyDescent="0.2">
      <c r="A427" s="84"/>
      <c r="B427" s="87"/>
    </row>
    <row r="428" spans="1:2" x14ac:dyDescent="0.2">
      <c r="A428" s="84"/>
      <c r="B428" s="87"/>
    </row>
    <row r="429" spans="1:2" x14ac:dyDescent="0.2">
      <c r="A429" s="84"/>
      <c r="B429" s="87"/>
    </row>
    <row r="430" spans="1:2" x14ac:dyDescent="0.2">
      <c r="A430" s="84"/>
      <c r="B430" s="87"/>
    </row>
    <row r="431" spans="1:2" x14ac:dyDescent="0.2">
      <c r="A431" s="84"/>
      <c r="B431" s="87"/>
    </row>
    <row r="432" spans="1:2" x14ac:dyDescent="0.2">
      <c r="A432" s="84"/>
      <c r="B432" s="87"/>
    </row>
    <row r="433" spans="1:2" x14ac:dyDescent="0.2">
      <c r="A433" s="84"/>
      <c r="B433" s="87"/>
    </row>
    <row r="434" spans="1:2" x14ac:dyDescent="0.2">
      <c r="A434" s="84"/>
      <c r="B434" s="87"/>
    </row>
    <row r="435" spans="1:2" x14ac:dyDescent="0.2">
      <c r="A435" s="84"/>
      <c r="B435" s="87"/>
    </row>
    <row r="436" spans="1:2" x14ac:dyDescent="0.2">
      <c r="A436" s="84"/>
      <c r="B436" s="87"/>
    </row>
    <row r="437" spans="1:2" x14ac:dyDescent="0.2">
      <c r="A437" s="84"/>
      <c r="B437" s="87"/>
    </row>
    <row r="438" spans="1:2" x14ac:dyDescent="0.2">
      <c r="A438" s="84"/>
      <c r="B438" s="8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3"/>
  </cols>
  <sheetData>
    <row r="1" spans="1:14" s="53" customFormat="1" ht="12.75" x14ac:dyDescent="0.2">
      <c r="A1" s="336" t="s">
        <v>103</v>
      </c>
      <c r="B1" s="337"/>
      <c r="C1" s="337"/>
      <c r="D1" s="337"/>
      <c r="E1" s="337"/>
      <c r="F1" s="337"/>
      <c r="G1" s="337"/>
      <c r="H1" s="337"/>
      <c r="I1" s="337"/>
      <c r="J1" s="337"/>
      <c r="K1" s="337"/>
      <c r="L1" s="337"/>
      <c r="M1" s="211"/>
    </row>
    <row r="2" spans="1:14" s="62" customFormat="1" ht="10.9" customHeight="1" x14ac:dyDescent="0.2">
      <c r="A2" s="336"/>
      <c r="B2" s="336"/>
      <c r="C2" s="336"/>
      <c r="D2" s="336"/>
      <c r="E2" s="336"/>
      <c r="F2" s="336"/>
      <c r="G2" s="336"/>
      <c r="H2" s="336"/>
      <c r="I2" s="336"/>
      <c r="J2" s="336"/>
      <c r="K2" s="336"/>
      <c r="L2" s="336"/>
      <c r="M2" s="61"/>
    </row>
    <row r="3" spans="1:14" s="62" customFormat="1" ht="10.9" customHeight="1" x14ac:dyDescent="0.2">
      <c r="A3" s="341" t="s">
        <v>104</v>
      </c>
      <c r="B3" s="341"/>
      <c r="C3" s="341"/>
      <c r="D3" s="341"/>
      <c r="E3" s="341"/>
      <c r="F3" s="341"/>
      <c r="G3" s="341"/>
      <c r="H3" s="341"/>
      <c r="I3" s="341"/>
      <c r="J3" s="341"/>
      <c r="K3" s="341"/>
      <c r="L3" s="341"/>
      <c r="M3" s="61"/>
    </row>
    <row r="4" spans="1:14" s="62" customFormat="1" ht="10.9" customHeight="1" x14ac:dyDescent="0.2">
      <c r="A4" s="341" t="s">
        <v>2</v>
      </c>
      <c r="B4" s="341"/>
      <c r="C4" s="341"/>
      <c r="D4" s="341"/>
      <c r="E4" s="341"/>
      <c r="F4" s="341"/>
      <c r="G4" s="341"/>
      <c r="H4" s="341"/>
      <c r="I4" s="341"/>
      <c r="J4" s="341"/>
      <c r="K4" s="341"/>
      <c r="L4" s="341"/>
      <c r="M4" s="63"/>
      <c r="N4" s="53"/>
    </row>
    <row r="5" spans="1:14" s="62" customFormat="1" ht="18" customHeight="1" x14ac:dyDescent="0.2">
      <c r="A5" s="64"/>
      <c r="B5" s="64"/>
      <c r="C5" s="64"/>
      <c r="D5" s="64"/>
      <c r="E5" s="64"/>
      <c r="F5" s="64"/>
      <c r="G5" s="64"/>
      <c r="H5" s="64"/>
      <c r="I5" s="65"/>
      <c r="J5" s="65"/>
      <c r="K5" s="65"/>
      <c r="L5" s="53"/>
      <c r="M5" s="53"/>
    </row>
    <row r="6" spans="1:14" s="66" customFormat="1" ht="18" customHeight="1" x14ac:dyDescent="0.2">
      <c r="A6" s="11"/>
      <c r="B6" s="342" t="s">
        <v>3</v>
      </c>
      <c r="C6" s="345" t="s">
        <v>105</v>
      </c>
      <c r="D6" s="348" t="s">
        <v>5</v>
      </c>
      <c r="E6" s="348" t="s">
        <v>6</v>
      </c>
      <c r="F6" s="345" t="s">
        <v>106</v>
      </c>
      <c r="G6" s="351" t="s">
        <v>107</v>
      </c>
      <c r="H6" s="345" t="s">
        <v>9</v>
      </c>
      <c r="I6" s="338" t="s">
        <v>10</v>
      </c>
      <c r="J6" s="339"/>
      <c r="K6" s="340"/>
      <c r="L6" s="354" t="s">
        <v>108</v>
      </c>
      <c r="M6"/>
    </row>
    <row r="7" spans="1:14" s="66" customFormat="1" ht="15" customHeight="1" x14ac:dyDescent="0.2">
      <c r="A7" s="11"/>
      <c r="B7" s="343"/>
      <c r="C7" s="346"/>
      <c r="D7" s="346"/>
      <c r="E7" s="346"/>
      <c r="F7" s="349"/>
      <c r="G7" s="352"/>
      <c r="H7" s="349"/>
      <c r="I7" s="348" t="s">
        <v>12</v>
      </c>
      <c r="J7" s="357" t="s">
        <v>13</v>
      </c>
      <c r="K7" s="358"/>
      <c r="L7" s="355"/>
      <c r="M7"/>
    </row>
    <row r="8" spans="1:14" s="66" customFormat="1" ht="22.5" customHeight="1" x14ac:dyDescent="0.2">
      <c r="A8" s="11"/>
      <c r="B8" s="343"/>
      <c r="C8" s="346"/>
      <c r="D8" s="346"/>
      <c r="E8" s="347"/>
      <c r="F8" s="350"/>
      <c r="G8" s="353"/>
      <c r="H8" s="350"/>
      <c r="I8" s="347"/>
      <c r="J8" s="12" t="s">
        <v>14</v>
      </c>
      <c r="K8" s="13" t="s">
        <v>15</v>
      </c>
      <c r="L8" s="356"/>
      <c r="M8"/>
    </row>
    <row r="9" spans="1:14" s="66" customFormat="1" ht="10.9" customHeight="1" x14ac:dyDescent="0.2">
      <c r="A9" s="11"/>
      <c r="B9" s="344"/>
      <c r="C9" s="347"/>
      <c r="D9" s="347"/>
      <c r="E9" s="67" t="s">
        <v>16</v>
      </c>
      <c r="F9" s="67" t="s">
        <v>17</v>
      </c>
      <c r="G9" s="68" t="s">
        <v>18</v>
      </c>
      <c r="H9" s="338" t="s">
        <v>19</v>
      </c>
      <c r="I9" s="339"/>
      <c r="J9" s="339"/>
      <c r="K9" s="340"/>
      <c r="L9" s="69" t="s">
        <v>20</v>
      </c>
      <c r="M9"/>
    </row>
    <row r="10" spans="1:14" s="66" customFormat="1" ht="10.9" customHeight="1" x14ac:dyDescent="0.2">
      <c r="A10" s="11"/>
      <c r="B10" s="17"/>
      <c r="C10" s="18"/>
      <c r="D10" s="18"/>
      <c r="E10" s="11"/>
      <c r="F10" s="11"/>
      <c r="G10" s="11"/>
      <c r="H10" s="11"/>
      <c r="I10" s="11"/>
      <c r="J10" s="11"/>
      <c r="K10" s="11"/>
      <c r="L10" s="11"/>
      <c r="M10"/>
    </row>
    <row r="11" spans="1:14" s="66" customFormat="1" ht="10.9" customHeight="1" x14ac:dyDescent="0.2">
      <c r="A11" s="11"/>
      <c r="B11" s="70" t="s">
        <v>109</v>
      </c>
      <c r="C11" s="71" t="s">
        <v>110</v>
      </c>
      <c r="D11" s="72">
        <v>2005</v>
      </c>
      <c r="E11" s="73">
        <v>823.5</v>
      </c>
      <c r="F11" s="73">
        <v>115081.83333333333</v>
      </c>
      <c r="G11" s="73">
        <v>189327.19</v>
      </c>
      <c r="H11" s="73">
        <v>2955303.733</v>
      </c>
      <c r="I11" s="73">
        <v>20975426.210000001</v>
      </c>
      <c r="J11" s="73">
        <v>6786815.4800000004</v>
      </c>
      <c r="K11" s="73">
        <v>4378348.3759999992</v>
      </c>
      <c r="L11" s="74">
        <v>32.356031348552037</v>
      </c>
      <c r="M11"/>
    </row>
    <row r="12" spans="1:14" s="66" customFormat="1" ht="10.9" customHeight="1" x14ac:dyDescent="0.2">
      <c r="A12" s="11"/>
      <c r="B12" s="26"/>
      <c r="C12" s="27"/>
      <c r="D12" s="72">
        <v>2006</v>
      </c>
      <c r="E12" s="73">
        <v>832.66666666666663</v>
      </c>
      <c r="F12" s="73">
        <v>116776.83333333333</v>
      </c>
      <c r="G12" s="73">
        <v>194163.59700000001</v>
      </c>
      <c r="H12" s="73">
        <v>3079251.4879999999</v>
      </c>
      <c r="I12" s="73">
        <v>23020933.177999999</v>
      </c>
      <c r="J12" s="73">
        <v>7545322.3669999996</v>
      </c>
      <c r="K12" s="73">
        <v>4902229.2120000003</v>
      </c>
      <c r="L12" s="74">
        <v>32.77591880684794</v>
      </c>
      <c r="M12"/>
    </row>
    <row r="13" spans="1:14" s="66" customFormat="1" ht="10.9" customHeight="1" x14ac:dyDescent="0.2">
      <c r="A13" s="11"/>
      <c r="B13" s="26"/>
      <c r="C13" s="27"/>
      <c r="D13" s="72">
        <v>2007</v>
      </c>
      <c r="E13" s="73">
        <v>853.08333333333337</v>
      </c>
      <c r="F13" s="73">
        <v>122441.41666666667</v>
      </c>
      <c r="G13" s="73">
        <v>203569.639</v>
      </c>
      <c r="H13" s="73">
        <v>3303308.2710000002</v>
      </c>
      <c r="I13" s="73">
        <v>25437934.982000001</v>
      </c>
      <c r="J13" s="73">
        <v>8686240.3139999993</v>
      </c>
      <c r="K13" s="73">
        <v>5412230.4800000004</v>
      </c>
      <c r="L13" s="74">
        <v>34.146798158523573</v>
      </c>
      <c r="M13"/>
    </row>
    <row r="14" spans="1:14" s="66" customFormat="1" ht="10.9" customHeight="1" x14ac:dyDescent="0.2">
      <c r="A14" s="11"/>
      <c r="B14" s="26"/>
      <c r="C14" s="27"/>
      <c r="D14" s="72">
        <v>2008</v>
      </c>
      <c r="E14" s="73">
        <v>873.41666666666663</v>
      </c>
      <c r="F14" s="73">
        <v>128989</v>
      </c>
      <c r="G14" s="73">
        <v>212694.98800000004</v>
      </c>
      <c r="H14" s="73">
        <v>3552346.3569999998</v>
      </c>
      <c r="I14" s="73">
        <v>26563938.158000004</v>
      </c>
      <c r="J14" s="73">
        <v>8811645.5130000021</v>
      </c>
      <c r="K14" s="73">
        <v>5598386.375</v>
      </c>
      <c r="L14" s="74">
        <v>33.171457713043516</v>
      </c>
      <c r="M14"/>
    </row>
    <row r="15" spans="1:14" s="66" customFormat="1" ht="10.9" customHeight="1" x14ac:dyDescent="0.2">
      <c r="A15" s="11"/>
      <c r="B15" s="26"/>
      <c r="C15" s="27"/>
      <c r="D15" s="72">
        <v>2009</v>
      </c>
      <c r="E15" s="73">
        <v>876.41666666666663</v>
      </c>
      <c r="F15" s="73">
        <v>126595.08333333333</v>
      </c>
      <c r="G15" s="73">
        <v>196076.47099999999</v>
      </c>
      <c r="H15" s="73">
        <v>3357829.7009999994</v>
      </c>
      <c r="I15" s="73">
        <v>22112679.952</v>
      </c>
      <c r="J15" s="73">
        <v>6741760.5969999991</v>
      </c>
      <c r="K15" s="73">
        <v>4244504.682</v>
      </c>
      <c r="L15" s="74">
        <v>30.488211341340538</v>
      </c>
      <c r="M15"/>
    </row>
    <row r="16" spans="1:14" s="66" customFormat="1" ht="10.9" customHeight="1" x14ac:dyDescent="0.2">
      <c r="A16" s="11"/>
      <c r="B16" s="26"/>
      <c r="C16" s="27"/>
      <c r="D16" s="72">
        <v>2010</v>
      </c>
      <c r="E16" s="73">
        <v>853.08333333333337</v>
      </c>
      <c r="F16" s="73">
        <v>125947.16666666667</v>
      </c>
      <c r="G16" s="73">
        <v>206164.21100000001</v>
      </c>
      <c r="H16" s="75">
        <v>3548618.2269999995</v>
      </c>
      <c r="I16" s="75">
        <v>25415307.976</v>
      </c>
      <c r="J16" s="75">
        <v>8011943.9720000001</v>
      </c>
      <c r="K16" s="73">
        <v>4801619.1390000004</v>
      </c>
      <c r="L16" s="74">
        <v>31.524087685916619</v>
      </c>
      <c r="M16"/>
    </row>
    <row r="17" spans="1:15" s="66" customFormat="1" ht="10.9" customHeight="1" x14ac:dyDescent="0.2">
      <c r="A17" s="11"/>
      <c r="B17" s="26"/>
      <c r="C17" s="27"/>
      <c r="D17" s="72">
        <v>2011</v>
      </c>
      <c r="E17" s="73">
        <v>867.83333333333337</v>
      </c>
      <c r="F17" s="73">
        <v>133565.83333333334</v>
      </c>
      <c r="G17" s="73">
        <v>220659.56400000001</v>
      </c>
      <c r="H17" s="73">
        <v>3908177.1570000006</v>
      </c>
      <c r="I17" s="73">
        <v>28220571.332000002</v>
      </c>
      <c r="J17" s="73">
        <v>8883585.7990000006</v>
      </c>
      <c r="K17" s="73">
        <v>5481422.2829999998</v>
      </c>
      <c r="L17" s="74">
        <v>31.479113921859845</v>
      </c>
      <c r="M17"/>
    </row>
    <row r="18" spans="1:15" s="66" customFormat="1" ht="10.9" customHeight="1" x14ac:dyDescent="0.2">
      <c r="A18" s="11"/>
      <c r="B18" s="26"/>
      <c r="C18" s="27"/>
      <c r="D18" s="72">
        <v>2012</v>
      </c>
      <c r="E18" s="73">
        <v>878.83333333333337</v>
      </c>
      <c r="F18" s="73">
        <v>137176.66666666666</v>
      </c>
      <c r="G18" s="73">
        <v>223757.29</v>
      </c>
      <c r="H18" s="73">
        <v>4162553.0649999999</v>
      </c>
      <c r="I18" s="73">
        <v>27951737.178000003</v>
      </c>
      <c r="J18" s="73">
        <v>8926713.4440000001</v>
      </c>
      <c r="K18" s="73">
        <v>5173898.7920000004</v>
      </c>
      <c r="L18" s="74">
        <v>31.936166926419002</v>
      </c>
      <c r="M18"/>
      <c r="N18" s="76"/>
      <c r="O18" s="76"/>
    </row>
    <row r="19" spans="1:15" s="66" customFormat="1" ht="10.9" customHeight="1" x14ac:dyDescent="0.2">
      <c r="A19" s="11"/>
      <c r="B19" s="26"/>
      <c r="C19" s="27"/>
      <c r="D19" s="72">
        <v>2013</v>
      </c>
      <c r="E19" s="73">
        <v>871.66666666666697</v>
      </c>
      <c r="F19" s="73">
        <v>137982.5</v>
      </c>
      <c r="G19" s="73">
        <v>223880.19099999999</v>
      </c>
      <c r="H19" s="73">
        <v>4315207.3629999999</v>
      </c>
      <c r="I19" s="73">
        <v>27998421.166000001</v>
      </c>
      <c r="J19" s="73">
        <v>8923237.6899999995</v>
      </c>
      <c r="K19" s="73">
        <v>5207650.4550000001</v>
      </c>
      <c r="L19" s="74">
        <v>31.870503115497002</v>
      </c>
      <c r="M19"/>
      <c r="N19" s="76"/>
      <c r="O19" s="76"/>
    </row>
    <row r="20" spans="1:15" s="66" customFormat="1" ht="10.9" customHeight="1" x14ac:dyDescent="0.2">
      <c r="A20" s="11"/>
      <c r="B20" s="26"/>
      <c r="C20" s="27"/>
      <c r="D20" s="72">
        <v>2014</v>
      </c>
      <c r="E20" s="73">
        <v>856.75</v>
      </c>
      <c r="F20" s="73">
        <v>139366.58333333299</v>
      </c>
      <c r="G20" s="73">
        <v>226330.29399999999</v>
      </c>
      <c r="H20" s="73">
        <v>4488254.426</v>
      </c>
      <c r="I20" s="73">
        <v>28537109.002999999</v>
      </c>
      <c r="J20" s="73">
        <v>9216226.3190000001</v>
      </c>
      <c r="K20" s="73">
        <v>5272640.4670000002</v>
      </c>
      <c r="L20" s="74">
        <v>32.2955850854799</v>
      </c>
      <c r="M20"/>
      <c r="N20" s="76"/>
      <c r="O20" s="76"/>
    </row>
    <row r="21" spans="1:15" s="66" customFormat="1" ht="10.9" customHeight="1" x14ac:dyDescent="0.2">
      <c r="A21" s="11"/>
      <c r="B21" s="26"/>
      <c r="C21" s="27"/>
      <c r="D21" s="72">
        <v>2015</v>
      </c>
      <c r="E21" s="73">
        <v>844.16666666666697</v>
      </c>
      <c r="F21" s="73">
        <v>140408.91666666701</v>
      </c>
      <c r="G21" s="73">
        <v>228613.674</v>
      </c>
      <c r="H21" s="73">
        <v>4666230.8470000001</v>
      </c>
      <c r="I21" s="73">
        <v>29236011.736000001</v>
      </c>
      <c r="J21" s="73">
        <v>9631449.4159999993</v>
      </c>
      <c r="K21" s="73">
        <v>5289540.1529999999</v>
      </c>
      <c r="L21" s="74">
        <v>32.943786939790598</v>
      </c>
      <c r="M21"/>
      <c r="N21" s="76"/>
      <c r="O21" s="76"/>
    </row>
    <row r="22" spans="1:15" s="66" customFormat="1" ht="10.9" customHeight="1" x14ac:dyDescent="0.2">
      <c r="A22" s="11"/>
      <c r="B22" s="26"/>
      <c r="C22" s="27"/>
      <c r="D22" s="72">
        <v>2016</v>
      </c>
      <c r="E22" s="73">
        <v>843.66666666666697</v>
      </c>
      <c r="F22" s="73">
        <v>142138.08333333299</v>
      </c>
      <c r="G22" s="73">
        <v>232112.30100000001</v>
      </c>
      <c r="H22" s="73">
        <v>4841420.9380000001</v>
      </c>
      <c r="I22" s="73">
        <v>29907285.879000001</v>
      </c>
      <c r="J22" s="73">
        <v>10156130.960000001</v>
      </c>
      <c r="K22" s="73">
        <v>5615135.1009999998</v>
      </c>
      <c r="L22" s="74">
        <v>33.9587182905532</v>
      </c>
      <c r="M22"/>
      <c r="N22" s="76"/>
      <c r="O22" s="76"/>
    </row>
    <row r="23" spans="1:15" s="66" customFormat="1" ht="10.9" customHeight="1" x14ac:dyDescent="0.2">
      <c r="A23" s="11"/>
      <c r="B23" s="26"/>
      <c r="C23" s="27"/>
      <c r="D23" s="72">
        <v>2017</v>
      </c>
      <c r="E23" s="73">
        <v>850.58333333333303</v>
      </c>
      <c r="F23" s="73">
        <v>144685.66666666701</v>
      </c>
      <c r="G23" s="73">
        <v>234165.14600000001</v>
      </c>
      <c r="H23" s="73">
        <v>5075572.4009999996</v>
      </c>
      <c r="I23" s="73">
        <v>31231722.697999999</v>
      </c>
      <c r="J23" s="73">
        <v>10811477.739</v>
      </c>
      <c r="K23" s="73">
        <v>6097057.4970000004</v>
      </c>
      <c r="L23" s="74">
        <v>34.616975321993202</v>
      </c>
      <c r="M23"/>
      <c r="N23" s="76"/>
      <c r="O23" s="76"/>
    </row>
    <row r="24" spans="1:15" s="66" customFormat="1" ht="10.9" customHeight="1" x14ac:dyDescent="0.2">
      <c r="A24" s="11"/>
      <c r="B24" s="26"/>
      <c r="C24" s="27"/>
      <c r="D24" s="72">
        <v>2018</v>
      </c>
      <c r="E24" s="73">
        <v>848.33333333333303</v>
      </c>
      <c r="F24" s="73">
        <v>148107.25</v>
      </c>
      <c r="G24" s="73">
        <v>237443.69</v>
      </c>
      <c r="H24" s="73">
        <v>5355903.398</v>
      </c>
      <c r="I24" s="73">
        <v>32185353.965</v>
      </c>
      <c r="J24" s="73">
        <v>11594356.234999999</v>
      </c>
      <c r="K24" s="73">
        <v>6454557.3820000002</v>
      </c>
      <c r="L24" s="74">
        <v>36.023702730155797</v>
      </c>
      <c r="M24"/>
      <c r="N24" s="76"/>
      <c r="O24" s="76"/>
    </row>
    <row r="25" spans="1:15" s="66" customFormat="1" ht="10.9" customHeight="1" x14ac:dyDescent="0.2">
      <c r="A25" s="11"/>
      <c r="B25" s="26"/>
      <c r="C25" s="27"/>
      <c r="D25" s="77"/>
      <c r="E25" s="73"/>
      <c r="F25" s="73"/>
      <c r="G25" s="73"/>
      <c r="H25" s="75"/>
      <c r="I25" s="75"/>
      <c r="J25" s="75"/>
      <c r="K25" s="73"/>
      <c r="L25" s="74"/>
      <c r="M25"/>
      <c r="N25" s="76"/>
      <c r="O25" s="76"/>
    </row>
    <row r="26" spans="1:15" s="66" customFormat="1" ht="10.9" customHeight="1" x14ac:dyDescent="0.2">
      <c r="A26" s="11"/>
      <c r="B26" s="26"/>
      <c r="C26" s="27"/>
      <c r="D26" s="77">
        <v>2018</v>
      </c>
      <c r="E26" s="73"/>
      <c r="F26" s="73"/>
      <c r="G26" s="73"/>
      <c r="H26" s="75"/>
      <c r="I26" s="75"/>
      <c r="J26" s="75"/>
      <c r="K26" s="73"/>
      <c r="L26" s="74"/>
      <c r="M26"/>
      <c r="N26" s="76"/>
      <c r="O26" s="76"/>
    </row>
    <row r="27" spans="1:15" s="66" customFormat="1" ht="10.9" customHeight="1" x14ac:dyDescent="0.2">
      <c r="A27" s="11"/>
      <c r="B27" s="26"/>
      <c r="C27" s="27"/>
      <c r="D27" s="78" t="s">
        <v>24</v>
      </c>
      <c r="E27" s="73">
        <v>842</v>
      </c>
      <c r="F27" s="73">
        <v>145589</v>
      </c>
      <c r="G27" s="73">
        <v>20989.027999999998</v>
      </c>
      <c r="H27" s="73">
        <v>419666.266</v>
      </c>
      <c r="I27" s="73">
        <v>2523270.4139999999</v>
      </c>
      <c r="J27" s="73">
        <v>885408.179</v>
      </c>
      <c r="K27" s="73">
        <v>499845.08500000002</v>
      </c>
      <c r="L27" s="74">
        <v>35.089706362324101</v>
      </c>
      <c r="M27"/>
      <c r="N27" s="76"/>
      <c r="O27" s="76"/>
    </row>
    <row r="28" spans="1:15" s="66" customFormat="1" ht="10.9" customHeight="1" x14ac:dyDescent="0.2">
      <c r="A28" s="11"/>
      <c r="B28" s="26"/>
      <c r="C28" s="27"/>
      <c r="D28" s="77"/>
      <c r="E28" s="11"/>
      <c r="F28" s="11"/>
      <c r="G28" s="11"/>
      <c r="H28" s="11"/>
      <c r="I28" s="11"/>
      <c r="J28" s="11"/>
      <c r="K28" s="11"/>
      <c r="L28" s="11"/>
      <c r="M28"/>
      <c r="N28" s="76"/>
      <c r="O28" s="76"/>
    </row>
    <row r="29" spans="1:15" s="66" customFormat="1" ht="10.9" customHeight="1" x14ac:dyDescent="0.2">
      <c r="A29" s="11"/>
      <c r="B29" s="26"/>
      <c r="C29" s="27"/>
      <c r="D29" s="79" t="s">
        <v>25</v>
      </c>
      <c r="E29" s="73">
        <v>842</v>
      </c>
      <c r="F29" s="73">
        <v>145589</v>
      </c>
      <c r="G29" s="73">
        <v>20989.027999999998</v>
      </c>
      <c r="H29" s="73">
        <v>419666.266</v>
      </c>
      <c r="I29" s="73">
        <v>2523270.4139999999</v>
      </c>
      <c r="J29" s="73">
        <v>885408.179</v>
      </c>
      <c r="K29" s="73">
        <v>499845.08500000002</v>
      </c>
      <c r="L29" s="74">
        <v>35.089706362324101</v>
      </c>
      <c r="M29"/>
      <c r="N29" s="76"/>
      <c r="O29" s="76"/>
    </row>
    <row r="30" spans="1:15" s="66" customFormat="1" ht="10.9" customHeight="1" x14ac:dyDescent="0.2">
      <c r="A30" s="11"/>
      <c r="B30" s="26"/>
      <c r="C30" s="27"/>
      <c r="D30" s="79" t="s">
        <v>26</v>
      </c>
      <c r="E30" s="73">
        <v>850</v>
      </c>
      <c r="F30" s="73">
        <v>146408</v>
      </c>
      <c r="G30" s="73">
        <v>19301.138999999999</v>
      </c>
      <c r="H30" s="73">
        <v>407699.14299999998</v>
      </c>
      <c r="I30" s="73">
        <v>2488089.3670000001</v>
      </c>
      <c r="J30" s="73">
        <v>888394.31099999999</v>
      </c>
      <c r="K30" s="73">
        <v>538534.31299999997</v>
      </c>
      <c r="L30" s="74">
        <v>35.705884313599903</v>
      </c>
      <c r="M30"/>
      <c r="N30" s="76"/>
      <c r="O30" s="76"/>
    </row>
    <row r="31" spans="1:15" s="66" customFormat="1" ht="10.9" customHeight="1" x14ac:dyDescent="0.2">
      <c r="A31" s="11"/>
      <c r="B31" s="26"/>
      <c r="C31" s="27"/>
      <c r="D31" s="79" t="s">
        <v>27</v>
      </c>
      <c r="E31" s="73">
        <v>853</v>
      </c>
      <c r="F31" s="73">
        <v>147245</v>
      </c>
      <c r="G31" s="73">
        <v>20045.817999999999</v>
      </c>
      <c r="H31" s="73">
        <v>430151.12</v>
      </c>
      <c r="I31" s="73">
        <v>2842112.6290000002</v>
      </c>
      <c r="J31" s="73">
        <v>1021968.174</v>
      </c>
      <c r="K31" s="73">
        <v>590692.424</v>
      </c>
      <c r="L31" s="74">
        <v>35.958046263619799</v>
      </c>
      <c r="M31"/>
      <c r="N31" s="76"/>
      <c r="O31" s="76"/>
    </row>
    <row r="32" spans="1:15" s="66" customFormat="1" ht="10.9" customHeight="1" x14ac:dyDescent="0.2">
      <c r="A32" s="11"/>
      <c r="B32" s="26"/>
      <c r="C32" s="27"/>
      <c r="D32" s="79" t="s">
        <v>28</v>
      </c>
      <c r="E32" s="73">
        <v>851</v>
      </c>
      <c r="F32" s="73">
        <v>147489</v>
      </c>
      <c r="G32" s="73">
        <v>19627.8</v>
      </c>
      <c r="H32" s="75">
        <v>438544.61200000002</v>
      </c>
      <c r="I32" s="75">
        <v>2597315.7999999998</v>
      </c>
      <c r="J32" s="75">
        <v>890079.61800000002</v>
      </c>
      <c r="K32" s="73">
        <v>498963.50099999999</v>
      </c>
      <c r="L32" s="74">
        <v>34.2692104672062</v>
      </c>
      <c r="M32"/>
      <c r="N32" s="76"/>
      <c r="O32" s="76"/>
    </row>
    <row r="33" spans="1:15" s="66" customFormat="1" ht="10.9" customHeight="1" x14ac:dyDescent="0.2">
      <c r="A33" s="11"/>
      <c r="B33" s="26"/>
      <c r="C33" s="27"/>
      <c r="D33" s="80" t="s">
        <v>29</v>
      </c>
      <c r="E33" s="73">
        <v>850</v>
      </c>
      <c r="F33" s="73">
        <v>147642</v>
      </c>
      <c r="G33" s="73">
        <v>19649.395</v>
      </c>
      <c r="H33" s="73">
        <v>457224.57</v>
      </c>
      <c r="I33" s="73">
        <v>2715368.523</v>
      </c>
      <c r="J33" s="73">
        <v>972815.30500000005</v>
      </c>
      <c r="K33" s="73">
        <v>537811.61</v>
      </c>
      <c r="L33" s="74">
        <v>35.826271710817799</v>
      </c>
      <c r="M33"/>
      <c r="N33" s="76"/>
      <c r="O33" s="76"/>
    </row>
    <row r="34" spans="1:15" s="66" customFormat="1" ht="10.9" customHeight="1" x14ac:dyDescent="0.2">
      <c r="A34" s="11"/>
      <c r="B34" s="26"/>
      <c r="C34" s="27"/>
      <c r="D34" s="79" t="s">
        <v>30</v>
      </c>
      <c r="E34" s="73">
        <v>849</v>
      </c>
      <c r="F34" s="73">
        <v>147710</v>
      </c>
      <c r="G34" s="73">
        <v>20168.223000000002</v>
      </c>
      <c r="H34" s="73">
        <v>458053.12199999997</v>
      </c>
      <c r="I34" s="73">
        <v>2908442.2259999998</v>
      </c>
      <c r="J34" s="73">
        <v>1101571.2830000001</v>
      </c>
      <c r="K34" s="73">
        <v>594318.23400000005</v>
      </c>
      <c r="L34" s="74">
        <v>37.874958393620801</v>
      </c>
      <c r="M34"/>
      <c r="N34" s="76"/>
      <c r="O34" s="76"/>
    </row>
    <row r="35" spans="1:15" s="66" customFormat="1" ht="10.9" customHeight="1" x14ac:dyDescent="0.2">
      <c r="A35" s="11"/>
      <c r="B35" s="26"/>
      <c r="C35" s="27"/>
      <c r="D35" s="79" t="s">
        <v>31</v>
      </c>
      <c r="E35" s="73">
        <v>848</v>
      </c>
      <c r="F35" s="73">
        <v>148380</v>
      </c>
      <c r="G35" s="73">
        <v>19495.044999999998</v>
      </c>
      <c r="H35" s="73">
        <v>437881.984</v>
      </c>
      <c r="I35" s="73">
        <v>2601958.2069999999</v>
      </c>
      <c r="J35" s="73">
        <v>914518.06400000001</v>
      </c>
      <c r="K35" s="73">
        <v>504393.88</v>
      </c>
      <c r="L35" s="74">
        <v>35.147300273297603</v>
      </c>
      <c r="M35"/>
      <c r="N35" s="76"/>
      <c r="O35" s="76"/>
    </row>
    <row r="36" spans="1:15" s="66" customFormat="1" ht="10.9" customHeight="1" x14ac:dyDescent="0.2">
      <c r="A36" s="11"/>
      <c r="B36" s="26"/>
      <c r="C36" s="27"/>
      <c r="D36" s="79" t="s">
        <v>32</v>
      </c>
      <c r="E36" s="73">
        <v>849</v>
      </c>
      <c r="F36" s="73">
        <v>149259</v>
      </c>
      <c r="G36" s="73">
        <v>20639.187000000002</v>
      </c>
      <c r="H36" s="73">
        <v>436473.98100000003</v>
      </c>
      <c r="I36" s="73">
        <v>2710687.3480000002</v>
      </c>
      <c r="J36" s="73">
        <v>994303.24800000002</v>
      </c>
      <c r="K36" s="73">
        <v>536090.12</v>
      </c>
      <c r="L36" s="74">
        <v>36.680853243130997</v>
      </c>
      <c r="M36"/>
      <c r="N36" s="76"/>
      <c r="O36" s="76"/>
    </row>
    <row r="37" spans="1:15" s="66" customFormat="1" ht="10.9" customHeight="1" x14ac:dyDescent="0.2">
      <c r="A37" s="11"/>
      <c r="B37" s="26"/>
      <c r="C37" s="27"/>
      <c r="D37" s="79" t="s">
        <v>33</v>
      </c>
      <c r="E37" s="73">
        <v>849</v>
      </c>
      <c r="F37" s="73">
        <v>149416</v>
      </c>
      <c r="G37" s="73">
        <v>19618.903999999999</v>
      </c>
      <c r="H37" s="73">
        <v>426298.386</v>
      </c>
      <c r="I37" s="73">
        <v>2688817.48</v>
      </c>
      <c r="J37" s="73">
        <v>972082.68900000001</v>
      </c>
      <c r="K37" s="73">
        <v>524213.39</v>
      </c>
      <c r="L37" s="74">
        <v>36.152795652012799</v>
      </c>
      <c r="M37"/>
      <c r="N37" s="76"/>
      <c r="O37" s="76"/>
    </row>
    <row r="38" spans="1:15" s="66" customFormat="1" ht="10.9" customHeight="1" x14ac:dyDescent="0.2">
      <c r="A38" s="11"/>
      <c r="B38" s="26"/>
      <c r="C38" s="27"/>
      <c r="D38" s="79" t="s">
        <v>34</v>
      </c>
      <c r="E38" s="73">
        <v>847</v>
      </c>
      <c r="F38" s="73">
        <v>149718</v>
      </c>
      <c r="G38" s="73">
        <v>20313.613000000001</v>
      </c>
      <c r="H38" s="73">
        <v>445886.223</v>
      </c>
      <c r="I38" s="73">
        <v>2753070.2259999998</v>
      </c>
      <c r="J38" s="73">
        <v>956312.54099999997</v>
      </c>
      <c r="K38" s="73">
        <v>534821.674</v>
      </c>
      <c r="L38" s="74">
        <v>34.736220382923101</v>
      </c>
      <c r="M38"/>
      <c r="N38" s="76"/>
      <c r="O38" s="76"/>
    </row>
    <row r="39" spans="1:15" s="66" customFormat="1" ht="10.9" customHeight="1" x14ac:dyDescent="0.2">
      <c r="A39" s="11"/>
      <c r="B39" s="26"/>
      <c r="C39" s="27"/>
      <c r="D39" s="79" t="s">
        <v>35</v>
      </c>
      <c r="E39" s="73">
        <v>846</v>
      </c>
      <c r="F39" s="73">
        <v>149591</v>
      </c>
      <c r="G39" s="73">
        <v>21251.258999999998</v>
      </c>
      <c r="H39" s="73">
        <v>545716.50399999996</v>
      </c>
      <c r="I39" s="73">
        <v>2963235.3</v>
      </c>
      <c r="J39" s="73">
        <v>1084148.8570000001</v>
      </c>
      <c r="K39" s="73">
        <v>628698.495</v>
      </c>
      <c r="L39" s="74">
        <v>36.5866611065277</v>
      </c>
      <c r="M39"/>
      <c r="N39" s="76"/>
      <c r="O39" s="76"/>
    </row>
    <row r="40" spans="1:15" s="66" customFormat="1" ht="10.9" customHeight="1" x14ac:dyDescent="0.2">
      <c r="A40" s="11"/>
      <c r="B40" s="26"/>
      <c r="C40" s="27"/>
      <c r="D40" s="79" t="s">
        <v>36</v>
      </c>
      <c r="E40" s="73">
        <v>846</v>
      </c>
      <c r="F40" s="73">
        <v>148840</v>
      </c>
      <c r="G40" s="73">
        <v>16344.279</v>
      </c>
      <c r="H40" s="75">
        <v>452307.48700000002</v>
      </c>
      <c r="I40" s="75">
        <v>2392986.4449999998</v>
      </c>
      <c r="J40" s="75">
        <v>912753.96600000001</v>
      </c>
      <c r="K40" s="73">
        <v>466174.65600000002</v>
      </c>
      <c r="L40" s="74">
        <v>38.142880746656303</v>
      </c>
      <c r="M40"/>
      <c r="N40" s="76"/>
      <c r="O40" s="76"/>
    </row>
    <row r="41" spans="1:15" s="66" customFormat="1" ht="10.9" customHeight="1" x14ac:dyDescent="0.2">
      <c r="A41" s="11"/>
      <c r="B41" s="26"/>
      <c r="C41" s="27"/>
      <c r="D41" s="27"/>
      <c r="E41" s="11"/>
      <c r="F41" s="11"/>
      <c r="G41" s="11"/>
      <c r="H41" s="11"/>
      <c r="I41" s="11"/>
      <c r="J41" s="11"/>
      <c r="K41" s="11"/>
      <c r="L41" s="11"/>
      <c r="M41"/>
      <c r="N41" s="76"/>
      <c r="O41" s="76"/>
    </row>
    <row r="42" spans="1:15" s="66" customFormat="1" ht="10.9" customHeight="1" x14ac:dyDescent="0.2">
      <c r="A42" s="11"/>
      <c r="B42" s="26"/>
      <c r="C42" s="27"/>
      <c r="D42" s="77">
        <v>2019</v>
      </c>
      <c r="E42" s="11"/>
      <c r="F42" s="11"/>
      <c r="G42" s="11"/>
      <c r="H42" s="11"/>
      <c r="I42" s="11"/>
      <c r="J42" s="11"/>
      <c r="K42" s="11"/>
      <c r="L42" s="11"/>
      <c r="M42"/>
      <c r="N42" s="76"/>
      <c r="O42" s="76"/>
    </row>
    <row r="43" spans="1:15" s="66" customFormat="1" ht="10.9" customHeight="1" x14ac:dyDescent="0.2">
      <c r="A43" s="11"/>
      <c r="B43" s="26"/>
      <c r="C43" s="27"/>
      <c r="D43" s="78" t="s">
        <v>24</v>
      </c>
      <c r="E43" s="73">
        <v>834</v>
      </c>
      <c r="F43" s="73">
        <v>148384</v>
      </c>
      <c r="G43" s="73">
        <v>20813.131000000001</v>
      </c>
      <c r="H43" s="73">
        <v>446290.821</v>
      </c>
      <c r="I43" s="73">
        <v>2658492.4619999998</v>
      </c>
      <c r="J43" s="73">
        <v>982282.53300000005</v>
      </c>
      <c r="K43" s="73">
        <v>542902.45700000005</v>
      </c>
      <c r="L43" s="74">
        <v>36.948855302039199</v>
      </c>
      <c r="M43"/>
      <c r="N43" s="76"/>
      <c r="O43" s="76"/>
    </row>
    <row r="44" spans="1:15" s="66" customFormat="1" ht="10.9" customHeight="1" x14ac:dyDescent="0.2">
      <c r="A44" s="11"/>
      <c r="B44" s="26"/>
      <c r="C44" s="27"/>
      <c r="D44" s="77"/>
      <c r="E44" s="11"/>
      <c r="F44" s="11"/>
      <c r="G44" s="11"/>
      <c r="H44" s="11"/>
      <c r="I44" s="11"/>
      <c r="J44" s="11"/>
      <c r="K44" s="11"/>
      <c r="L44" s="11"/>
      <c r="M44"/>
      <c r="N44" s="76"/>
      <c r="O44" s="76"/>
    </row>
    <row r="45" spans="1:15" s="66" customFormat="1" ht="10.9" customHeight="1" x14ac:dyDescent="0.2">
      <c r="A45" s="11"/>
      <c r="B45" s="26"/>
      <c r="C45" s="27"/>
      <c r="D45" s="79" t="s">
        <v>25</v>
      </c>
      <c r="E45" s="73">
        <v>834</v>
      </c>
      <c r="F45" s="73">
        <v>148384</v>
      </c>
      <c r="G45" s="73">
        <v>20813.131000000001</v>
      </c>
      <c r="H45" s="73">
        <v>446290.821</v>
      </c>
      <c r="I45" s="73">
        <v>2658492.4619999998</v>
      </c>
      <c r="J45" s="73">
        <v>982282.53300000005</v>
      </c>
      <c r="K45" s="73">
        <v>542902.45700000005</v>
      </c>
      <c r="L45" s="74">
        <v>36.948855302039199</v>
      </c>
      <c r="M45"/>
      <c r="N45" s="76"/>
      <c r="O45" s="76"/>
    </row>
    <row r="46" spans="1:15" s="66" customFormat="1" ht="10.9" customHeight="1" x14ac:dyDescent="0.2">
      <c r="A46" s="11"/>
      <c r="B46" s="26"/>
      <c r="C46" s="27"/>
      <c r="D46" s="79" t="s">
        <v>26</v>
      </c>
      <c r="E46" s="73"/>
      <c r="F46" s="73"/>
      <c r="G46" s="73"/>
      <c r="H46" s="73"/>
      <c r="I46" s="73"/>
      <c r="J46" s="73"/>
      <c r="K46" s="73"/>
      <c r="L46" s="74"/>
      <c r="M46"/>
      <c r="N46" s="76"/>
      <c r="O46" s="76"/>
    </row>
    <row r="47" spans="1:15" customFormat="1" ht="10.9" customHeight="1" x14ac:dyDescent="0.2">
      <c r="A47" s="11"/>
      <c r="B47" s="26"/>
      <c r="C47" s="27"/>
      <c r="D47" s="79" t="s">
        <v>27</v>
      </c>
      <c r="E47" s="73"/>
      <c r="F47" s="73"/>
      <c r="G47" s="73"/>
      <c r="H47" s="73"/>
      <c r="I47" s="73"/>
      <c r="J47" s="73"/>
      <c r="K47" s="73"/>
      <c r="L47" s="74"/>
    </row>
    <row r="48" spans="1:15" customFormat="1" ht="10.9" customHeight="1" x14ac:dyDescent="0.2">
      <c r="A48" s="11"/>
      <c r="B48" s="26"/>
      <c r="C48" s="27"/>
      <c r="D48" s="79" t="s">
        <v>28</v>
      </c>
      <c r="E48" s="73"/>
      <c r="F48" s="73"/>
      <c r="G48" s="73"/>
      <c r="H48" s="73"/>
      <c r="I48" s="73"/>
      <c r="J48" s="73"/>
      <c r="K48" s="73"/>
      <c r="L48" s="74"/>
    </row>
    <row r="49" spans="2:12" ht="10.9" customHeight="1" x14ac:dyDescent="0.2">
      <c r="B49" s="26"/>
      <c r="C49" s="27"/>
      <c r="D49" s="80" t="s">
        <v>29</v>
      </c>
      <c r="E49" s="73"/>
      <c r="F49" s="73"/>
      <c r="G49" s="73"/>
      <c r="H49" s="73"/>
      <c r="I49" s="73"/>
      <c r="J49" s="73"/>
      <c r="K49" s="73"/>
      <c r="L49" s="74"/>
    </row>
    <row r="50" spans="2:12" ht="10.9" customHeight="1" x14ac:dyDescent="0.2">
      <c r="B50" s="26"/>
      <c r="C50" s="27"/>
      <c r="D50" s="79" t="s">
        <v>30</v>
      </c>
      <c r="E50" s="73"/>
      <c r="F50" s="73"/>
      <c r="G50" s="73"/>
      <c r="H50" s="73"/>
      <c r="I50" s="73"/>
      <c r="J50" s="73"/>
      <c r="K50" s="73"/>
      <c r="L50" s="74"/>
    </row>
    <row r="51" spans="2:12" ht="10.9" customHeight="1" x14ac:dyDescent="0.2">
      <c r="B51" s="26"/>
      <c r="C51" s="27"/>
      <c r="D51" s="79" t="s">
        <v>31</v>
      </c>
      <c r="E51" s="73"/>
      <c r="F51" s="73"/>
      <c r="G51" s="73"/>
      <c r="H51" s="73"/>
      <c r="I51" s="73"/>
      <c r="J51" s="73"/>
      <c r="K51" s="73"/>
      <c r="L51" s="74"/>
    </row>
    <row r="52" spans="2:12" ht="10.9" customHeight="1" x14ac:dyDescent="0.2">
      <c r="B52" s="26"/>
      <c r="C52" s="27"/>
      <c r="D52" s="79" t="s">
        <v>32</v>
      </c>
      <c r="E52" s="73"/>
      <c r="F52" s="73"/>
      <c r="G52" s="73"/>
      <c r="H52" s="73"/>
      <c r="I52" s="73"/>
      <c r="J52" s="73"/>
      <c r="K52" s="73"/>
      <c r="L52" s="74"/>
    </row>
    <row r="53" spans="2:12" ht="10.9" customHeight="1" x14ac:dyDescent="0.2">
      <c r="B53" s="26"/>
      <c r="C53" s="27"/>
      <c r="D53" s="79" t="s">
        <v>33</v>
      </c>
      <c r="E53" s="73"/>
      <c r="F53" s="73"/>
      <c r="G53" s="73"/>
      <c r="H53" s="73"/>
      <c r="I53" s="73"/>
      <c r="J53" s="73"/>
      <c r="K53" s="73"/>
      <c r="L53" s="74"/>
    </row>
    <row r="54" spans="2:12" ht="10.9" customHeight="1" x14ac:dyDescent="0.2">
      <c r="B54" s="26"/>
      <c r="C54" s="27"/>
      <c r="D54" s="79" t="s">
        <v>34</v>
      </c>
      <c r="E54" s="73"/>
      <c r="F54" s="73"/>
      <c r="G54" s="73"/>
      <c r="H54" s="73"/>
      <c r="I54" s="73"/>
      <c r="J54" s="73"/>
      <c r="K54" s="73"/>
      <c r="L54" s="74"/>
    </row>
    <row r="55" spans="2:12" ht="10.9" customHeight="1" x14ac:dyDescent="0.2">
      <c r="B55" s="26"/>
      <c r="C55" s="27"/>
      <c r="D55" s="79" t="s">
        <v>35</v>
      </c>
      <c r="E55" s="73"/>
      <c r="F55" s="73"/>
      <c r="G55" s="73"/>
      <c r="H55" s="73"/>
      <c r="I55" s="73"/>
      <c r="J55" s="73"/>
      <c r="K55" s="73"/>
      <c r="L55" s="74"/>
    </row>
    <row r="56" spans="2:12" ht="10.9" customHeight="1" x14ac:dyDescent="0.2">
      <c r="B56" s="26"/>
      <c r="C56" s="27"/>
      <c r="D56" s="79" t="s">
        <v>36</v>
      </c>
      <c r="E56" s="73"/>
      <c r="F56" s="73"/>
      <c r="G56" s="73"/>
      <c r="H56" s="73"/>
      <c r="I56" s="73"/>
      <c r="J56" s="73"/>
      <c r="K56" s="73"/>
      <c r="L56" s="74"/>
    </row>
    <row r="60" spans="2:12" ht="10.9" customHeight="1" x14ac:dyDescent="0.2">
      <c r="B60" s="81"/>
      <c r="C60" s="82"/>
      <c r="D60" s="82"/>
    </row>
    <row r="65" ht="15" customHeight="1" x14ac:dyDescent="0.2"/>
  </sheetData>
  <mergeCells count="16">
    <mergeCell ref="A1:L1"/>
    <mergeCell ref="H9:K9"/>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3" t="s">
        <v>0</v>
      </c>
      <c r="B1" s="363"/>
      <c r="C1" s="363"/>
      <c r="D1" s="363"/>
      <c r="E1" s="363"/>
      <c r="F1" s="363"/>
      <c r="G1" s="363"/>
      <c r="H1" s="363"/>
      <c r="I1" s="363"/>
      <c r="J1" s="363"/>
      <c r="K1" s="363"/>
      <c r="L1" s="363"/>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3" t="s">
        <v>1</v>
      </c>
      <c r="B3" s="363"/>
      <c r="C3" s="363"/>
      <c r="D3" s="363"/>
      <c r="E3" s="363"/>
      <c r="F3" s="363"/>
      <c r="G3" s="363"/>
      <c r="H3" s="363"/>
      <c r="I3" s="363"/>
      <c r="J3" s="363"/>
      <c r="K3" s="363"/>
      <c r="L3" s="363"/>
      <c r="M3" s="1"/>
    </row>
    <row r="4" spans="1:13" s="2" customFormat="1" ht="11.1" customHeight="1" x14ac:dyDescent="0.2">
      <c r="A4" s="363" t="s">
        <v>2</v>
      </c>
      <c r="B4" s="363"/>
      <c r="C4" s="363"/>
      <c r="D4" s="363"/>
      <c r="E4" s="363"/>
      <c r="F4" s="363"/>
      <c r="G4" s="363"/>
      <c r="H4" s="363"/>
      <c r="I4" s="363"/>
      <c r="J4" s="363"/>
      <c r="K4" s="363"/>
      <c r="L4" s="363"/>
      <c r="M4" s="1"/>
    </row>
    <row r="5" spans="1:13" s="10" customFormat="1" ht="18" customHeight="1" x14ac:dyDescent="0.2">
      <c r="A5" s="6"/>
      <c r="B5" s="6"/>
      <c r="C5" s="6"/>
      <c r="D5" s="6"/>
      <c r="E5" s="7"/>
      <c r="F5" s="7"/>
      <c r="G5" s="7"/>
      <c r="H5" s="7"/>
      <c r="I5" s="7"/>
      <c r="J5" s="1"/>
      <c r="K5" s="8"/>
      <c r="L5" s="5"/>
      <c r="M5" s="9"/>
    </row>
    <row r="6" spans="1:13" ht="15" customHeight="1" x14ac:dyDescent="0.2">
      <c r="B6" s="342" t="s">
        <v>3</v>
      </c>
      <c r="C6" s="345" t="s">
        <v>4</v>
      </c>
      <c r="D6" s="348" t="s">
        <v>5</v>
      </c>
      <c r="E6" s="348" t="s">
        <v>6</v>
      </c>
      <c r="F6" s="345" t="s">
        <v>7</v>
      </c>
      <c r="G6" s="345" t="s">
        <v>8</v>
      </c>
      <c r="H6" s="345" t="s">
        <v>9</v>
      </c>
      <c r="I6" s="357" t="s">
        <v>10</v>
      </c>
      <c r="J6" s="359"/>
      <c r="K6" s="358"/>
      <c r="L6" s="360" t="s">
        <v>11</v>
      </c>
    </row>
    <row r="7" spans="1:13" ht="15" customHeight="1" x14ac:dyDescent="0.2">
      <c r="B7" s="343"/>
      <c r="C7" s="349"/>
      <c r="D7" s="346"/>
      <c r="E7" s="346"/>
      <c r="F7" s="349"/>
      <c r="G7" s="349"/>
      <c r="H7" s="349"/>
      <c r="I7" s="345" t="s">
        <v>12</v>
      </c>
      <c r="J7" s="357" t="s">
        <v>13</v>
      </c>
      <c r="K7" s="358"/>
      <c r="L7" s="361"/>
    </row>
    <row r="8" spans="1:13" ht="21" customHeight="1" x14ac:dyDescent="0.2">
      <c r="B8" s="343"/>
      <c r="C8" s="349"/>
      <c r="D8" s="346"/>
      <c r="E8" s="347"/>
      <c r="F8" s="350"/>
      <c r="G8" s="350"/>
      <c r="H8" s="350"/>
      <c r="I8" s="350"/>
      <c r="J8" s="12" t="s">
        <v>14</v>
      </c>
      <c r="K8" s="13" t="s">
        <v>15</v>
      </c>
      <c r="L8" s="362"/>
    </row>
    <row r="9" spans="1:13" ht="11.1" customHeight="1" x14ac:dyDescent="0.2">
      <c r="B9" s="344"/>
      <c r="C9" s="350"/>
      <c r="D9" s="347"/>
      <c r="E9" s="14" t="s">
        <v>16</v>
      </c>
      <c r="F9" s="14" t="s">
        <v>17</v>
      </c>
      <c r="G9" s="15" t="s">
        <v>18</v>
      </c>
      <c r="H9" s="357" t="s">
        <v>19</v>
      </c>
      <c r="I9" s="359"/>
      <c r="J9" s="359"/>
      <c r="K9" s="358"/>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ht="11.1" customHeight="1" x14ac:dyDescent="0.2">
      <c r="B17" s="26"/>
      <c r="C17" s="26"/>
      <c r="D17" s="32" t="s">
        <v>24</v>
      </c>
      <c r="E17" s="29">
        <v>422</v>
      </c>
      <c r="F17" s="29">
        <v>69486</v>
      </c>
      <c r="G17" s="29">
        <v>10079.346</v>
      </c>
      <c r="H17" s="29">
        <v>198680.08900000001</v>
      </c>
      <c r="I17" s="29">
        <v>1204612.5490000001</v>
      </c>
      <c r="J17" s="29">
        <v>424263.12099999998</v>
      </c>
      <c r="K17" s="29">
        <v>235512.01300000001</v>
      </c>
      <c r="L17" s="31">
        <v>35.219882222893901</v>
      </c>
    </row>
    <row r="18" spans="2:12" ht="6" customHeight="1" x14ac:dyDescent="0.2">
      <c r="B18" s="26"/>
      <c r="C18" s="26"/>
      <c r="D18" s="33"/>
      <c r="E18" s="29"/>
      <c r="F18" s="29"/>
      <c r="G18" s="29"/>
      <c r="H18" s="29"/>
      <c r="I18" s="29"/>
      <c r="J18" s="30"/>
      <c r="K18" s="29"/>
      <c r="L18" s="31"/>
    </row>
    <row r="19" spans="2:12"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ht="11.1" customHeight="1" x14ac:dyDescent="0.2">
      <c r="B31" s="26"/>
      <c r="C31" s="26"/>
      <c r="D31" s="36"/>
      <c r="E31" s="29"/>
      <c r="F31" s="29"/>
      <c r="G31" s="29"/>
      <c r="H31" s="29"/>
      <c r="I31" s="29"/>
      <c r="J31" s="30"/>
      <c r="K31" s="29"/>
      <c r="L31" s="31"/>
    </row>
    <row r="32" spans="2:12" ht="11.1" customHeight="1" x14ac:dyDescent="0.2">
      <c r="B32" s="26"/>
      <c r="C32" s="26"/>
      <c r="D32" s="28">
        <v>2019</v>
      </c>
      <c r="E32" s="29"/>
      <c r="F32" s="29"/>
      <c r="G32" s="29"/>
      <c r="H32" s="29"/>
      <c r="I32" s="29"/>
      <c r="J32" s="30"/>
      <c r="K32" s="29"/>
      <c r="L32" s="31"/>
    </row>
    <row r="33" spans="2:12" ht="11.1" customHeight="1" x14ac:dyDescent="0.2">
      <c r="B33" s="26"/>
      <c r="C33" s="26"/>
      <c r="D33" s="32" t="s">
        <v>24</v>
      </c>
      <c r="E33" s="29">
        <v>411</v>
      </c>
      <c r="F33" s="29">
        <v>70742</v>
      </c>
      <c r="G33" s="29">
        <v>9938.42</v>
      </c>
      <c r="H33" s="29">
        <v>209606.639</v>
      </c>
      <c r="I33" s="29">
        <v>1214415.97</v>
      </c>
      <c r="J33" s="29">
        <v>443332.114</v>
      </c>
      <c r="K33" s="29">
        <v>254444.79999999999</v>
      </c>
      <c r="L33" s="31">
        <v>36.5057875515257</v>
      </c>
    </row>
    <row r="34" spans="2:12" ht="6" customHeight="1" x14ac:dyDescent="0.2">
      <c r="B34" s="26"/>
      <c r="C34" s="26"/>
      <c r="D34" s="33"/>
      <c r="E34" s="29"/>
      <c r="F34" s="29"/>
      <c r="G34" s="29"/>
      <c r="H34" s="29"/>
      <c r="I34" s="29"/>
      <c r="J34" s="30"/>
      <c r="K34" s="29"/>
      <c r="L34" s="31"/>
    </row>
    <row r="35" spans="2:12"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ht="11.1" customHeight="1" x14ac:dyDescent="0.2">
      <c r="B36" s="26"/>
      <c r="C36" s="26"/>
      <c r="D36" s="34" t="s">
        <v>26</v>
      </c>
      <c r="E36" s="29"/>
      <c r="F36" s="29"/>
      <c r="G36" s="29"/>
      <c r="H36" s="29"/>
      <c r="I36" s="29"/>
      <c r="J36" s="29"/>
      <c r="K36" s="29"/>
      <c r="L36" s="31"/>
    </row>
    <row r="37" spans="2:12" ht="11.1" customHeight="1" x14ac:dyDescent="0.2">
      <c r="B37" s="26"/>
      <c r="C37" s="26"/>
      <c r="D37" s="34" t="s">
        <v>27</v>
      </c>
      <c r="E37" s="29"/>
      <c r="F37" s="29"/>
      <c r="G37" s="29"/>
      <c r="H37" s="29"/>
      <c r="I37" s="29"/>
      <c r="J37" s="29"/>
      <c r="K37" s="29"/>
      <c r="L37" s="31"/>
    </row>
    <row r="38" spans="2:12" ht="11.1" customHeight="1" x14ac:dyDescent="0.2">
      <c r="B38" s="26"/>
      <c r="C38" s="26"/>
      <c r="D38" s="34" t="s">
        <v>28</v>
      </c>
      <c r="E38" s="29"/>
      <c r="F38" s="29"/>
      <c r="G38" s="29"/>
      <c r="H38" s="29"/>
      <c r="I38" s="29"/>
      <c r="J38" s="29"/>
      <c r="K38" s="29"/>
      <c r="L38" s="31"/>
    </row>
    <row r="39" spans="2:12" ht="11.1" customHeight="1" x14ac:dyDescent="0.2">
      <c r="B39" s="26"/>
      <c r="C39" s="26"/>
      <c r="D39" s="35" t="s">
        <v>29</v>
      </c>
      <c r="E39" s="29"/>
      <c r="F39" s="29"/>
      <c r="G39" s="29"/>
      <c r="H39" s="29"/>
      <c r="I39" s="29"/>
      <c r="J39" s="29"/>
      <c r="K39" s="29"/>
      <c r="L39" s="31"/>
    </row>
    <row r="40" spans="2:12" ht="11.1" customHeight="1" x14ac:dyDescent="0.2">
      <c r="B40" s="26"/>
      <c r="C40" s="26"/>
      <c r="D40" s="34" t="s">
        <v>30</v>
      </c>
      <c r="E40" s="29"/>
      <c r="F40" s="29"/>
      <c r="G40" s="29"/>
      <c r="H40" s="29"/>
      <c r="I40" s="29"/>
      <c r="J40" s="29"/>
      <c r="K40" s="29"/>
      <c r="L40" s="31"/>
    </row>
    <row r="41" spans="2:12" ht="11.1" customHeight="1" x14ac:dyDescent="0.2">
      <c r="B41" s="26"/>
      <c r="C41" s="26"/>
      <c r="D41" s="34" t="s">
        <v>31</v>
      </c>
      <c r="E41" s="29"/>
      <c r="F41" s="29"/>
      <c r="G41" s="29"/>
      <c r="H41" s="29"/>
      <c r="I41" s="29"/>
      <c r="J41" s="29"/>
      <c r="K41" s="29"/>
      <c r="L41" s="31"/>
    </row>
    <row r="42" spans="2:12" ht="11.1" customHeight="1" x14ac:dyDescent="0.2">
      <c r="B42" s="26"/>
      <c r="C42" s="26"/>
      <c r="D42" s="34" t="s">
        <v>32</v>
      </c>
      <c r="E42" s="29"/>
      <c r="F42" s="29"/>
      <c r="G42" s="29"/>
      <c r="H42" s="29"/>
      <c r="I42" s="29"/>
      <c r="J42" s="29"/>
      <c r="K42" s="29"/>
      <c r="L42" s="31"/>
    </row>
    <row r="43" spans="2:12" ht="11.1" customHeight="1" x14ac:dyDescent="0.2">
      <c r="B43" s="26"/>
      <c r="C43" s="26"/>
      <c r="D43" s="34" t="s">
        <v>33</v>
      </c>
      <c r="E43" s="37"/>
      <c r="F43" s="37"/>
      <c r="G43" s="37"/>
      <c r="H43" s="37"/>
      <c r="I43" s="37"/>
      <c r="J43" s="29"/>
      <c r="K43" s="29"/>
      <c r="L43" s="31"/>
    </row>
    <row r="44" spans="2:12" ht="11.1" customHeight="1" x14ac:dyDescent="0.2">
      <c r="B44" s="26"/>
      <c r="C44" s="26"/>
      <c r="D44" s="34" t="s">
        <v>34</v>
      </c>
      <c r="E44" s="29"/>
      <c r="F44" s="29"/>
      <c r="G44" s="29"/>
      <c r="H44" s="29"/>
      <c r="I44" s="29"/>
      <c r="J44" s="29"/>
      <c r="K44" s="29"/>
      <c r="L44" s="31"/>
    </row>
    <row r="45" spans="2:12" ht="11.1" customHeight="1" x14ac:dyDescent="0.2">
      <c r="B45" s="26"/>
      <c r="C45" s="26"/>
      <c r="D45" s="34" t="s">
        <v>35</v>
      </c>
      <c r="E45" s="29"/>
      <c r="F45" s="29"/>
      <c r="G45" s="29"/>
      <c r="H45" s="29"/>
      <c r="I45" s="29"/>
      <c r="J45" s="29"/>
      <c r="K45" s="29"/>
      <c r="L45" s="31"/>
    </row>
    <row r="46" spans="2:12" ht="11.1" customHeight="1" x14ac:dyDescent="0.2">
      <c r="B46" s="26"/>
      <c r="C46" s="26"/>
      <c r="D46" s="34" t="s">
        <v>36</v>
      </c>
      <c r="E46" s="29"/>
      <c r="F46" s="29"/>
      <c r="G46" s="29"/>
      <c r="H46" s="29"/>
      <c r="I46" s="29"/>
      <c r="J46" s="29"/>
      <c r="K46" s="29"/>
      <c r="L46" s="31"/>
    </row>
    <row r="47" spans="2:12" ht="11.1" customHeight="1" x14ac:dyDescent="0.2">
      <c r="B47" s="26"/>
      <c r="C47" s="26"/>
      <c r="D47" s="38"/>
      <c r="E47" s="29"/>
      <c r="F47" s="29"/>
      <c r="G47" s="29"/>
      <c r="H47" s="29"/>
      <c r="I47" s="29"/>
      <c r="J47" s="30"/>
      <c r="K47" s="29"/>
      <c r="L47" s="39"/>
    </row>
    <row r="48" spans="2:12" ht="11.1" customHeight="1" x14ac:dyDescent="0.2">
      <c r="B48" s="26"/>
      <c r="C48" s="26"/>
      <c r="D48" s="38"/>
      <c r="E48" s="40"/>
      <c r="F48" s="40"/>
      <c r="G48" s="40"/>
      <c r="H48" s="40"/>
      <c r="I48" s="40"/>
      <c r="J48" s="30"/>
      <c r="K48" s="41"/>
      <c r="L48" s="39"/>
    </row>
    <row r="49" spans="2:12"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ht="11.1" customHeight="1" x14ac:dyDescent="0.2">
      <c r="B53" s="26"/>
      <c r="D53" s="27"/>
    </row>
    <row r="54" spans="2:12" ht="11.1" customHeight="1" x14ac:dyDescent="0.2">
      <c r="B54" s="26"/>
      <c r="D54" s="28">
        <v>2018</v>
      </c>
      <c r="E54" s="29"/>
      <c r="F54" s="29"/>
      <c r="G54" s="29"/>
      <c r="H54" s="29"/>
      <c r="I54" s="29"/>
      <c r="J54" s="30"/>
      <c r="K54" s="29"/>
      <c r="L54" s="31"/>
    </row>
    <row r="55" spans="2:12" ht="11.1" customHeight="1" x14ac:dyDescent="0.2">
      <c r="B55" s="26"/>
      <c r="C55" s="27"/>
      <c r="D55" s="32" t="s">
        <v>24</v>
      </c>
      <c r="E55" s="29">
        <v>246</v>
      </c>
      <c r="F55" s="29">
        <v>46856</v>
      </c>
      <c r="G55" s="29">
        <v>6722.7939999999999</v>
      </c>
      <c r="H55" s="29">
        <v>148299.95499999999</v>
      </c>
      <c r="I55" s="29">
        <v>834106.08400000003</v>
      </c>
      <c r="J55" s="29">
        <v>329209.16100000002</v>
      </c>
      <c r="K55" s="29">
        <v>186998.1</v>
      </c>
      <c r="L55" s="31">
        <v>39.468500148237702</v>
      </c>
    </row>
    <row r="56" spans="2:12" ht="6" customHeight="1" x14ac:dyDescent="0.2">
      <c r="B56" s="26"/>
      <c r="C56" s="27"/>
      <c r="D56" s="33"/>
      <c r="E56" s="29"/>
      <c r="F56" s="29"/>
      <c r="G56" s="29"/>
      <c r="H56" s="29"/>
      <c r="I56" s="29"/>
      <c r="J56" s="30"/>
      <c r="K56" s="29"/>
      <c r="L56" s="31"/>
    </row>
    <row r="57" spans="2:12"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ht="11.1" customHeight="1" x14ac:dyDescent="0.2">
      <c r="B69" s="26"/>
      <c r="C69" s="27"/>
      <c r="D69" s="36"/>
      <c r="E69" s="29"/>
      <c r="F69" s="29"/>
      <c r="G69" s="29"/>
      <c r="H69" s="29"/>
      <c r="I69" s="29"/>
      <c r="J69" s="30"/>
      <c r="K69" s="29"/>
      <c r="L69" s="31"/>
    </row>
    <row r="70" spans="2:12" ht="11.1" customHeight="1" x14ac:dyDescent="0.2">
      <c r="B70" s="26"/>
      <c r="C70" s="27"/>
      <c r="D70" s="28">
        <v>2019</v>
      </c>
      <c r="E70" s="29"/>
      <c r="F70" s="29"/>
      <c r="G70" s="29"/>
      <c r="H70" s="29"/>
      <c r="I70" s="29"/>
      <c r="J70" s="30"/>
      <c r="K70" s="29"/>
      <c r="L70" s="31"/>
    </row>
    <row r="71" spans="2:12" ht="11.1" customHeight="1" x14ac:dyDescent="0.2">
      <c r="B71" s="26"/>
      <c r="C71" s="27"/>
      <c r="D71" s="32" t="s">
        <v>24</v>
      </c>
      <c r="E71" s="29">
        <v>250</v>
      </c>
      <c r="F71" s="29">
        <v>47533</v>
      </c>
      <c r="G71" s="29">
        <v>6684.9449999999997</v>
      </c>
      <c r="H71" s="29">
        <v>158487.13500000001</v>
      </c>
      <c r="I71" s="29">
        <v>955091.57400000002</v>
      </c>
      <c r="J71" s="29">
        <v>394384.23200000002</v>
      </c>
      <c r="K71" s="29">
        <v>208134.35200000001</v>
      </c>
      <c r="L71" s="31">
        <v>41.292818692587502</v>
      </c>
    </row>
    <row r="72" spans="2:12" ht="6" customHeight="1" x14ac:dyDescent="0.2">
      <c r="B72" s="26"/>
      <c r="C72" s="27"/>
      <c r="D72" s="33"/>
      <c r="E72" s="29"/>
      <c r="F72" s="29"/>
      <c r="G72" s="29"/>
      <c r="H72" s="29"/>
      <c r="I72" s="29"/>
      <c r="J72" s="30"/>
      <c r="K72" s="29"/>
      <c r="L72" s="31"/>
    </row>
    <row r="73" spans="2:12"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ht="11.1" customHeight="1" x14ac:dyDescent="0.2">
      <c r="B74" s="26"/>
      <c r="C74" s="27"/>
      <c r="D74" s="34" t="s">
        <v>26</v>
      </c>
      <c r="E74" s="29"/>
      <c r="F74" s="29"/>
      <c r="G74" s="29"/>
      <c r="H74" s="29"/>
      <c r="I74" s="29"/>
      <c r="J74" s="29"/>
      <c r="K74" s="29"/>
      <c r="L74" s="31"/>
    </row>
    <row r="75" spans="2:12" ht="11.1" customHeight="1" x14ac:dyDescent="0.2">
      <c r="B75" s="26"/>
      <c r="C75" s="27"/>
      <c r="D75" s="34" t="s">
        <v>27</v>
      </c>
      <c r="E75" s="29"/>
      <c r="F75" s="29"/>
      <c r="G75" s="29"/>
      <c r="H75" s="29"/>
      <c r="I75" s="29"/>
      <c r="J75" s="29"/>
      <c r="K75" s="29"/>
      <c r="L75" s="31"/>
    </row>
    <row r="76" spans="2:12" ht="11.1" customHeight="1" x14ac:dyDescent="0.2">
      <c r="B76" s="26"/>
      <c r="C76" s="27"/>
      <c r="D76" s="34" t="s">
        <v>28</v>
      </c>
      <c r="E76" s="29"/>
      <c r="F76" s="29"/>
      <c r="G76" s="29"/>
      <c r="H76" s="29"/>
      <c r="I76" s="29"/>
      <c r="J76" s="29"/>
      <c r="K76" s="29"/>
      <c r="L76" s="31"/>
    </row>
    <row r="77" spans="2:12" ht="11.1" customHeight="1" x14ac:dyDescent="0.2">
      <c r="B77" s="26"/>
      <c r="C77" s="27"/>
      <c r="D77" s="35" t="s">
        <v>29</v>
      </c>
      <c r="E77" s="29"/>
      <c r="F77" s="29"/>
      <c r="G77" s="29"/>
      <c r="H77" s="29"/>
      <c r="I77" s="29"/>
      <c r="J77" s="29"/>
      <c r="K77" s="29"/>
      <c r="L77" s="31"/>
    </row>
    <row r="78" spans="2:12" ht="11.1" customHeight="1" x14ac:dyDescent="0.2">
      <c r="B78" s="26"/>
      <c r="C78" s="27"/>
      <c r="D78" s="34" t="s">
        <v>30</v>
      </c>
      <c r="E78" s="29"/>
      <c r="F78" s="29"/>
      <c r="G78" s="29"/>
      <c r="H78" s="29"/>
      <c r="I78" s="29"/>
      <c r="J78" s="29"/>
      <c r="K78" s="29"/>
      <c r="L78" s="31"/>
    </row>
    <row r="79" spans="2:12" ht="11.1" customHeight="1" x14ac:dyDescent="0.2">
      <c r="B79" s="26"/>
      <c r="C79" s="27"/>
      <c r="D79" s="34" t="s">
        <v>31</v>
      </c>
      <c r="E79" s="29"/>
      <c r="F79" s="29"/>
      <c r="G79" s="29"/>
      <c r="H79" s="29"/>
      <c r="I79" s="29"/>
      <c r="J79" s="29"/>
      <c r="K79" s="29"/>
      <c r="L79" s="31"/>
    </row>
    <row r="80" spans="2:12" ht="11.1" customHeight="1" x14ac:dyDescent="0.2">
      <c r="B80" s="26"/>
      <c r="C80" s="27"/>
      <c r="D80" s="34" t="s">
        <v>32</v>
      </c>
      <c r="E80" s="29"/>
      <c r="F80" s="29"/>
      <c r="G80" s="29"/>
      <c r="H80" s="29"/>
      <c r="I80" s="29"/>
      <c r="J80" s="29"/>
      <c r="K80" s="29"/>
      <c r="L80" s="31"/>
    </row>
    <row r="81" spans="1:12" ht="11.1" customHeight="1" x14ac:dyDescent="0.2">
      <c r="B81" s="26"/>
      <c r="C81" s="27"/>
      <c r="D81" s="34" t="s">
        <v>33</v>
      </c>
      <c r="E81" s="37"/>
      <c r="F81" s="37"/>
      <c r="G81" s="37"/>
      <c r="H81" s="37"/>
      <c r="I81" s="37"/>
      <c r="J81" s="29"/>
      <c r="K81" s="29"/>
      <c r="L81" s="31"/>
    </row>
    <row r="82" spans="1:12" ht="11.1" customHeight="1" x14ac:dyDescent="0.2">
      <c r="B82" s="26"/>
      <c r="C82" s="27"/>
      <c r="D82" s="34" t="s">
        <v>34</v>
      </c>
      <c r="E82" s="29"/>
      <c r="F82" s="29"/>
      <c r="G82" s="29"/>
      <c r="H82" s="29"/>
      <c r="I82" s="29"/>
      <c r="J82" s="29"/>
      <c r="K82" s="29"/>
      <c r="L82" s="31"/>
    </row>
    <row r="83" spans="1:12" ht="11.1" customHeight="1" x14ac:dyDescent="0.2">
      <c r="B83" s="26"/>
      <c r="C83" s="27"/>
      <c r="D83" s="34" t="s">
        <v>35</v>
      </c>
      <c r="E83" s="29"/>
      <c r="F83" s="29"/>
      <c r="G83" s="29"/>
      <c r="H83" s="29"/>
      <c r="I83" s="29"/>
      <c r="J83" s="29"/>
      <c r="K83" s="29"/>
      <c r="L83" s="31"/>
    </row>
    <row r="84" spans="1:12" ht="11.1" customHeight="1" x14ac:dyDescent="0.2">
      <c r="B84" s="26"/>
      <c r="C84" s="27"/>
      <c r="D84" s="34" t="s">
        <v>36</v>
      </c>
      <c r="E84" s="29"/>
      <c r="F84" s="29"/>
      <c r="G84" s="29"/>
      <c r="H84" s="29"/>
      <c r="I84" s="29"/>
      <c r="J84" s="29"/>
      <c r="K84" s="29"/>
      <c r="L84" s="31"/>
    </row>
    <row r="85" spans="1:12" ht="11.1" customHeight="1" x14ac:dyDescent="0.2">
      <c r="E85" s="22"/>
      <c r="F85" s="22"/>
      <c r="G85" s="22"/>
      <c r="H85" s="22"/>
      <c r="I85" s="22"/>
      <c r="J85" s="22"/>
      <c r="K85" s="22"/>
      <c r="L85" s="23"/>
    </row>
    <row r="87" spans="1:12" ht="11.1" customHeight="1" x14ac:dyDescent="0.2">
      <c r="A87" s="363" t="s">
        <v>39</v>
      </c>
      <c r="B87" s="363"/>
      <c r="C87" s="363"/>
      <c r="D87" s="363"/>
      <c r="E87" s="363"/>
      <c r="F87" s="363"/>
      <c r="G87" s="363"/>
      <c r="H87" s="363"/>
      <c r="I87" s="363"/>
      <c r="J87" s="363"/>
      <c r="K87" s="363"/>
      <c r="L87" s="363"/>
    </row>
    <row r="88" spans="1:12" ht="11.1" customHeight="1" x14ac:dyDescent="0.2">
      <c r="A88" s="3"/>
      <c r="B88" s="3"/>
      <c r="C88" s="3"/>
      <c r="D88" s="3"/>
      <c r="E88" s="4"/>
      <c r="F88" s="4"/>
      <c r="G88" s="4"/>
      <c r="H88" s="4"/>
      <c r="I88" s="4"/>
      <c r="J88" s="1"/>
      <c r="K88" s="1"/>
      <c r="L88" s="5"/>
    </row>
    <row r="89" spans="1:12" ht="11.1" customHeight="1" x14ac:dyDescent="0.2">
      <c r="A89" s="363" t="s">
        <v>1</v>
      </c>
      <c r="B89" s="363"/>
      <c r="C89" s="363"/>
      <c r="D89" s="363"/>
      <c r="E89" s="363"/>
      <c r="F89" s="363"/>
      <c r="G89" s="363"/>
      <c r="H89" s="363"/>
      <c r="I89" s="363"/>
      <c r="J89" s="363"/>
      <c r="K89" s="363"/>
      <c r="L89" s="363"/>
    </row>
    <row r="90" spans="1:12" ht="11.1" customHeight="1" x14ac:dyDescent="0.2">
      <c r="A90" s="363" t="s">
        <v>2</v>
      </c>
      <c r="B90" s="363"/>
      <c r="C90" s="363"/>
      <c r="D90" s="363"/>
      <c r="E90" s="363"/>
      <c r="F90" s="363"/>
      <c r="G90" s="363"/>
      <c r="H90" s="363"/>
      <c r="I90" s="363"/>
      <c r="J90" s="363"/>
      <c r="K90" s="363"/>
      <c r="L90" s="363"/>
    </row>
    <row r="91" spans="1:12" s="9" customFormat="1" ht="18" customHeight="1" x14ac:dyDescent="0.2">
      <c r="A91" s="6"/>
      <c r="B91" s="6"/>
      <c r="C91" s="6"/>
      <c r="D91" s="6"/>
      <c r="E91" s="7"/>
      <c r="F91" s="7"/>
      <c r="G91" s="7"/>
      <c r="H91" s="7"/>
      <c r="I91" s="7"/>
      <c r="J91" s="1"/>
      <c r="K91" s="8"/>
      <c r="L91" s="5"/>
    </row>
    <row r="92" spans="1:12" ht="15" customHeight="1" x14ac:dyDescent="0.2">
      <c r="B92" s="342" t="s">
        <v>3</v>
      </c>
      <c r="C92" s="345" t="s">
        <v>4</v>
      </c>
      <c r="D92" s="348" t="s">
        <v>5</v>
      </c>
      <c r="E92" s="348" t="s">
        <v>6</v>
      </c>
      <c r="F92" s="345" t="s">
        <v>7</v>
      </c>
      <c r="G92" s="345" t="s">
        <v>8</v>
      </c>
      <c r="H92" s="345" t="s">
        <v>9</v>
      </c>
      <c r="I92" s="357" t="s">
        <v>10</v>
      </c>
      <c r="J92" s="359"/>
      <c r="K92" s="358"/>
      <c r="L92" s="360" t="s">
        <v>11</v>
      </c>
    </row>
    <row r="93" spans="1:12" ht="15" customHeight="1" x14ac:dyDescent="0.2">
      <c r="B93" s="343"/>
      <c r="C93" s="349"/>
      <c r="D93" s="346"/>
      <c r="E93" s="346"/>
      <c r="F93" s="349"/>
      <c r="G93" s="349"/>
      <c r="H93" s="349"/>
      <c r="I93" s="345" t="s">
        <v>12</v>
      </c>
      <c r="J93" s="357" t="s">
        <v>13</v>
      </c>
      <c r="K93" s="358"/>
      <c r="L93" s="361"/>
    </row>
    <row r="94" spans="1:12" ht="21" customHeight="1" x14ac:dyDescent="0.2">
      <c r="B94" s="343"/>
      <c r="C94" s="349"/>
      <c r="D94" s="346"/>
      <c r="E94" s="347"/>
      <c r="F94" s="350"/>
      <c r="G94" s="350"/>
      <c r="H94" s="350"/>
      <c r="I94" s="350"/>
      <c r="J94" s="12" t="s">
        <v>14</v>
      </c>
      <c r="K94" s="13" t="s">
        <v>15</v>
      </c>
      <c r="L94" s="362"/>
    </row>
    <row r="95" spans="1:12" ht="11.1" customHeight="1" x14ac:dyDescent="0.2">
      <c r="B95" s="344"/>
      <c r="C95" s="350"/>
      <c r="D95" s="347"/>
      <c r="E95" s="14" t="s">
        <v>16</v>
      </c>
      <c r="F95" s="14" t="s">
        <v>17</v>
      </c>
      <c r="G95" s="15" t="s">
        <v>18</v>
      </c>
      <c r="H95" s="357" t="s">
        <v>19</v>
      </c>
      <c r="I95" s="359"/>
      <c r="J95" s="359"/>
      <c r="K95" s="358"/>
      <c r="L95" s="16" t="s">
        <v>20</v>
      </c>
    </row>
    <row r="96" spans="1:12" ht="11.1" customHeight="1" x14ac:dyDescent="0.2">
      <c r="B96" s="17"/>
      <c r="C96" s="18"/>
      <c r="D96" s="18"/>
    </row>
    <row r="97" spans="2:12"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ht="11.1" customHeight="1" x14ac:dyDescent="0.2">
      <c r="B101" s="26"/>
      <c r="C101" s="26"/>
      <c r="D101" s="27"/>
    </row>
    <row r="102" spans="2:12" ht="11.1" customHeight="1" x14ac:dyDescent="0.2">
      <c r="B102" s="26"/>
      <c r="C102" s="26"/>
      <c r="D102" s="28">
        <v>2018</v>
      </c>
      <c r="E102" s="29"/>
      <c r="F102" s="29"/>
      <c r="G102" s="29"/>
      <c r="H102" s="29"/>
      <c r="I102" s="29"/>
      <c r="J102" s="30"/>
      <c r="K102" s="29"/>
      <c r="L102" s="31"/>
    </row>
    <row r="103" spans="2:12" ht="11.1" customHeight="1" x14ac:dyDescent="0.2">
      <c r="B103" s="26"/>
      <c r="C103" s="26"/>
      <c r="D103" s="32" t="s">
        <v>24</v>
      </c>
      <c r="E103" s="29">
        <v>34</v>
      </c>
      <c r="F103" s="29">
        <v>6015</v>
      </c>
      <c r="G103" s="29">
        <v>907.58399999999995</v>
      </c>
      <c r="H103" s="29">
        <v>20790.731</v>
      </c>
      <c r="I103" s="29">
        <v>111593.46400000001</v>
      </c>
      <c r="J103" s="29">
        <v>46422.163</v>
      </c>
      <c r="K103" s="29">
        <v>18679.263999999999</v>
      </c>
      <c r="L103" s="31">
        <v>41.599356571635802</v>
      </c>
    </row>
    <row r="104" spans="2:12" ht="6" customHeight="1" x14ac:dyDescent="0.2">
      <c r="B104" s="26"/>
      <c r="C104" s="26"/>
      <c r="D104" s="33"/>
      <c r="E104" s="29"/>
      <c r="F104" s="29"/>
      <c r="G104" s="29"/>
      <c r="H104" s="29"/>
      <c r="I104" s="29"/>
      <c r="J104" s="30"/>
      <c r="K104" s="29"/>
      <c r="L104" s="31"/>
    </row>
    <row r="105" spans="2:12"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ht="11.1" customHeight="1" x14ac:dyDescent="0.2">
      <c r="B117" s="26"/>
      <c r="C117" s="26"/>
      <c r="D117" s="36"/>
      <c r="E117" s="29"/>
      <c r="F117" s="29"/>
      <c r="G117" s="29"/>
      <c r="H117" s="29"/>
      <c r="I117" s="29"/>
      <c r="J117" s="30"/>
      <c r="K117" s="29"/>
      <c r="L117" s="31"/>
    </row>
    <row r="118" spans="2:12" ht="11.1" customHeight="1" x14ac:dyDescent="0.2">
      <c r="B118" s="26"/>
      <c r="C118" s="26"/>
      <c r="D118" s="28">
        <v>2019</v>
      </c>
      <c r="E118" s="29"/>
      <c r="F118" s="29"/>
      <c r="G118" s="29"/>
      <c r="H118" s="29"/>
      <c r="I118" s="29"/>
      <c r="J118" s="30"/>
      <c r="K118" s="29"/>
      <c r="L118" s="31"/>
    </row>
    <row r="119" spans="2:12" ht="11.1" customHeight="1" x14ac:dyDescent="0.2">
      <c r="B119" s="26"/>
      <c r="C119" s="26"/>
      <c r="D119" s="32" t="s">
        <v>24</v>
      </c>
      <c r="E119" s="29">
        <v>36</v>
      </c>
      <c r="F119" s="29">
        <v>6498</v>
      </c>
      <c r="G119" s="29">
        <v>933.85799999999995</v>
      </c>
      <c r="H119" s="29">
        <v>23070.217000000001</v>
      </c>
      <c r="I119" s="29">
        <v>121904.931</v>
      </c>
      <c r="J119" s="29">
        <v>59783.360999999997</v>
      </c>
      <c r="K119" s="29">
        <v>20779.061000000002</v>
      </c>
      <c r="L119" s="31">
        <v>49.040970295122897</v>
      </c>
    </row>
    <row r="120" spans="2:12" ht="6" customHeight="1" x14ac:dyDescent="0.2">
      <c r="B120" s="26"/>
      <c r="C120" s="26"/>
      <c r="D120" s="33"/>
      <c r="E120" s="29"/>
      <c r="F120" s="29"/>
      <c r="G120" s="29"/>
      <c r="H120" s="29"/>
      <c r="I120" s="29"/>
      <c r="J120" s="30"/>
      <c r="K120" s="29"/>
      <c r="L120" s="31"/>
    </row>
    <row r="121" spans="2:12"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ht="11.1" customHeight="1" x14ac:dyDescent="0.2">
      <c r="B122" s="26"/>
      <c r="C122" s="26"/>
      <c r="D122" s="34" t="s">
        <v>26</v>
      </c>
      <c r="E122" s="29"/>
      <c r="F122" s="29"/>
      <c r="G122" s="29"/>
      <c r="H122" s="29"/>
      <c r="I122" s="29"/>
      <c r="J122" s="29"/>
      <c r="K122" s="29"/>
      <c r="L122" s="31"/>
    </row>
    <row r="123" spans="2:12" ht="11.1" customHeight="1" x14ac:dyDescent="0.2">
      <c r="B123" s="26"/>
      <c r="C123" s="26"/>
      <c r="D123" s="34" t="s">
        <v>27</v>
      </c>
      <c r="E123" s="29"/>
      <c r="F123" s="29"/>
      <c r="G123" s="29"/>
      <c r="H123" s="29"/>
      <c r="I123" s="29"/>
      <c r="J123" s="29"/>
      <c r="K123" s="29"/>
      <c r="L123" s="31"/>
    </row>
    <row r="124" spans="2:12" ht="11.1" customHeight="1" x14ac:dyDescent="0.2">
      <c r="B124" s="26"/>
      <c r="C124" s="26"/>
      <c r="D124" s="34" t="s">
        <v>28</v>
      </c>
      <c r="E124" s="29"/>
      <c r="F124" s="29"/>
      <c r="G124" s="29"/>
      <c r="H124" s="29"/>
      <c r="I124" s="29"/>
      <c r="J124" s="29"/>
      <c r="K124" s="29"/>
      <c r="L124" s="31"/>
    </row>
    <row r="125" spans="2:12" ht="11.1" customHeight="1" x14ac:dyDescent="0.2">
      <c r="B125" s="26"/>
      <c r="C125" s="26"/>
      <c r="D125" s="35" t="s">
        <v>29</v>
      </c>
      <c r="E125" s="29"/>
      <c r="F125" s="29"/>
      <c r="G125" s="29"/>
      <c r="H125" s="29"/>
      <c r="I125" s="29"/>
      <c r="J125" s="29"/>
      <c r="K125" s="29"/>
      <c r="L125" s="31"/>
    </row>
    <row r="126" spans="2:12" ht="11.1" customHeight="1" x14ac:dyDescent="0.2">
      <c r="B126" s="26"/>
      <c r="C126" s="26"/>
      <c r="D126" s="34" t="s">
        <v>30</v>
      </c>
      <c r="E126" s="29"/>
      <c r="F126" s="29"/>
      <c r="G126" s="29"/>
      <c r="H126" s="29"/>
      <c r="I126" s="29"/>
      <c r="J126" s="29"/>
      <c r="K126" s="29"/>
      <c r="L126" s="31"/>
    </row>
    <row r="127" spans="2:12" ht="11.1" customHeight="1" x14ac:dyDescent="0.2">
      <c r="B127" s="26"/>
      <c r="C127" s="26"/>
      <c r="D127" s="34" t="s">
        <v>31</v>
      </c>
      <c r="E127" s="29"/>
      <c r="F127" s="29"/>
      <c r="G127" s="29"/>
      <c r="H127" s="29"/>
      <c r="I127" s="29"/>
      <c r="J127" s="29"/>
      <c r="K127" s="29"/>
      <c r="L127" s="31"/>
    </row>
    <row r="128" spans="2:12" ht="11.1" customHeight="1" x14ac:dyDescent="0.2">
      <c r="B128" s="26"/>
      <c r="C128" s="26"/>
      <c r="D128" s="34" t="s">
        <v>32</v>
      </c>
      <c r="E128" s="29"/>
      <c r="F128" s="29"/>
      <c r="G128" s="29"/>
      <c r="H128" s="29"/>
      <c r="I128" s="29"/>
      <c r="J128" s="29"/>
      <c r="K128" s="29"/>
      <c r="L128" s="31"/>
    </row>
    <row r="129" spans="2:12" ht="11.1" customHeight="1" x14ac:dyDescent="0.2">
      <c r="B129" s="26"/>
      <c r="C129" s="26"/>
      <c r="D129" s="34" t="s">
        <v>33</v>
      </c>
      <c r="E129" s="37"/>
      <c r="F129" s="37"/>
      <c r="G129" s="37"/>
      <c r="H129" s="37"/>
      <c r="I129" s="37"/>
      <c r="J129" s="29"/>
      <c r="K129" s="29"/>
      <c r="L129" s="31"/>
    </row>
    <row r="130" spans="2:12" ht="11.1" customHeight="1" x14ac:dyDescent="0.2">
      <c r="B130" s="26"/>
      <c r="C130" s="26"/>
      <c r="D130" s="34" t="s">
        <v>34</v>
      </c>
      <c r="E130" s="29"/>
      <c r="F130" s="29"/>
      <c r="G130" s="29"/>
      <c r="H130" s="29"/>
      <c r="I130" s="29"/>
      <c r="J130" s="29"/>
      <c r="K130" s="29"/>
      <c r="L130" s="31"/>
    </row>
    <row r="131" spans="2:12" ht="11.1" customHeight="1" x14ac:dyDescent="0.2">
      <c r="B131" s="26"/>
      <c r="C131" s="26"/>
      <c r="D131" s="34" t="s">
        <v>35</v>
      </c>
      <c r="E131" s="29"/>
      <c r="F131" s="29"/>
      <c r="G131" s="29"/>
      <c r="H131" s="29"/>
      <c r="I131" s="29"/>
      <c r="J131" s="29"/>
      <c r="K131" s="29"/>
      <c r="L131" s="31"/>
    </row>
    <row r="132" spans="2:12" ht="11.1" customHeight="1" x14ac:dyDescent="0.2">
      <c r="B132" s="26"/>
      <c r="C132" s="26"/>
      <c r="D132" s="34" t="s">
        <v>36</v>
      </c>
      <c r="E132" s="29"/>
      <c r="F132" s="29"/>
      <c r="G132" s="29"/>
      <c r="H132" s="29"/>
      <c r="I132" s="29"/>
      <c r="J132" s="29"/>
      <c r="K132" s="29"/>
      <c r="L132" s="31"/>
    </row>
    <row r="133" spans="2:12" ht="11.1" customHeight="1" x14ac:dyDescent="0.2">
      <c r="B133" s="26"/>
      <c r="C133" s="26"/>
      <c r="D133" s="38"/>
      <c r="E133" s="29"/>
      <c r="F133" s="29"/>
      <c r="G133" s="29"/>
      <c r="H133" s="29"/>
      <c r="I133" s="29"/>
      <c r="J133" s="30"/>
      <c r="K133" s="29"/>
      <c r="L133" s="31"/>
    </row>
    <row r="134" spans="2:12" ht="11.1" customHeight="1" x14ac:dyDescent="0.2">
      <c r="B134" s="26"/>
      <c r="C134" s="26"/>
      <c r="D134" s="38"/>
      <c r="E134" s="29"/>
      <c r="F134" s="29"/>
      <c r="G134" s="29"/>
      <c r="H134" s="29"/>
      <c r="I134" s="29"/>
      <c r="J134" s="30"/>
      <c r="K134" s="29"/>
      <c r="L134" s="31"/>
    </row>
    <row r="135" spans="2:12"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ht="11.1" customHeight="1" x14ac:dyDescent="0.2">
      <c r="B139" s="26"/>
      <c r="D139" s="27"/>
    </row>
    <row r="140" spans="2:12" ht="11.1" customHeight="1" x14ac:dyDescent="0.2">
      <c r="B140" s="26"/>
      <c r="D140" s="28">
        <v>2018</v>
      </c>
      <c r="E140" s="29"/>
      <c r="F140" s="29"/>
      <c r="G140" s="29"/>
      <c r="H140" s="29"/>
      <c r="I140" s="29"/>
      <c r="J140" s="30"/>
      <c r="K140" s="29"/>
      <c r="L140" s="31"/>
    </row>
    <row r="141" spans="2:12" ht="11.1" customHeight="1" x14ac:dyDescent="0.2">
      <c r="B141" s="26"/>
      <c r="C141" s="27"/>
      <c r="D141" s="32" t="s">
        <v>24</v>
      </c>
      <c r="E141" s="29">
        <v>140</v>
      </c>
      <c r="F141" s="29">
        <v>23232</v>
      </c>
      <c r="G141" s="29">
        <v>3279.3040000000001</v>
      </c>
      <c r="H141" s="29">
        <v>51895.491000000002</v>
      </c>
      <c r="I141" s="29">
        <v>372958.31699999998</v>
      </c>
      <c r="J141" s="29">
        <v>85513.733999999997</v>
      </c>
      <c r="K141" s="29">
        <v>58655.707999999999</v>
      </c>
      <c r="L141" s="31">
        <v>22.928496323089099</v>
      </c>
    </row>
    <row r="142" spans="2:12" ht="6" customHeight="1" x14ac:dyDescent="0.2">
      <c r="B142" s="26"/>
      <c r="C142" s="27"/>
      <c r="D142" s="33"/>
      <c r="E142" s="29"/>
      <c r="F142" s="29"/>
      <c r="G142" s="29"/>
      <c r="H142" s="29"/>
      <c r="I142" s="29"/>
      <c r="J142" s="30"/>
      <c r="K142" s="29"/>
      <c r="L142" s="31"/>
    </row>
    <row r="143" spans="2:12"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ht="11.1" customHeight="1" x14ac:dyDescent="0.2">
      <c r="B155" s="26"/>
      <c r="C155" s="27"/>
      <c r="D155" s="36"/>
      <c r="E155" s="29"/>
      <c r="F155" s="29"/>
      <c r="G155" s="29"/>
      <c r="H155" s="29"/>
      <c r="I155" s="29"/>
      <c r="J155" s="30"/>
      <c r="K155" s="29"/>
      <c r="L155" s="31"/>
    </row>
    <row r="156" spans="2:12" ht="11.1" customHeight="1" x14ac:dyDescent="0.2">
      <c r="B156" s="26"/>
      <c r="C156" s="27"/>
      <c r="D156" s="28">
        <v>2019</v>
      </c>
      <c r="E156" s="29"/>
      <c r="F156" s="29"/>
      <c r="G156" s="29"/>
      <c r="H156" s="29"/>
      <c r="I156" s="29"/>
      <c r="J156" s="30"/>
      <c r="K156" s="29"/>
      <c r="L156" s="31"/>
    </row>
    <row r="157" spans="2:12" ht="11.1" customHeight="1" x14ac:dyDescent="0.2">
      <c r="B157" s="26"/>
      <c r="C157" s="27"/>
      <c r="D157" s="32" t="s">
        <v>24</v>
      </c>
      <c r="E157" s="29">
        <v>137</v>
      </c>
      <c r="F157" s="29">
        <v>23611</v>
      </c>
      <c r="G157" s="29">
        <v>3255.9079999999999</v>
      </c>
      <c r="H157" s="29">
        <v>55126.83</v>
      </c>
      <c r="I157" s="29">
        <v>367079.98700000002</v>
      </c>
      <c r="J157" s="29">
        <v>84782.826000000001</v>
      </c>
      <c r="K157" s="29">
        <v>59544.243999999999</v>
      </c>
      <c r="L157" s="31">
        <v>23.096553612986799</v>
      </c>
    </row>
    <row r="158" spans="2:12" ht="6" customHeight="1" x14ac:dyDescent="0.2">
      <c r="B158" s="26"/>
      <c r="C158" s="27"/>
      <c r="D158" s="33"/>
      <c r="E158" s="29"/>
      <c r="F158" s="29"/>
      <c r="G158" s="29"/>
      <c r="H158" s="29"/>
      <c r="I158" s="29"/>
      <c r="J158" s="30"/>
      <c r="K158" s="29"/>
      <c r="L158" s="31"/>
    </row>
    <row r="159" spans="2:12"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ht="11.1" customHeight="1" x14ac:dyDescent="0.2">
      <c r="B160" s="26"/>
      <c r="C160" s="27"/>
      <c r="D160" s="34" t="s">
        <v>26</v>
      </c>
      <c r="E160" s="29"/>
      <c r="F160" s="29"/>
      <c r="G160" s="29"/>
      <c r="H160" s="29"/>
      <c r="I160" s="29"/>
      <c r="J160" s="29"/>
      <c r="K160" s="29"/>
      <c r="L160" s="31"/>
    </row>
    <row r="161" spans="1:12" ht="11.1" customHeight="1" x14ac:dyDescent="0.2">
      <c r="B161" s="26"/>
      <c r="C161" s="27"/>
      <c r="D161" s="34" t="s">
        <v>27</v>
      </c>
      <c r="E161" s="29"/>
      <c r="F161" s="29"/>
      <c r="G161" s="29"/>
      <c r="H161" s="29"/>
      <c r="I161" s="29"/>
      <c r="J161" s="29"/>
      <c r="K161" s="29"/>
      <c r="L161" s="31"/>
    </row>
    <row r="162" spans="1:12" ht="11.1" customHeight="1" x14ac:dyDescent="0.2">
      <c r="B162" s="26"/>
      <c r="C162" s="27"/>
      <c r="D162" s="34" t="s">
        <v>28</v>
      </c>
      <c r="E162" s="29"/>
      <c r="F162" s="29"/>
      <c r="G162" s="29"/>
      <c r="H162" s="29"/>
      <c r="I162" s="29"/>
      <c r="J162" s="29"/>
      <c r="K162" s="29"/>
      <c r="L162" s="31"/>
    </row>
    <row r="163" spans="1:12" ht="11.1" customHeight="1" x14ac:dyDescent="0.2">
      <c r="B163" s="26"/>
      <c r="C163" s="27"/>
      <c r="D163" s="35" t="s">
        <v>29</v>
      </c>
      <c r="E163" s="29"/>
      <c r="F163" s="29"/>
      <c r="G163" s="29"/>
      <c r="H163" s="29"/>
      <c r="I163" s="29"/>
      <c r="J163" s="29"/>
      <c r="K163" s="29"/>
      <c r="L163" s="31"/>
    </row>
    <row r="164" spans="1:12" ht="11.1" customHeight="1" x14ac:dyDescent="0.2">
      <c r="B164" s="26"/>
      <c r="C164" s="27"/>
      <c r="D164" s="34" t="s">
        <v>30</v>
      </c>
      <c r="E164" s="29"/>
      <c r="F164" s="29"/>
      <c r="G164" s="29"/>
      <c r="H164" s="29"/>
      <c r="I164" s="29"/>
      <c r="J164" s="29"/>
      <c r="K164" s="29"/>
      <c r="L164" s="31"/>
    </row>
    <row r="165" spans="1:12" ht="11.1" customHeight="1" x14ac:dyDescent="0.2">
      <c r="B165" s="26"/>
      <c r="C165" s="27"/>
      <c r="D165" s="34" t="s">
        <v>31</v>
      </c>
      <c r="E165" s="29"/>
      <c r="F165" s="29"/>
      <c r="G165" s="29"/>
      <c r="H165" s="29"/>
      <c r="I165" s="29"/>
      <c r="J165" s="29"/>
      <c r="K165" s="29"/>
      <c r="L165" s="31"/>
    </row>
    <row r="166" spans="1:12" ht="11.1" customHeight="1" x14ac:dyDescent="0.2">
      <c r="B166" s="26"/>
      <c r="C166" s="27"/>
      <c r="D166" s="34" t="s">
        <v>32</v>
      </c>
      <c r="E166" s="29"/>
      <c r="F166" s="29"/>
      <c r="G166" s="29"/>
      <c r="H166" s="29"/>
      <c r="I166" s="29"/>
      <c r="J166" s="29"/>
      <c r="K166" s="29"/>
      <c r="L166" s="31"/>
    </row>
    <row r="167" spans="1:12" ht="11.1" customHeight="1" x14ac:dyDescent="0.2">
      <c r="B167" s="26"/>
      <c r="C167" s="27"/>
      <c r="D167" s="34" t="s">
        <v>33</v>
      </c>
      <c r="E167" s="37"/>
      <c r="F167" s="37"/>
      <c r="G167" s="37"/>
      <c r="H167" s="37"/>
      <c r="I167" s="37"/>
      <c r="J167" s="29"/>
      <c r="K167" s="29"/>
      <c r="L167" s="31"/>
    </row>
    <row r="168" spans="1:12" ht="11.1" customHeight="1" x14ac:dyDescent="0.2">
      <c r="B168" s="26"/>
      <c r="C168" s="27"/>
      <c r="D168" s="34" t="s">
        <v>34</v>
      </c>
      <c r="E168" s="29"/>
      <c r="F168" s="29"/>
      <c r="G168" s="29"/>
      <c r="H168" s="29"/>
      <c r="I168" s="29"/>
      <c r="J168" s="29"/>
      <c r="K168" s="29"/>
      <c r="L168" s="31"/>
    </row>
    <row r="169" spans="1:12" ht="11.1" customHeight="1" x14ac:dyDescent="0.2">
      <c r="B169" s="26"/>
      <c r="C169" s="27"/>
      <c r="D169" s="34" t="s">
        <v>35</v>
      </c>
      <c r="E169" s="29"/>
      <c r="F169" s="29"/>
      <c r="G169" s="29"/>
      <c r="H169" s="29"/>
      <c r="I169" s="29"/>
      <c r="J169" s="29"/>
      <c r="K169" s="29"/>
      <c r="L169" s="31"/>
    </row>
    <row r="170" spans="1:12" ht="11.1" customHeight="1" x14ac:dyDescent="0.2">
      <c r="B170" s="26"/>
      <c r="C170" s="27"/>
      <c r="D170" s="34" t="s">
        <v>36</v>
      </c>
      <c r="E170" s="29"/>
      <c r="F170" s="29"/>
      <c r="G170" s="29"/>
      <c r="H170" s="29"/>
      <c r="I170" s="29"/>
      <c r="J170" s="29"/>
      <c r="K170" s="29"/>
      <c r="L170" s="31"/>
    </row>
    <row r="172" spans="1:12" ht="10.5" customHeight="1" x14ac:dyDescent="0.2"/>
    <row r="173" spans="1:12" ht="11.1" customHeight="1" x14ac:dyDescent="0.2">
      <c r="A173" s="363" t="s">
        <v>42</v>
      </c>
      <c r="B173" s="363"/>
      <c r="C173" s="363"/>
      <c r="D173" s="363"/>
      <c r="E173" s="363"/>
      <c r="F173" s="363"/>
      <c r="G173" s="363"/>
      <c r="H173" s="363"/>
      <c r="I173" s="363"/>
      <c r="J173" s="363"/>
      <c r="K173" s="363"/>
      <c r="L173" s="363"/>
    </row>
    <row r="174" spans="1:12" ht="11.1" customHeight="1" x14ac:dyDescent="0.2">
      <c r="A174" s="3"/>
      <c r="B174" s="3"/>
      <c r="C174" s="3"/>
      <c r="D174" s="3"/>
      <c r="E174" s="4"/>
      <c r="F174" s="4"/>
      <c r="G174" s="4"/>
      <c r="H174" s="4"/>
      <c r="I174" s="4"/>
      <c r="J174" s="1"/>
      <c r="K174" s="1"/>
      <c r="L174" s="5"/>
    </row>
    <row r="175" spans="1:12" ht="11.1" customHeight="1" x14ac:dyDescent="0.2">
      <c r="A175" s="363" t="s">
        <v>1</v>
      </c>
      <c r="B175" s="363"/>
      <c r="C175" s="363"/>
      <c r="D175" s="363"/>
      <c r="E175" s="363"/>
      <c r="F175" s="363"/>
      <c r="G175" s="363"/>
      <c r="H175" s="363"/>
      <c r="I175" s="363"/>
      <c r="J175" s="363"/>
      <c r="K175" s="363"/>
      <c r="L175" s="363"/>
    </row>
    <row r="176" spans="1:12" ht="11.1" customHeight="1" x14ac:dyDescent="0.2">
      <c r="A176" s="363" t="s">
        <v>2</v>
      </c>
      <c r="B176" s="363"/>
      <c r="C176" s="363"/>
      <c r="D176" s="363"/>
      <c r="E176" s="363"/>
      <c r="F176" s="363"/>
      <c r="G176" s="363"/>
      <c r="H176" s="363"/>
      <c r="I176" s="363"/>
      <c r="J176" s="363"/>
      <c r="K176" s="363"/>
      <c r="L176" s="363"/>
    </row>
    <row r="177" spans="1:12" s="9" customFormat="1" ht="18" customHeight="1" x14ac:dyDescent="0.2">
      <c r="A177" s="6"/>
      <c r="B177" s="6"/>
      <c r="C177" s="6"/>
      <c r="D177" s="6"/>
      <c r="E177" s="7"/>
      <c r="F177" s="7"/>
      <c r="G177" s="7"/>
      <c r="H177" s="7"/>
      <c r="I177" s="7"/>
      <c r="J177" s="1"/>
      <c r="K177" s="8"/>
      <c r="L177" s="5"/>
    </row>
    <row r="178" spans="1:12" ht="15" customHeight="1" x14ac:dyDescent="0.2">
      <c r="B178" s="342" t="s">
        <v>3</v>
      </c>
      <c r="C178" s="345" t="s">
        <v>4</v>
      </c>
      <c r="D178" s="348" t="s">
        <v>5</v>
      </c>
      <c r="E178" s="348" t="s">
        <v>6</v>
      </c>
      <c r="F178" s="345" t="s">
        <v>7</v>
      </c>
      <c r="G178" s="345" t="s">
        <v>8</v>
      </c>
      <c r="H178" s="345" t="s">
        <v>9</v>
      </c>
      <c r="I178" s="357" t="s">
        <v>10</v>
      </c>
      <c r="J178" s="359"/>
      <c r="K178" s="358"/>
      <c r="L178" s="360" t="s">
        <v>11</v>
      </c>
    </row>
    <row r="179" spans="1:12" ht="15" customHeight="1" x14ac:dyDescent="0.2">
      <c r="B179" s="343"/>
      <c r="C179" s="349"/>
      <c r="D179" s="346"/>
      <c r="E179" s="346"/>
      <c r="F179" s="349"/>
      <c r="G179" s="349"/>
      <c r="H179" s="349"/>
      <c r="I179" s="345" t="s">
        <v>12</v>
      </c>
      <c r="J179" s="357" t="s">
        <v>13</v>
      </c>
      <c r="K179" s="358"/>
      <c r="L179" s="361"/>
    </row>
    <row r="180" spans="1:12" ht="21" customHeight="1" x14ac:dyDescent="0.2">
      <c r="B180" s="343"/>
      <c r="C180" s="349"/>
      <c r="D180" s="346"/>
      <c r="E180" s="347"/>
      <c r="F180" s="350"/>
      <c r="G180" s="350"/>
      <c r="H180" s="350"/>
      <c r="I180" s="350"/>
      <c r="J180" s="12" t="s">
        <v>14</v>
      </c>
      <c r="K180" s="13" t="s">
        <v>15</v>
      </c>
      <c r="L180" s="362"/>
    </row>
    <row r="181" spans="1:12" ht="11.1" customHeight="1" x14ac:dyDescent="0.2">
      <c r="B181" s="344"/>
      <c r="C181" s="350"/>
      <c r="D181" s="347"/>
      <c r="E181" s="14" t="s">
        <v>16</v>
      </c>
      <c r="F181" s="14" t="s">
        <v>17</v>
      </c>
      <c r="G181" s="15" t="s">
        <v>18</v>
      </c>
      <c r="H181" s="357" t="s">
        <v>19</v>
      </c>
      <c r="I181" s="359"/>
      <c r="J181" s="359"/>
      <c r="K181" s="358"/>
      <c r="L181" s="16" t="s">
        <v>20</v>
      </c>
    </row>
    <row r="182" spans="1:12" ht="11.1" customHeight="1" x14ac:dyDescent="0.2">
      <c r="B182" s="17"/>
      <c r="C182" s="18"/>
      <c r="D182" s="18"/>
    </row>
    <row r="183" spans="1:12" ht="11.1" customHeight="1" x14ac:dyDescent="0.2">
      <c r="B183" s="19">
        <v>8</v>
      </c>
      <c r="C183" s="20" t="s">
        <v>43</v>
      </c>
      <c r="D183" s="21">
        <v>2010</v>
      </c>
      <c r="E183" s="22">
        <v>2</v>
      </c>
      <c r="F183" s="43" t="s">
        <v>21</v>
      </c>
      <c r="G183" s="43" t="s">
        <v>21</v>
      </c>
      <c r="H183" s="43" t="s">
        <v>21</v>
      </c>
      <c r="I183" s="43" t="s">
        <v>21</v>
      </c>
      <c r="J183" s="43" t="s">
        <v>21</v>
      </c>
      <c r="K183" s="43" t="s">
        <v>21</v>
      </c>
      <c r="L183" s="43" t="s">
        <v>21</v>
      </c>
    </row>
    <row r="184" spans="1:12" ht="11.1" customHeight="1" x14ac:dyDescent="0.2">
      <c r="B184" s="42"/>
      <c r="C184" s="44" t="s">
        <v>44</v>
      </c>
      <c r="D184" s="21">
        <v>2015</v>
      </c>
      <c r="E184" s="22">
        <v>3</v>
      </c>
      <c r="F184" s="22">
        <v>288.91666666666703</v>
      </c>
      <c r="G184" s="22">
        <v>567.32500000000005</v>
      </c>
      <c r="H184" s="22">
        <v>9078.5519999999997</v>
      </c>
      <c r="I184" s="43" t="s">
        <v>21</v>
      </c>
      <c r="J184" s="43" t="s">
        <v>21</v>
      </c>
      <c r="K184" s="43" t="s">
        <v>21</v>
      </c>
      <c r="L184" s="43" t="s">
        <v>21</v>
      </c>
    </row>
    <row r="185" spans="1:12" ht="11.1" customHeight="1" x14ac:dyDescent="0.2">
      <c r="B185" s="42"/>
      <c r="C185" s="44" t="s">
        <v>45</v>
      </c>
      <c r="D185" s="21">
        <v>2017</v>
      </c>
      <c r="E185" s="22">
        <v>3</v>
      </c>
      <c r="F185" s="22">
        <v>306.58333333333297</v>
      </c>
      <c r="G185" s="22">
        <v>572.17100000000005</v>
      </c>
      <c r="H185" s="22">
        <v>9810.7990000000009</v>
      </c>
      <c r="I185" s="43" t="s">
        <v>21</v>
      </c>
      <c r="J185" s="43" t="s">
        <v>21</v>
      </c>
      <c r="K185" s="43" t="s">
        <v>21</v>
      </c>
      <c r="L185" s="43" t="s">
        <v>21</v>
      </c>
    </row>
    <row r="186" spans="1:12"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ht="11.1" customHeight="1" x14ac:dyDescent="0.2">
      <c r="B187" s="26"/>
      <c r="C187" s="26"/>
      <c r="D187" s="27"/>
    </row>
    <row r="188" spans="1:12" ht="11.1" customHeight="1" x14ac:dyDescent="0.2">
      <c r="B188" s="26"/>
      <c r="C188" s="26"/>
      <c r="D188" s="28">
        <v>2018</v>
      </c>
      <c r="E188" s="29"/>
      <c r="F188" s="29"/>
      <c r="G188" s="29"/>
      <c r="H188" s="29"/>
      <c r="I188" s="29"/>
      <c r="J188" s="30"/>
      <c r="K188" s="29"/>
      <c r="L188" s="31"/>
    </row>
    <row r="189" spans="1:12" ht="11.1" customHeight="1" x14ac:dyDescent="0.2">
      <c r="B189" s="26"/>
      <c r="C189" s="26"/>
      <c r="D189" s="32" t="s">
        <v>24</v>
      </c>
      <c r="E189" s="29">
        <v>3</v>
      </c>
      <c r="F189" s="29">
        <v>280</v>
      </c>
      <c r="G189" s="29">
        <v>51.118000000000002</v>
      </c>
      <c r="H189" s="29">
        <v>743.31100000000004</v>
      </c>
      <c r="I189" s="43" t="s">
        <v>21</v>
      </c>
      <c r="J189" s="43" t="s">
        <v>21</v>
      </c>
      <c r="K189" s="43" t="s">
        <v>21</v>
      </c>
      <c r="L189" s="43" t="s">
        <v>21</v>
      </c>
    </row>
    <row r="190" spans="1:12" ht="6" customHeight="1" x14ac:dyDescent="0.2">
      <c r="B190" s="26"/>
      <c r="C190" s="26"/>
      <c r="D190" s="33"/>
      <c r="E190" s="29"/>
      <c r="F190" s="29"/>
      <c r="G190" s="29"/>
      <c r="H190" s="29"/>
      <c r="I190" s="29"/>
      <c r="J190" s="30"/>
      <c r="K190" s="29"/>
      <c r="L190" s="31"/>
    </row>
    <row r="191" spans="1:12" ht="11.1" customHeight="1" x14ac:dyDescent="0.2">
      <c r="B191" s="26"/>
      <c r="C191" s="26"/>
      <c r="D191" s="34" t="s">
        <v>25</v>
      </c>
      <c r="E191" s="29">
        <v>3</v>
      </c>
      <c r="F191" s="29">
        <v>280</v>
      </c>
      <c r="G191" s="29">
        <v>51.118000000000002</v>
      </c>
      <c r="H191" s="29">
        <v>743.31100000000004</v>
      </c>
      <c r="I191" s="43" t="s">
        <v>21</v>
      </c>
      <c r="J191" s="43" t="s">
        <v>21</v>
      </c>
      <c r="K191" s="43" t="s">
        <v>21</v>
      </c>
      <c r="L191" s="43" t="s">
        <v>21</v>
      </c>
    </row>
    <row r="192" spans="1:12" ht="11.1" customHeight="1" x14ac:dyDescent="0.2">
      <c r="B192" s="26"/>
      <c r="C192" s="26"/>
      <c r="D192" s="34" t="s">
        <v>26</v>
      </c>
      <c r="E192" s="29">
        <v>3</v>
      </c>
      <c r="F192" s="29">
        <v>282</v>
      </c>
      <c r="G192" s="29">
        <v>44.679000000000002</v>
      </c>
      <c r="H192" s="29">
        <v>702.15700000000004</v>
      </c>
      <c r="I192" s="43" t="s">
        <v>21</v>
      </c>
      <c r="J192" s="43" t="s">
        <v>21</v>
      </c>
      <c r="K192" s="43" t="s">
        <v>21</v>
      </c>
      <c r="L192" s="43" t="s">
        <v>21</v>
      </c>
    </row>
    <row r="193" spans="2:12" ht="11.1" customHeight="1" x14ac:dyDescent="0.2">
      <c r="B193" s="26"/>
      <c r="C193" s="26"/>
      <c r="D193" s="34" t="s">
        <v>27</v>
      </c>
      <c r="E193" s="29">
        <v>3</v>
      </c>
      <c r="F193" s="29">
        <v>295</v>
      </c>
      <c r="G193" s="29">
        <v>51.137</v>
      </c>
      <c r="H193" s="29">
        <v>776.50199999999995</v>
      </c>
      <c r="I193" s="43" t="s">
        <v>21</v>
      </c>
      <c r="J193" s="43" t="s">
        <v>21</v>
      </c>
      <c r="K193" s="43" t="s">
        <v>21</v>
      </c>
      <c r="L193" s="43" t="s">
        <v>21</v>
      </c>
    </row>
    <row r="194" spans="2:12" ht="11.1" customHeight="1" x14ac:dyDescent="0.2">
      <c r="B194" s="26"/>
      <c r="C194" s="26"/>
      <c r="D194" s="34" t="s">
        <v>28</v>
      </c>
      <c r="E194" s="29">
        <v>3</v>
      </c>
      <c r="F194" s="29">
        <v>313</v>
      </c>
      <c r="G194" s="29">
        <v>55.216000000000001</v>
      </c>
      <c r="H194" s="29">
        <v>808.41899999999998</v>
      </c>
      <c r="I194" s="43" t="s">
        <v>21</v>
      </c>
      <c r="J194" s="43" t="s">
        <v>21</v>
      </c>
      <c r="K194" s="43" t="s">
        <v>21</v>
      </c>
      <c r="L194" s="43" t="s">
        <v>21</v>
      </c>
    </row>
    <row r="195" spans="2:12" ht="11.1" customHeight="1" x14ac:dyDescent="0.2">
      <c r="B195" s="26"/>
      <c r="C195" s="26"/>
      <c r="D195" s="35" t="s">
        <v>29</v>
      </c>
      <c r="E195" s="29">
        <v>3</v>
      </c>
      <c r="F195" s="29">
        <v>312</v>
      </c>
      <c r="G195" s="29">
        <v>58.767000000000003</v>
      </c>
      <c r="H195" s="29">
        <v>858.40499999999997</v>
      </c>
      <c r="I195" s="43" t="s">
        <v>21</v>
      </c>
      <c r="J195" s="43" t="s">
        <v>21</v>
      </c>
      <c r="K195" s="43" t="s">
        <v>21</v>
      </c>
      <c r="L195" s="43" t="s">
        <v>21</v>
      </c>
    </row>
    <row r="196" spans="2:12" ht="11.1" customHeight="1" x14ac:dyDescent="0.2">
      <c r="B196" s="26"/>
      <c r="C196" s="26"/>
      <c r="D196" s="34" t="s">
        <v>30</v>
      </c>
      <c r="E196" s="29">
        <v>3</v>
      </c>
      <c r="F196" s="29">
        <v>314</v>
      </c>
      <c r="G196" s="29">
        <v>55.01</v>
      </c>
      <c r="H196" s="29">
        <v>938.375</v>
      </c>
      <c r="I196" s="43" t="s">
        <v>21</v>
      </c>
      <c r="J196" s="43" t="s">
        <v>21</v>
      </c>
      <c r="K196" s="43" t="s">
        <v>21</v>
      </c>
      <c r="L196" s="43" t="s">
        <v>21</v>
      </c>
    </row>
    <row r="197" spans="2:12" ht="11.1" customHeight="1" x14ac:dyDescent="0.2">
      <c r="B197" s="26"/>
      <c r="C197" s="26"/>
      <c r="D197" s="34" t="s">
        <v>31</v>
      </c>
      <c r="E197" s="29">
        <v>3</v>
      </c>
      <c r="F197" s="29">
        <v>318</v>
      </c>
      <c r="G197" s="29">
        <v>57.579000000000001</v>
      </c>
      <c r="H197" s="29">
        <v>909.61300000000006</v>
      </c>
      <c r="I197" s="43" t="s">
        <v>21</v>
      </c>
      <c r="J197" s="43" t="s">
        <v>21</v>
      </c>
      <c r="K197" s="43" t="s">
        <v>21</v>
      </c>
      <c r="L197" s="43" t="s">
        <v>21</v>
      </c>
    </row>
    <row r="198" spans="2:12" ht="11.1" customHeight="1" x14ac:dyDescent="0.2">
      <c r="B198" s="26"/>
      <c r="C198" s="26"/>
      <c r="D198" s="34" t="s">
        <v>32</v>
      </c>
      <c r="E198" s="29">
        <v>3</v>
      </c>
      <c r="F198" s="29">
        <v>322</v>
      </c>
      <c r="G198" s="29">
        <v>58.912999999999997</v>
      </c>
      <c r="H198" s="29">
        <v>932.28</v>
      </c>
      <c r="I198" s="43" t="s">
        <v>21</v>
      </c>
      <c r="J198" s="43" t="s">
        <v>21</v>
      </c>
      <c r="K198" s="43" t="s">
        <v>21</v>
      </c>
      <c r="L198" s="43" t="s">
        <v>21</v>
      </c>
    </row>
    <row r="199" spans="2:12" ht="11.1" customHeight="1" x14ac:dyDescent="0.2">
      <c r="B199" s="26"/>
      <c r="C199" s="26"/>
      <c r="D199" s="34" t="s">
        <v>33</v>
      </c>
      <c r="E199" s="29">
        <v>3</v>
      </c>
      <c r="F199" s="29">
        <v>325</v>
      </c>
      <c r="G199" s="29">
        <v>52.860999999999997</v>
      </c>
      <c r="H199" s="29">
        <v>886.79899999999998</v>
      </c>
      <c r="I199" s="43" t="s">
        <v>21</v>
      </c>
      <c r="J199" s="43" t="s">
        <v>21</v>
      </c>
      <c r="K199" s="43" t="s">
        <v>21</v>
      </c>
      <c r="L199" s="43" t="s">
        <v>21</v>
      </c>
    </row>
    <row r="200" spans="2:12" ht="11.1" customHeight="1" x14ac:dyDescent="0.2">
      <c r="B200" s="26"/>
      <c r="C200" s="26"/>
      <c r="D200" s="34" t="s">
        <v>34</v>
      </c>
      <c r="E200" s="29">
        <v>3</v>
      </c>
      <c r="F200" s="29">
        <v>325</v>
      </c>
      <c r="G200" s="29">
        <v>59.844000000000001</v>
      </c>
      <c r="H200" s="29">
        <v>918.94899999999996</v>
      </c>
      <c r="I200" s="43" t="s">
        <v>21</v>
      </c>
      <c r="J200" s="43" t="s">
        <v>21</v>
      </c>
      <c r="K200" s="43" t="s">
        <v>21</v>
      </c>
      <c r="L200" s="43" t="s">
        <v>21</v>
      </c>
    </row>
    <row r="201" spans="2:12" ht="11.1" customHeight="1" x14ac:dyDescent="0.2">
      <c r="B201" s="26"/>
      <c r="C201" s="26"/>
      <c r="D201" s="34" t="s">
        <v>35</v>
      </c>
      <c r="E201" s="29">
        <v>3</v>
      </c>
      <c r="F201" s="29">
        <v>320</v>
      </c>
      <c r="G201" s="29">
        <v>52.865000000000002</v>
      </c>
      <c r="H201" s="29">
        <v>1253.8589999999999</v>
      </c>
      <c r="I201" s="43" t="s">
        <v>21</v>
      </c>
      <c r="J201" s="43" t="s">
        <v>21</v>
      </c>
      <c r="K201" s="43" t="s">
        <v>21</v>
      </c>
      <c r="L201" s="43" t="s">
        <v>21</v>
      </c>
    </row>
    <row r="202" spans="2:12" ht="11.1" customHeight="1" x14ac:dyDescent="0.2">
      <c r="B202" s="26"/>
      <c r="C202" s="26"/>
      <c r="D202" s="34" t="s">
        <v>36</v>
      </c>
      <c r="E202" s="29">
        <v>3</v>
      </c>
      <c r="F202" s="29">
        <v>316</v>
      </c>
      <c r="G202" s="29">
        <v>48.780999999999999</v>
      </c>
      <c r="H202" s="29">
        <v>799.65499999999997</v>
      </c>
      <c r="I202" s="43" t="s">
        <v>21</v>
      </c>
      <c r="J202" s="43" t="s">
        <v>21</v>
      </c>
      <c r="K202" s="43" t="s">
        <v>21</v>
      </c>
      <c r="L202" s="43" t="s">
        <v>21</v>
      </c>
    </row>
    <row r="203" spans="2:12" ht="11.1" customHeight="1" x14ac:dyDescent="0.2">
      <c r="B203" s="26"/>
      <c r="C203" s="26"/>
      <c r="D203" s="36"/>
      <c r="E203" s="29"/>
      <c r="F203" s="29"/>
      <c r="G203" s="29"/>
      <c r="H203" s="29"/>
      <c r="I203" s="29"/>
      <c r="J203" s="30"/>
      <c r="K203" s="29"/>
      <c r="L203" s="31"/>
    </row>
    <row r="204" spans="2:12" ht="11.1" customHeight="1" x14ac:dyDescent="0.2">
      <c r="B204" s="26"/>
      <c r="C204" s="26"/>
      <c r="D204" s="28">
        <v>2019</v>
      </c>
      <c r="E204" s="29"/>
      <c r="F204" s="29"/>
      <c r="G204" s="29"/>
      <c r="H204" s="29"/>
      <c r="I204" s="29"/>
      <c r="J204" s="30"/>
      <c r="K204" s="29"/>
      <c r="L204" s="31"/>
    </row>
    <row r="205" spans="2:12" ht="11.1" customHeight="1" x14ac:dyDescent="0.2">
      <c r="B205" s="26"/>
      <c r="C205" s="26"/>
      <c r="D205" s="32" t="s">
        <v>24</v>
      </c>
      <c r="E205" s="29">
        <v>3</v>
      </c>
      <c r="F205" s="29">
        <v>321</v>
      </c>
      <c r="G205" s="29">
        <v>50.018000000000001</v>
      </c>
      <c r="H205" s="29">
        <v>773.38</v>
      </c>
      <c r="I205" s="43" t="s">
        <v>21</v>
      </c>
      <c r="J205" s="43" t="s">
        <v>21</v>
      </c>
      <c r="K205" s="43" t="s">
        <v>21</v>
      </c>
      <c r="L205" s="43" t="s">
        <v>21</v>
      </c>
    </row>
    <row r="206" spans="2:12" ht="6" customHeight="1" x14ac:dyDescent="0.2">
      <c r="B206" s="26"/>
      <c r="C206" s="26"/>
      <c r="D206" s="33"/>
      <c r="E206" s="29"/>
      <c r="F206" s="29"/>
      <c r="G206" s="29"/>
      <c r="H206" s="29"/>
      <c r="I206" s="29"/>
      <c r="J206" s="30"/>
      <c r="K206" s="29"/>
      <c r="L206" s="31"/>
    </row>
    <row r="207" spans="2:12" ht="11.1" customHeight="1" x14ac:dyDescent="0.2">
      <c r="B207" s="26"/>
      <c r="C207" s="26"/>
      <c r="D207" s="34" t="s">
        <v>25</v>
      </c>
      <c r="E207" s="29">
        <v>3</v>
      </c>
      <c r="F207" s="29">
        <v>321</v>
      </c>
      <c r="G207" s="29">
        <v>50.018000000000001</v>
      </c>
      <c r="H207" s="29">
        <v>773.38</v>
      </c>
      <c r="I207" s="43" t="s">
        <v>21</v>
      </c>
      <c r="J207" s="43" t="s">
        <v>21</v>
      </c>
      <c r="K207" s="43" t="s">
        <v>21</v>
      </c>
      <c r="L207" s="43" t="s">
        <v>21</v>
      </c>
    </row>
    <row r="208" spans="2:12" ht="11.1" customHeight="1" x14ac:dyDescent="0.2">
      <c r="B208" s="26"/>
      <c r="C208" s="26"/>
      <c r="D208" s="34" t="s">
        <v>26</v>
      </c>
      <c r="E208" s="29"/>
      <c r="F208" s="29"/>
      <c r="G208" s="29"/>
      <c r="H208" s="29"/>
      <c r="I208" s="43"/>
      <c r="J208" s="43"/>
      <c r="K208" s="43"/>
      <c r="L208" s="43"/>
    </row>
    <row r="209" spans="2:12" ht="11.1" customHeight="1" x14ac:dyDescent="0.2">
      <c r="B209" s="26"/>
      <c r="C209" s="26"/>
      <c r="D209" s="34" t="s">
        <v>27</v>
      </c>
      <c r="E209" s="29"/>
      <c r="F209" s="29"/>
      <c r="G209" s="29"/>
      <c r="H209" s="29"/>
      <c r="I209" s="43"/>
      <c r="J209" s="43"/>
      <c r="K209" s="43"/>
      <c r="L209" s="43"/>
    </row>
    <row r="210" spans="2:12" ht="11.1" customHeight="1" x14ac:dyDescent="0.2">
      <c r="B210" s="26"/>
      <c r="C210" s="26"/>
      <c r="D210" s="34" t="s">
        <v>28</v>
      </c>
      <c r="E210" s="29"/>
      <c r="F210" s="29"/>
      <c r="G210" s="29"/>
      <c r="H210" s="29"/>
      <c r="I210" s="43"/>
      <c r="J210" s="43"/>
      <c r="K210" s="43"/>
      <c r="L210" s="43"/>
    </row>
    <row r="211" spans="2:12" ht="11.1" customHeight="1" x14ac:dyDescent="0.2">
      <c r="B211" s="26"/>
      <c r="C211" s="26"/>
      <c r="D211" s="35" t="s">
        <v>29</v>
      </c>
      <c r="E211" s="29"/>
      <c r="F211" s="29"/>
      <c r="G211" s="29"/>
      <c r="H211" s="29"/>
      <c r="I211" s="43"/>
      <c r="J211" s="43"/>
      <c r="K211" s="43"/>
      <c r="L211" s="43"/>
    </row>
    <row r="212" spans="2:12" ht="11.1" customHeight="1" x14ac:dyDescent="0.2">
      <c r="B212" s="26"/>
      <c r="C212" s="26"/>
      <c r="D212" s="34" t="s">
        <v>30</v>
      </c>
      <c r="E212" s="29"/>
      <c r="F212" s="29"/>
      <c r="G212" s="29"/>
      <c r="H212" s="29"/>
      <c r="I212" s="43"/>
      <c r="J212" s="43"/>
      <c r="K212" s="43"/>
      <c r="L212" s="43"/>
    </row>
    <row r="213" spans="2:12" ht="11.1" customHeight="1" x14ac:dyDescent="0.2">
      <c r="B213" s="26"/>
      <c r="C213" s="26"/>
      <c r="D213" s="34" t="s">
        <v>31</v>
      </c>
      <c r="E213" s="29"/>
      <c r="F213" s="29"/>
      <c r="G213" s="29"/>
      <c r="H213" s="29"/>
      <c r="I213" s="43"/>
      <c r="J213" s="43"/>
      <c r="K213" s="43"/>
      <c r="L213" s="43"/>
    </row>
    <row r="214" spans="2:12" ht="11.1" customHeight="1" x14ac:dyDescent="0.2">
      <c r="B214" s="26"/>
      <c r="C214" s="26"/>
      <c r="D214" s="34" t="s">
        <v>32</v>
      </c>
      <c r="E214" s="29"/>
      <c r="F214" s="29"/>
      <c r="G214" s="29"/>
      <c r="H214" s="29"/>
      <c r="I214" s="43"/>
      <c r="J214" s="43"/>
      <c r="K214" s="43"/>
      <c r="L214" s="43"/>
    </row>
    <row r="215" spans="2:12" ht="11.1" customHeight="1" x14ac:dyDescent="0.2">
      <c r="B215" s="26"/>
      <c r="C215" s="26"/>
      <c r="D215" s="34" t="s">
        <v>33</v>
      </c>
      <c r="E215" s="37"/>
      <c r="F215" s="37"/>
      <c r="G215" s="37"/>
      <c r="H215" s="37"/>
      <c r="I215" s="43"/>
      <c r="J215" s="43"/>
      <c r="K215" s="43"/>
      <c r="L215" s="43"/>
    </row>
    <row r="216" spans="2:12" ht="11.1" customHeight="1" x14ac:dyDescent="0.2">
      <c r="B216" s="26"/>
      <c r="C216" s="26"/>
      <c r="D216" s="34" t="s">
        <v>34</v>
      </c>
      <c r="E216" s="29"/>
      <c r="F216" s="29"/>
      <c r="G216" s="29"/>
      <c r="H216" s="29"/>
      <c r="I216" s="43"/>
      <c r="J216" s="43"/>
      <c r="K216" s="43"/>
      <c r="L216" s="43"/>
    </row>
    <row r="217" spans="2:12" ht="11.1" customHeight="1" x14ac:dyDescent="0.2">
      <c r="B217" s="26"/>
      <c r="C217" s="26"/>
      <c r="D217" s="34" t="s">
        <v>35</v>
      </c>
      <c r="E217" s="29"/>
      <c r="F217" s="29"/>
      <c r="G217" s="29"/>
      <c r="H217" s="29"/>
      <c r="I217" s="29"/>
      <c r="J217" s="29"/>
      <c r="K217" s="29"/>
      <c r="L217" s="31"/>
    </row>
    <row r="218" spans="2:12" ht="11.1" customHeight="1" x14ac:dyDescent="0.2">
      <c r="B218" s="26"/>
      <c r="C218" s="26"/>
      <c r="D218" s="34" t="s">
        <v>36</v>
      </c>
      <c r="E218" s="29"/>
      <c r="F218" s="29"/>
      <c r="G218" s="29"/>
      <c r="H218" s="29"/>
      <c r="I218" s="29"/>
      <c r="J218" s="29"/>
      <c r="K218" s="29"/>
      <c r="L218" s="31"/>
    </row>
    <row r="219" spans="2:12" ht="11.1" customHeight="1" x14ac:dyDescent="0.2">
      <c r="B219" s="26"/>
      <c r="C219" s="26"/>
      <c r="D219" s="38"/>
      <c r="E219" s="29"/>
      <c r="F219" s="29"/>
      <c r="G219" s="29"/>
      <c r="H219" s="29"/>
      <c r="I219" s="29"/>
      <c r="J219" s="30"/>
      <c r="K219" s="29"/>
      <c r="L219" s="39"/>
    </row>
    <row r="220" spans="2:12" ht="11.1" customHeight="1" x14ac:dyDescent="0.2">
      <c r="B220" s="26"/>
      <c r="C220" s="26"/>
      <c r="D220" s="38"/>
      <c r="E220" s="29"/>
      <c r="F220" s="29"/>
      <c r="G220" s="29"/>
      <c r="H220" s="29"/>
      <c r="I220" s="29"/>
      <c r="J220" s="30"/>
      <c r="K220" s="29"/>
      <c r="L220" s="39"/>
    </row>
    <row r="221" spans="2:12"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ht="11.1" customHeight="1" x14ac:dyDescent="0.2">
      <c r="B222" s="42"/>
      <c r="C222" s="44"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ht="11.1" customHeight="1" x14ac:dyDescent="0.2">
      <c r="B223" s="42"/>
      <c r="C223" s="44"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ht="11.1" customHeight="1" x14ac:dyDescent="0.2">
      <c r="B225" s="26"/>
      <c r="D225" s="27"/>
    </row>
    <row r="226" spans="2:12" ht="11.1" customHeight="1" x14ac:dyDescent="0.2">
      <c r="B226" s="26"/>
      <c r="D226" s="28">
        <v>2018</v>
      </c>
      <c r="E226" s="29"/>
      <c r="F226" s="29"/>
      <c r="G226" s="29"/>
      <c r="H226" s="29"/>
      <c r="I226" s="29"/>
      <c r="J226" s="30"/>
      <c r="K226" s="29"/>
      <c r="L226" s="31"/>
    </row>
    <row r="227" spans="2:12" ht="11.1" customHeight="1" x14ac:dyDescent="0.2">
      <c r="B227" s="26"/>
      <c r="C227" s="27"/>
      <c r="D227" s="32" t="s">
        <v>24</v>
      </c>
      <c r="E227" s="29">
        <v>90</v>
      </c>
      <c r="F227" s="29">
        <v>15921</v>
      </c>
      <c r="G227" s="29">
        <v>2230.1019999999999</v>
      </c>
      <c r="H227" s="29">
        <v>31245.573</v>
      </c>
      <c r="I227" s="29">
        <v>249779.136</v>
      </c>
      <c r="J227" s="29">
        <v>50444.976999999999</v>
      </c>
      <c r="K227" s="29">
        <v>35611.076000000001</v>
      </c>
      <c r="L227" s="31">
        <v>20.195832929776799</v>
      </c>
    </row>
    <row r="228" spans="2:12" ht="6" customHeight="1" x14ac:dyDescent="0.2">
      <c r="B228" s="26"/>
      <c r="C228" s="27"/>
      <c r="D228" s="33"/>
      <c r="E228" s="29"/>
      <c r="F228" s="29"/>
      <c r="G228" s="29"/>
      <c r="H228" s="29"/>
      <c r="I228" s="29"/>
      <c r="J228" s="30"/>
      <c r="K228" s="29"/>
      <c r="L228" s="31"/>
    </row>
    <row r="229" spans="2:12"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ht="11.1" customHeight="1" x14ac:dyDescent="0.2">
      <c r="B241" s="26"/>
      <c r="C241" s="27"/>
      <c r="D241" s="36"/>
      <c r="E241" s="29"/>
      <c r="F241" s="29"/>
      <c r="G241" s="29"/>
      <c r="H241" s="29"/>
      <c r="I241" s="29"/>
      <c r="J241" s="30"/>
      <c r="K241" s="29"/>
      <c r="L241" s="31"/>
    </row>
    <row r="242" spans="2:12" ht="11.1" customHeight="1" x14ac:dyDescent="0.2">
      <c r="B242" s="26"/>
      <c r="C242" s="27"/>
      <c r="D242" s="28">
        <v>2019</v>
      </c>
      <c r="E242" s="29"/>
      <c r="F242" s="29"/>
      <c r="G242" s="29"/>
      <c r="H242" s="29"/>
      <c r="I242" s="29"/>
      <c r="J242" s="30"/>
      <c r="K242" s="29"/>
      <c r="L242" s="31"/>
    </row>
    <row r="243" spans="2:12" ht="11.1" customHeight="1" x14ac:dyDescent="0.2">
      <c r="B243" s="26"/>
      <c r="C243" s="27"/>
      <c r="D243" s="32" t="s">
        <v>24</v>
      </c>
      <c r="E243" s="29">
        <v>88</v>
      </c>
      <c r="F243" s="29">
        <v>16747</v>
      </c>
      <c r="G243" s="29">
        <v>2277.2730000000001</v>
      </c>
      <c r="H243" s="29">
        <v>34784.659</v>
      </c>
      <c r="I243" s="29">
        <v>249535.45199999999</v>
      </c>
      <c r="J243" s="29">
        <v>50613.233999999997</v>
      </c>
      <c r="K243" s="29">
        <v>38787.345999999998</v>
      </c>
      <c r="L243" s="31">
        <v>20.282983277261899</v>
      </c>
    </row>
    <row r="244" spans="2:12" ht="6" customHeight="1" x14ac:dyDescent="0.2">
      <c r="B244" s="26"/>
      <c r="C244" s="27"/>
      <c r="D244" s="33"/>
      <c r="E244" s="29"/>
      <c r="F244" s="29"/>
      <c r="G244" s="29"/>
      <c r="H244" s="29"/>
      <c r="I244" s="29"/>
      <c r="J244" s="30"/>
      <c r="K244" s="29"/>
      <c r="L244" s="31"/>
    </row>
    <row r="245" spans="2:12"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ht="11.1" customHeight="1" x14ac:dyDescent="0.2">
      <c r="B246" s="26"/>
      <c r="C246" s="27"/>
      <c r="D246" s="34" t="s">
        <v>26</v>
      </c>
      <c r="E246" s="29"/>
      <c r="F246" s="29"/>
      <c r="G246" s="29"/>
      <c r="H246" s="29"/>
      <c r="I246" s="29"/>
      <c r="J246" s="29"/>
      <c r="K246" s="29"/>
      <c r="L246" s="31"/>
    </row>
    <row r="247" spans="2:12" ht="11.1" customHeight="1" x14ac:dyDescent="0.2">
      <c r="B247" s="26"/>
      <c r="C247" s="27"/>
      <c r="D247" s="34" t="s">
        <v>27</v>
      </c>
      <c r="E247" s="29"/>
      <c r="F247" s="29"/>
      <c r="G247" s="29"/>
      <c r="H247" s="29"/>
      <c r="I247" s="29"/>
      <c r="J247" s="29"/>
      <c r="K247" s="29"/>
      <c r="L247" s="31"/>
    </row>
    <row r="248" spans="2:12" ht="11.1" customHeight="1" x14ac:dyDescent="0.2">
      <c r="B248" s="26"/>
      <c r="C248" s="27"/>
      <c r="D248" s="34" t="s">
        <v>28</v>
      </c>
      <c r="E248" s="29"/>
      <c r="F248" s="29"/>
      <c r="G248" s="29"/>
      <c r="H248" s="29"/>
      <c r="I248" s="29"/>
      <c r="J248" s="29"/>
      <c r="K248" s="29"/>
      <c r="L248" s="31"/>
    </row>
    <row r="249" spans="2:12" ht="11.1" customHeight="1" x14ac:dyDescent="0.2">
      <c r="B249" s="26"/>
      <c r="C249" s="27"/>
      <c r="D249" s="35" t="s">
        <v>29</v>
      </c>
      <c r="E249" s="29"/>
      <c r="F249" s="29"/>
      <c r="G249" s="29"/>
      <c r="H249" s="29"/>
      <c r="I249" s="29"/>
      <c r="J249" s="29"/>
      <c r="K249" s="29"/>
      <c r="L249" s="31"/>
    </row>
    <row r="250" spans="2:12" ht="11.1" customHeight="1" x14ac:dyDescent="0.2">
      <c r="B250" s="26"/>
      <c r="C250" s="27"/>
      <c r="D250" s="34" t="s">
        <v>30</v>
      </c>
      <c r="E250" s="29"/>
      <c r="F250" s="29"/>
      <c r="G250" s="29"/>
      <c r="H250" s="29"/>
      <c r="I250" s="29"/>
      <c r="J250" s="29"/>
      <c r="K250" s="29"/>
      <c r="L250" s="31"/>
    </row>
    <row r="251" spans="2:12" ht="11.1" customHeight="1" x14ac:dyDescent="0.2">
      <c r="B251" s="26"/>
      <c r="C251" s="27"/>
      <c r="D251" s="34" t="s">
        <v>31</v>
      </c>
      <c r="E251" s="29"/>
      <c r="F251" s="29"/>
      <c r="G251" s="29"/>
      <c r="H251" s="29"/>
      <c r="I251" s="29"/>
      <c r="J251" s="29"/>
      <c r="K251" s="29"/>
      <c r="L251" s="31"/>
    </row>
    <row r="252" spans="2:12" ht="11.1" customHeight="1" x14ac:dyDescent="0.2">
      <c r="B252" s="26"/>
      <c r="C252" s="27"/>
      <c r="D252" s="34" t="s">
        <v>32</v>
      </c>
      <c r="E252" s="29"/>
      <c r="F252" s="29"/>
      <c r="G252" s="29"/>
      <c r="H252" s="29"/>
      <c r="I252" s="29"/>
      <c r="J252" s="29"/>
      <c r="K252" s="29"/>
      <c r="L252" s="31"/>
    </row>
    <row r="253" spans="2:12" ht="11.1" customHeight="1" x14ac:dyDescent="0.2">
      <c r="B253" s="26"/>
      <c r="C253" s="27"/>
      <c r="D253" s="34" t="s">
        <v>33</v>
      </c>
      <c r="E253" s="37"/>
      <c r="F253" s="37"/>
      <c r="G253" s="37"/>
      <c r="H253" s="37"/>
      <c r="I253" s="37"/>
      <c r="J253" s="29"/>
      <c r="K253" s="29"/>
      <c r="L253" s="31"/>
    </row>
    <row r="254" spans="2:12" ht="11.1" customHeight="1" x14ac:dyDescent="0.2">
      <c r="B254" s="26"/>
      <c r="C254" s="27"/>
      <c r="D254" s="34" t="s">
        <v>34</v>
      </c>
      <c r="E254" s="29"/>
      <c r="F254" s="29"/>
      <c r="G254" s="29"/>
      <c r="H254" s="29"/>
      <c r="I254" s="29"/>
      <c r="J254" s="29"/>
      <c r="K254" s="29"/>
      <c r="L254" s="31"/>
    </row>
    <row r="255" spans="2:12" ht="11.1" customHeight="1" x14ac:dyDescent="0.2">
      <c r="B255" s="26"/>
      <c r="C255" s="27"/>
      <c r="D255" s="34" t="s">
        <v>35</v>
      </c>
      <c r="E255" s="29"/>
      <c r="F255" s="29"/>
      <c r="G255" s="29"/>
      <c r="H255" s="29"/>
      <c r="I255" s="29"/>
      <c r="J255" s="29"/>
      <c r="K255" s="29"/>
      <c r="L255" s="31"/>
    </row>
    <row r="256" spans="2:12" ht="11.1" customHeight="1" x14ac:dyDescent="0.2">
      <c r="B256" s="26"/>
      <c r="C256" s="27"/>
      <c r="D256" s="34" t="s">
        <v>36</v>
      </c>
      <c r="E256" s="29"/>
      <c r="F256" s="29"/>
      <c r="G256" s="29"/>
      <c r="H256" s="29"/>
      <c r="I256" s="29"/>
      <c r="J256" s="29"/>
      <c r="K256" s="29"/>
      <c r="L256" s="31"/>
    </row>
    <row r="258" spans="1:12" ht="10.5" customHeight="1" x14ac:dyDescent="0.2"/>
    <row r="259" spans="1:12" ht="11.1" customHeight="1" x14ac:dyDescent="0.2">
      <c r="A259" s="363" t="s">
        <v>49</v>
      </c>
      <c r="B259" s="363"/>
      <c r="C259" s="363"/>
      <c r="D259" s="363"/>
      <c r="E259" s="363"/>
      <c r="F259" s="363"/>
      <c r="G259" s="363"/>
      <c r="H259" s="363"/>
      <c r="I259" s="363"/>
      <c r="J259" s="363"/>
      <c r="K259" s="363"/>
      <c r="L259" s="363"/>
    </row>
    <row r="260" spans="1:12" ht="11.1" customHeight="1" x14ac:dyDescent="0.2">
      <c r="A260" s="3"/>
      <c r="B260" s="3"/>
      <c r="C260" s="3"/>
      <c r="D260" s="3"/>
      <c r="E260" s="4"/>
      <c r="F260" s="4"/>
      <c r="G260" s="4"/>
      <c r="H260" s="4"/>
      <c r="I260" s="4"/>
      <c r="J260" s="1"/>
      <c r="K260" s="1"/>
      <c r="L260" s="5"/>
    </row>
    <row r="261" spans="1:12" ht="11.1" customHeight="1" x14ac:dyDescent="0.2">
      <c r="A261" s="363" t="s">
        <v>1</v>
      </c>
      <c r="B261" s="363"/>
      <c r="C261" s="363"/>
      <c r="D261" s="363"/>
      <c r="E261" s="363"/>
      <c r="F261" s="363"/>
      <c r="G261" s="363"/>
      <c r="H261" s="363"/>
      <c r="I261" s="363"/>
      <c r="J261" s="363"/>
      <c r="K261" s="363"/>
      <c r="L261" s="363"/>
    </row>
    <row r="262" spans="1:12" ht="11.1" customHeight="1" x14ac:dyDescent="0.2">
      <c r="A262" s="363" t="s">
        <v>2</v>
      </c>
      <c r="B262" s="363"/>
      <c r="C262" s="363"/>
      <c r="D262" s="363"/>
      <c r="E262" s="363"/>
      <c r="F262" s="363"/>
      <c r="G262" s="363"/>
      <c r="H262" s="363"/>
      <c r="I262" s="363"/>
      <c r="J262" s="363"/>
      <c r="K262" s="363"/>
      <c r="L262" s="363"/>
    </row>
    <row r="263" spans="1:12" s="9" customFormat="1" ht="18" customHeight="1" x14ac:dyDescent="0.2">
      <c r="A263" s="6"/>
      <c r="B263" s="6"/>
      <c r="C263" s="6"/>
      <c r="D263" s="6"/>
      <c r="E263" s="7"/>
      <c r="F263" s="7"/>
      <c r="G263" s="7"/>
      <c r="H263" s="7"/>
      <c r="I263" s="7"/>
      <c r="J263" s="1"/>
      <c r="K263" s="8"/>
      <c r="L263" s="5"/>
    </row>
    <row r="264" spans="1:12" ht="15" customHeight="1" x14ac:dyDescent="0.2">
      <c r="B264" s="342" t="s">
        <v>3</v>
      </c>
      <c r="C264" s="345" t="s">
        <v>4</v>
      </c>
      <c r="D264" s="348" t="s">
        <v>5</v>
      </c>
      <c r="E264" s="348" t="s">
        <v>6</v>
      </c>
      <c r="F264" s="345" t="s">
        <v>7</v>
      </c>
      <c r="G264" s="345" t="s">
        <v>8</v>
      </c>
      <c r="H264" s="345" t="s">
        <v>9</v>
      </c>
      <c r="I264" s="357" t="s">
        <v>10</v>
      </c>
      <c r="J264" s="359"/>
      <c r="K264" s="358"/>
      <c r="L264" s="360" t="s">
        <v>11</v>
      </c>
    </row>
    <row r="265" spans="1:12" ht="15" customHeight="1" x14ac:dyDescent="0.2">
      <c r="B265" s="343"/>
      <c r="C265" s="349"/>
      <c r="D265" s="346"/>
      <c r="E265" s="346"/>
      <c r="F265" s="349"/>
      <c r="G265" s="349"/>
      <c r="H265" s="349"/>
      <c r="I265" s="345" t="s">
        <v>12</v>
      </c>
      <c r="J265" s="357" t="s">
        <v>13</v>
      </c>
      <c r="K265" s="358"/>
      <c r="L265" s="361"/>
    </row>
    <row r="266" spans="1:12" ht="21" customHeight="1" x14ac:dyDescent="0.2">
      <c r="B266" s="343"/>
      <c r="C266" s="349"/>
      <c r="D266" s="346"/>
      <c r="E266" s="347"/>
      <c r="F266" s="350"/>
      <c r="G266" s="350"/>
      <c r="H266" s="350"/>
      <c r="I266" s="350"/>
      <c r="J266" s="12" t="s">
        <v>14</v>
      </c>
      <c r="K266" s="13" t="s">
        <v>15</v>
      </c>
      <c r="L266" s="362"/>
    </row>
    <row r="267" spans="1:12" ht="11.1" customHeight="1" x14ac:dyDescent="0.2">
      <c r="B267" s="344"/>
      <c r="C267" s="350"/>
      <c r="D267" s="347"/>
      <c r="E267" s="14" t="s">
        <v>16</v>
      </c>
      <c r="F267" s="14" t="s">
        <v>17</v>
      </c>
      <c r="G267" s="15" t="s">
        <v>18</v>
      </c>
      <c r="H267" s="357" t="s">
        <v>19</v>
      </c>
      <c r="I267" s="359"/>
      <c r="J267" s="359"/>
      <c r="K267" s="358"/>
      <c r="L267" s="16" t="s">
        <v>20</v>
      </c>
    </row>
    <row r="268" spans="1:12" ht="11.1" customHeight="1" x14ac:dyDescent="0.2">
      <c r="B268" s="17"/>
      <c r="C268" s="18"/>
      <c r="D268" s="18"/>
    </row>
    <row r="269" spans="1:12" ht="11.1" customHeight="1" x14ac:dyDescent="0.2">
      <c r="B269" s="19">
        <v>11</v>
      </c>
      <c r="C269" s="20" t="s">
        <v>50</v>
      </c>
      <c r="D269" s="21">
        <v>2010</v>
      </c>
      <c r="E269" s="22">
        <v>7</v>
      </c>
      <c r="F269" s="22">
        <v>1010.5833333333334</v>
      </c>
      <c r="G269" s="22">
        <v>1690.6390000000001</v>
      </c>
      <c r="H269" s="22">
        <v>37163.236999999994</v>
      </c>
      <c r="I269" s="22">
        <v>473633.86300000007</v>
      </c>
      <c r="J269" s="43" t="s">
        <v>21</v>
      </c>
      <c r="K269" s="43" t="s">
        <v>21</v>
      </c>
      <c r="L269" s="43" t="s">
        <v>21</v>
      </c>
    </row>
    <row r="270" spans="1:12"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ht="11.1" customHeight="1" x14ac:dyDescent="0.2">
      <c r="B273" s="26"/>
      <c r="C273" s="26"/>
      <c r="D273" s="27"/>
    </row>
    <row r="274" spans="2:12" ht="11.1" customHeight="1" x14ac:dyDescent="0.2">
      <c r="B274" s="26"/>
      <c r="C274" s="26"/>
      <c r="D274" s="28">
        <v>2018</v>
      </c>
      <c r="E274" s="29"/>
      <c r="F274" s="29"/>
      <c r="G274" s="29"/>
      <c r="H274" s="29"/>
      <c r="I274" s="29"/>
      <c r="J274" s="30"/>
      <c r="K274" s="29"/>
      <c r="L274" s="31"/>
    </row>
    <row r="275" spans="2:12" ht="11.1" customHeight="1" x14ac:dyDescent="0.2">
      <c r="B275" s="26"/>
      <c r="C275" s="26"/>
      <c r="D275" s="32" t="s">
        <v>24</v>
      </c>
      <c r="E275" s="29">
        <v>8</v>
      </c>
      <c r="F275" s="29">
        <v>1059</v>
      </c>
      <c r="G275" s="29">
        <v>160.36500000000001</v>
      </c>
      <c r="H275" s="29">
        <v>3317.2689999999998</v>
      </c>
      <c r="I275" s="29">
        <v>35612.154000000002</v>
      </c>
      <c r="J275" s="43" t="s">
        <v>21</v>
      </c>
      <c r="K275" s="43" t="s">
        <v>21</v>
      </c>
      <c r="L275" s="43" t="s">
        <v>21</v>
      </c>
    </row>
    <row r="276" spans="2:12" ht="6" customHeight="1" x14ac:dyDescent="0.2">
      <c r="B276" s="26"/>
      <c r="C276" s="26"/>
      <c r="D276" s="33"/>
      <c r="E276" s="29"/>
      <c r="F276" s="29"/>
      <c r="G276" s="29"/>
      <c r="H276" s="29"/>
      <c r="I276" s="29"/>
      <c r="J276" s="30"/>
      <c r="K276" s="29"/>
      <c r="L276" s="31"/>
    </row>
    <row r="277" spans="2:12" ht="11.1" customHeight="1" x14ac:dyDescent="0.2">
      <c r="B277" s="26"/>
      <c r="C277" s="26"/>
      <c r="D277" s="34" t="s">
        <v>25</v>
      </c>
      <c r="E277" s="29">
        <v>8</v>
      </c>
      <c r="F277" s="29">
        <v>1059</v>
      </c>
      <c r="G277" s="29">
        <v>160.36500000000001</v>
      </c>
      <c r="H277" s="29">
        <v>3317.2689999999998</v>
      </c>
      <c r="I277" s="29">
        <v>35612.154000000002</v>
      </c>
      <c r="J277" s="43" t="s">
        <v>21</v>
      </c>
      <c r="K277" s="43" t="s">
        <v>21</v>
      </c>
      <c r="L277" s="43" t="s">
        <v>21</v>
      </c>
    </row>
    <row r="278" spans="2:12" ht="11.1" customHeight="1" x14ac:dyDescent="0.2">
      <c r="B278" s="26"/>
      <c r="C278" s="26"/>
      <c r="D278" s="34" t="s">
        <v>26</v>
      </c>
      <c r="E278" s="29">
        <v>8</v>
      </c>
      <c r="F278" s="29">
        <v>1041</v>
      </c>
      <c r="G278" s="29">
        <v>143.97200000000001</v>
      </c>
      <c r="H278" s="29">
        <v>3415.27</v>
      </c>
      <c r="I278" s="29">
        <v>36432.750999999997</v>
      </c>
      <c r="J278" s="43" t="s">
        <v>21</v>
      </c>
      <c r="K278" s="43" t="s">
        <v>21</v>
      </c>
      <c r="L278" s="43" t="s">
        <v>21</v>
      </c>
    </row>
    <row r="279" spans="2:12" ht="11.1" customHeight="1" x14ac:dyDescent="0.2">
      <c r="B279" s="26"/>
      <c r="C279" s="26"/>
      <c r="D279" s="34" t="s">
        <v>27</v>
      </c>
      <c r="E279" s="29">
        <v>8</v>
      </c>
      <c r="F279" s="29">
        <v>1071</v>
      </c>
      <c r="G279" s="29">
        <v>154.03299999999999</v>
      </c>
      <c r="H279" s="29">
        <v>3422.8270000000002</v>
      </c>
      <c r="I279" s="29">
        <v>39293.606</v>
      </c>
      <c r="J279" s="43" t="s">
        <v>21</v>
      </c>
      <c r="K279" s="43" t="s">
        <v>21</v>
      </c>
      <c r="L279" s="43" t="s">
        <v>21</v>
      </c>
    </row>
    <row r="280" spans="2:12" ht="11.1" customHeight="1" x14ac:dyDescent="0.2">
      <c r="B280" s="26"/>
      <c r="C280" s="26"/>
      <c r="D280" s="34" t="s">
        <v>28</v>
      </c>
      <c r="E280" s="29">
        <v>7</v>
      </c>
      <c r="F280" s="29">
        <v>817</v>
      </c>
      <c r="G280" s="29">
        <v>110.244</v>
      </c>
      <c r="H280" s="29">
        <v>2535.5709999999999</v>
      </c>
      <c r="I280" s="29">
        <v>40105.828999999998</v>
      </c>
      <c r="J280" s="43" t="s">
        <v>21</v>
      </c>
      <c r="K280" s="43" t="s">
        <v>21</v>
      </c>
      <c r="L280" s="43" t="s">
        <v>21</v>
      </c>
    </row>
    <row r="281" spans="2:12" ht="11.1" customHeight="1" x14ac:dyDescent="0.2">
      <c r="B281" s="26"/>
      <c r="C281" s="26"/>
      <c r="D281" s="35" t="s">
        <v>29</v>
      </c>
      <c r="E281" s="29">
        <v>7</v>
      </c>
      <c r="F281" s="29">
        <v>815</v>
      </c>
      <c r="G281" s="29">
        <v>118.261</v>
      </c>
      <c r="H281" s="29">
        <v>2729.2289999999998</v>
      </c>
      <c r="I281" s="29">
        <v>44436.639000000003</v>
      </c>
      <c r="J281" s="43" t="s">
        <v>21</v>
      </c>
      <c r="K281" s="43" t="s">
        <v>21</v>
      </c>
      <c r="L281" s="43" t="s">
        <v>21</v>
      </c>
    </row>
    <row r="282" spans="2:12" ht="11.1" customHeight="1" x14ac:dyDescent="0.2">
      <c r="B282" s="26"/>
      <c r="C282" s="26"/>
      <c r="D282" s="34" t="s">
        <v>30</v>
      </c>
      <c r="E282" s="29">
        <v>7</v>
      </c>
      <c r="F282" s="29">
        <v>809</v>
      </c>
      <c r="G282" s="29">
        <v>113.983</v>
      </c>
      <c r="H282" s="29">
        <v>2854.598</v>
      </c>
      <c r="I282" s="29">
        <v>41966.216999999997</v>
      </c>
      <c r="J282" s="43" t="s">
        <v>21</v>
      </c>
      <c r="K282" s="43" t="s">
        <v>21</v>
      </c>
      <c r="L282" s="43" t="s">
        <v>21</v>
      </c>
    </row>
    <row r="283" spans="2:12" ht="11.1" customHeight="1" x14ac:dyDescent="0.2">
      <c r="B283" s="26"/>
      <c r="C283" s="26"/>
      <c r="D283" s="34" t="s">
        <v>31</v>
      </c>
      <c r="E283" s="29">
        <v>7</v>
      </c>
      <c r="F283" s="29">
        <v>813</v>
      </c>
      <c r="G283" s="29">
        <v>109.514</v>
      </c>
      <c r="H283" s="29">
        <v>2787.3240000000001</v>
      </c>
      <c r="I283" s="29">
        <v>43670.042000000001</v>
      </c>
      <c r="J283" s="43" t="s">
        <v>21</v>
      </c>
      <c r="K283" s="43" t="s">
        <v>21</v>
      </c>
      <c r="L283" s="43" t="s">
        <v>21</v>
      </c>
    </row>
    <row r="284" spans="2:12" ht="11.1" customHeight="1" x14ac:dyDescent="0.2">
      <c r="B284" s="26"/>
      <c r="C284" s="26"/>
      <c r="D284" s="34" t="s">
        <v>32</v>
      </c>
      <c r="E284" s="29">
        <v>7</v>
      </c>
      <c r="F284" s="29">
        <v>820</v>
      </c>
      <c r="G284" s="29">
        <v>110.598</v>
      </c>
      <c r="H284" s="29">
        <v>2599.1770000000001</v>
      </c>
      <c r="I284" s="29">
        <v>42529.294999999998</v>
      </c>
      <c r="J284" s="43" t="s">
        <v>21</v>
      </c>
      <c r="K284" s="43" t="s">
        <v>21</v>
      </c>
      <c r="L284" s="43" t="s">
        <v>21</v>
      </c>
    </row>
    <row r="285" spans="2:12" ht="11.1" customHeight="1" x14ac:dyDescent="0.2">
      <c r="B285" s="26"/>
      <c r="C285" s="26"/>
      <c r="D285" s="34" t="s">
        <v>33</v>
      </c>
      <c r="E285" s="29">
        <v>7</v>
      </c>
      <c r="F285" s="29">
        <v>822</v>
      </c>
      <c r="G285" s="29">
        <v>98.200999999999993</v>
      </c>
      <c r="H285" s="29">
        <v>2527.4879999999998</v>
      </c>
      <c r="I285" s="29">
        <v>39013.19</v>
      </c>
      <c r="J285" s="43" t="s">
        <v>21</v>
      </c>
      <c r="K285" s="43" t="s">
        <v>21</v>
      </c>
      <c r="L285" s="43" t="s">
        <v>21</v>
      </c>
    </row>
    <row r="286" spans="2:12" ht="11.1" customHeight="1" x14ac:dyDescent="0.2">
      <c r="B286" s="26"/>
      <c r="C286" s="26"/>
      <c r="D286" s="34" t="s">
        <v>34</v>
      </c>
      <c r="E286" s="29">
        <v>7</v>
      </c>
      <c r="F286" s="29">
        <v>822</v>
      </c>
      <c r="G286" s="29">
        <v>101.639</v>
      </c>
      <c r="H286" s="29">
        <v>2679.74</v>
      </c>
      <c r="I286" s="29">
        <v>41901.159</v>
      </c>
      <c r="J286" s="43" t="s">
        <v>21</v>
      </c>
      <c r="K286" s="43" t="s">
        <v>21</v>
      </c>
      <c r="L286" s="43" t="s">
        <v>21</v>
      </c>
    </row>
    <row r="287" spans="2:12" ht="11.1" customHeight="1" x14ac:dyDescent="0.2">
      <c r="B287" s="26"/>
      <c r="C287" s="26"/>
      <c r="D287" s="34" t="s">
        <v>35</v>
      </c>
      <c r="E287" s="29">
        <v>7</v>
      </c>
      <c r="F287" s="29">
        <v>822</v>
      </c>
      <c r="G287" s="29">
        <v>111.1</v>
      </c>
      <c r="H287" s="29">
        <v>4585.8339999999998</v>
      </c>
      <c r="I287" s="29">
        <v>43944.548999999999</v>
      </c>
      <c r="J287" s="43" t="s">
        <v>21</v>
      </c>
      <c r="K287" s="43" t="s">
        <v>21</v>
      </c>
      <c r="L287" s="43" t="s">
        <v>21</v>
      </c>
    </row>
    <row r="288" spans="2:12" ht="11.1" customHeight="1" x14ac:dyDescent="0.2">
      <c r="B288" s="26"/>
      <c r="C288" s="26"/>
      <c r="D288" s="34" t="s">
        <v>36</v>
      </c>
      <c r="E288" s="29">
        <v>7</v>
      </c>
      <c r="F288" s="29">
        <v>821</v>
      </c>
      <c r="G288" s="29">
        <v>85.611000000000004</v>
      </c>
      <c r="H288" s="29">
        <v>2694.0430000000001</v>
      </c>
      <c r="I288" s="29">
        <v>41567.053999999996</v>
      </c>
      <c r="J288" s="43" t="s">
        <v>21</v>
      </c>
      <c r="K288" s="43" t="s">
        <v>21</v>
      </c>
      <c r="L288" s="43" t="s">
        <v>21</v>
      </c>
    </row>
    <row r="289" spans="2:12" ht="11.1" customHeight="1" x14ac:dyDescent="0.2">
      <c r="B289" s="26"/>
      <c r="C289" s="26"/>
      <c r="D289" s="36"/>
      <c r="E289" s="29"/>
      <c r="F289" s="29"/>
      <c r="G289" s="29"/>
      <c r="H289" s="29"/>
      <c r="I289" s="29"/>
      <c r="J289" s="30"/>
      <c r="K289" s="29"/>
      <c r="L289" s="31"/>
    </row>
    <row r="290" spans="2:12" ht="11.1" customHeight="1" x14ac:dyDescent="0.2">
      <c r="B290" s="26"/>
      <c r="C290" s="26"/>
      <c r="D290" s="28">
        <v>2019</v>
      </c>
      <c r="E290" s="29"/>
      <c r="F290" s="29"/>
      <c r="G290" s="29"/>
      <c r="H290" s="29"/>
      <c r="I290" s="29"/>
      <c r="J290" s="30"/>
      <c r="K290" s="29"/>
      <c r="L290" s="31"/>
    </row>
    <row r="291" spans="2:12" ht="11.1" customHeight="1" x14ac:dyDescent="0.2">
      <c r="B291" s="26"/>
      <c r="C291" s="26"/>
      <c r="D291" s="32" t="s">
        <v>24</v>
      </c>
      <c r="E291" s="29">
        <v>7</v>
      </c>
      <c r="F291" s="29">
        <v>818</v>
      </c>
      <c r="G291" s="29">
        <v>112.884</v>
      </c>
      <c r="H291" s="29">
        <v>2545.431</v>
      </c>
      <c r="I291" s="29">
        <v>35047.118999999999</v>
      </c>
      <c r="J291" s="43" t="s">
        <v>21</v>
      </c>
      <c r="K291" s="43" t="s">
        <v>21</v>
      </c>
      <c r="L291" s="43" t="s">
        <v>21</v>
      </c>
    </row>
    <row r="292" spans="2:12" ht="6" customHeight="1" x14ac:dyDescent="0.2">
      <c r="B292" s="26"/>
      <c r="C292" s="26"/>
      <c r="D292" s="33"/>
      <c r="E292" s="29"/>
      <c r="F292" s="29"/>
      <c r="G292" s="29"/>
      <c r="H292" s="29"/>
      <c r="I292" s="29"/>
      <c r="J292" s="30"/>
      <c r="K292" s="29"/>
      <c r="L292" s="31"/>
    </row>
    <row r="293" spans="2:12" ht="11.1" customHeight="1" x14ac:dyDescent="0.2">
      <c r="B293" s="26"/>
      <c r="C293" s="26"/>
      <c r="D293" s="34" t="s">
        <v>25</v>
      </c>
      <c r="E293" s="29">
        <v>7</v>
      </c>
      <c r="F293" s="29">
        <v>818</v>
      </c>
      <c r="G293" s="29">
        <v>112.884</v>
      </c>
      <c r="H293" s="29">
        <v>2545.431</v>
      </c>
      <c r="I293" s="29">
        <v>35047.118999999999</v>
      </c>
      <c r="J293" s="43" t="s">
        <v>21</v>
      </c>
      <c r="K293" s="43" t="s">
        <v>21</v>
      </c>
      <c r="L293" s="43" t="s">
        <v>21</v>
      </c>
    </row>
    <row r="294" spans="2:12" ht="11.1" customHeight="1" x14ac:dyDescent="0.2">
      <c r="B294" s="26"/>
      <c r="C294" s="26"/>
      <c r="D294" s="34" t="s">
        <v>26</v>
      </c>
      <c r="E294" s="29"/>
      <c r="F294" s="29"/>
      <c r="G294" s="29"/>
      <c r="H294" s="29"/>
      <c r="I294" s="29"/>
      <c r="J294" s="43"/>
      <c r="K294" s="43"/>
      <c r="L294" s="43"/>
    </row>
    <row r="295" spans="2:12" ht="11.1" customHeight="1" x14ac:dyDescent="0.2">
      <c r="B295" s="26"/>
      <c r="C295" s="26"/>
      <c r="D295" s="34" t="s">
        <v>27</v>
      </c>
      <c r="E295" s="29"/>
      <c r="F295" s="29"/>
      <c r="G295" s="29"/>
      <c r="H295" s="29"/>
      <c r="I295" s="29"/>
      <c r="J295" s="43"/>
      <c r="K295" s="43"/>
      <c r="L295" s="43"/>
    </row>
    <row r="296" spans="2:12" ht="11.1" customHeight="1" x14ac:dyDescent="0.2">
      <c r="B296" s="26"/>
      <c r="C296" s="26"/>
      <c r="D296" s="34" t="s">
        <v>28</v>
      </c>
      <c r="E296" s="29"/>
      <c r="F296" s="29"/>
      <c r="G296" s="29"/>
      <c r="H296" s="29"/>
      <c r="I296" s="29"/>
      <c r="J296" s="43"/>
      <c r="K296" s="43"/>
      <c r="L296" s="43"/>
    </row>
    <row r="297" spans="2:12" ht="11.1" customHeight="1" x14ac:dyDescent="0.2">
      <c r="B297" s="26"/>
      <c r="C297" s="26"/>
      <c r="D297" s="35" t="s">
        <v>29</v>
      </c>
      <c r="E297" s="29"/>
      <c r="F297" s="29"/>
      <c r="G297" s="29"/>
      <c r="H297" s="29"/>
      <c r="I297" s="29"/>
      <c r="J297" s="43"/>
      <c r="K297" s="43"/>
      <c r="L297" s="43"/>
    </row>
    <row r="298" spans="2:12" ht="11.1" customHeight="1" x14ac:dyDescent="0.2">
      <c r="B298" s="26"/>
      <c r="C298" s="26"/>
      <c r="D298" s="34" t="s">
        <v>30</v>
      </c>
      <c r="E298" s="29"/>
      <c r="F298" s="29"/>
      <c r="G298" s="29"/>
      <c r="H298" s="29"/>
      <c r="I298" s="29"/>
      <c r="J298" s="43"/>
      <c r="K298" s="43"/>
      <c r="L298" s="43"/>
    </row>
    <row r="299" spans="2:12" ht="11.1" customHeight="1" x14ac:dyDescent="0.2">
      <c r="B299" s="26"/>
      <c r="C299" s="26"/>
      <c r="D299" s="34" t="s">
        <v>31</v>
      </c>
      <c r="E299" s="29"/>
      <c r="F299" s="29"/>
      <c r="G299" s="29"/>
      <c r="H299" s="29"/>
      <c r="I299" s="29"/>
      <c r="J299" s="43"/>
      <c r="K299" s="43"/>
      <c r="L299" s="43"/>
    </row>
    <row r="300" spans="2:12" ht="11.1" customHeight="1" x14ac:dyDescent="0.2">
      <c r="B300" s="26"/>
      <c r="C300" s="26"/>
      <c r="D300" s="34" t="s">
        <v>32</v>
      </c>
      <c r="E300" s="29"/>
      <c r="F300" s="29"/>
      <c r="G300" s="29"/>
      <c r="H300" s="29"/>
      <c r="I300" s="29"/>
      <c r="J300" s="43"/>
      <c r="K300" s="43"/>
      <c r="L300" s="43"/>
    </row>
    <row r="301" spans="2:12" ht="11.1" customHeight="1" x14ac:dyDescent="0.2">
      <c r="B301" s="26"/>
      <c r="C301" s="26"/>
      <c r="D301" s="34" t="s">
        <v>33</v>
      </c>
      <c r="E301" s="37"/>
      <c r="F301" s="37"/>
      <c r="G301" s="37"/>
      <c r="H301" s="37"/>
      <c r="I301" s="37"/>
      <c r="J301" s="43"/>
      <c r="K301" s="43"/>
      <c r="L301" s="43"/>
    </row>
    <row r="302" spans="2:12" ht="11.1" customHeight="1" x14ac:dyDescent="0.2">
      <c r="B302" s="26"/>
      <c r="C302" s="26"/>
      <c r="D302" s="34" t="s">
        <v>34</v>
      </c>
      <c r="E302" s="29"/>
      <c r="F302" s="29"/>
      <c r="G302" s="29"/>
      <c r="H302" s="29"/>
      <c r="I302" s="29"/>
      <c r="J302" s="43"/>
      <c r="K302" s="43"/>
      <c r="L302" s="43"/>
    </row>
    <row r="303" spans="2:12" ht="11.1" customHeight="1" x14ac:dyDescent="0.2">
      <c r="B303" s="26"/>
      <c r="C303" s="26"/>
      <c r="D303" s="34" t="s">
        <v>35</v>
      </c>
      <c r="E303" s="29"/>
      <c r="F303" s="29"/>
      <c r="G303" s="29"/>
      <c r="H303" s="29"/>
      <c r="I303" s="29"/>
      <c r="J303" s="29"/>
      <c r="K303" s="29"/>
      <c r="L303" s="31"/>
    </row>
    <row r="304" spans="2:12" ht="11.1" customHeight="1" x14ac:dyDescent="0.2">
      <c r="B304" s="26"/>
      <c r="C304" s="26"/>
      <c r="D304" s="34" t="s">
        <v>36</v>
      </c>
      <c r="E304" s="29"/>
      <c r="F304" s="29"/>
      <c r="G304" s="29"/>
      <c r="H304" s="29"/>
      <c r="I304" s="29"/>
      <c r="J304" s="29"/>
      <c r="K304" s="29"/>
      <c r="L304" s="31"/>
    </row>
    <row r="305" spans="2:12" ht="11.1" customHeight="1" x14ac:dyDescent="0.2">
      <c r="B305" s="26"/>
      <c r="C305" s="26"/>
      <c r="D305" s="38"/>
      <c r="E305" s="29"/>
      <c r="F305" s="29"/>
      <c r="G305" s="29"/>
      <c r="H305" s="29"/>
      <c r="I305" s="29"/>
      <c r="J305" s="30"/>
      <c r="K305" s="29"/>
      <c r="L305" s="39"/>
    </row>
    <row r="306" spans="2:12" ht="11.1" customHeight="1" x14ac:dyDescent="0.2">
      <c r="B306" s="26"/>
      <c r="C306" s="26"/>
      <c r="D306" s="38"/>
      <c r="E306" s="29"/>
      <c r="F306" s="29"/>
      <c r="G306" s="29"/>
      <c r="H306" s="29"/>
      <c r="I306" s="29"/>
      <c r="J306" s="29"/>
      <c r="K306" s="29"/>
      <c r="L306" s="39"/>
    </row>
    <row r="307" spans="2:12" ht="11.1" customHeight="1" x14ac:dyDescent="0.2">
      <c r="B307" s="45">
        <v>12</v>
      </c>
      <c r="C307" s="20" t="s">
        <v>51</v>
      </c>
      <c r="D307" s="21">
        <v>2010</v>
      </c>
      <c r="E307" s="29">
        <v>1</v>
      </c>
      <c r="F307" s="46" t="s">
        <v>21</v>
      </c>
      <c r="G307" s="46" t="s">
        <v>21</v>
      </c>
      <c r="H307" s="46" t="s">
        <v>21</v>
      </c>
      <c r="I307" s="46" t="s">
        <v>21</v>
      </c>
      <c r="J307" s="46" t="s">
        <v>21</v>
      </c>
      <c r="K307" s="46" t="s">
        <v>21</v>
      </c>
      <c r="L307" s="46" t="s">
        <v>21</v>
      </c>
    </row>
    <row r="308" spans="2:12" ht="11.1" customHeight="1" x14ac:dyDescent="0.2">
      <c r="B308" s="26"/>
      <c r="D308" s="21">
        <v>2015</v>
      </c>
      <c r="E308" s="29">
        <v>1</v>
      </c>
      <c r="F308" s="46" t="s">
        <v>21</v>
      </c>
      <c r="G308" s="46" t="s">
        <v>21</v>
      </c>
      <c r="H308" s="46" t="s">
        <v>21</v>
      </c>
      <c r="I308" s="46" t="s">
        <v>21</v>
      </c>
      <c r="J308" s="46" t="s">
        <v>21</v>
      </c>
      <c r="K308" s="46" t="s">
        <v>21</v>
      </c>
      <c r="L308" s="46" t="s">
        <v>21</v>
      </c>
    </row>
    <row r="309" spans="2:12" ht="11.1" customHeight="1" x14ac:dyDescent="0.2">
      <c r="B309" s="26"/>
      <c r="D309" s="21">
        <v>2017</v>
      </c>
      <c r="E309" s="29">
        <v>1</v>
      </c>
      <c r="F309" s="46" t="s">
        <v>21</v>
      </c>
      <c r="G309" s="46" t="s">
        <v>21</v>
      </c>
      <c r="H309" s="46" t="s">
        <v>21</v>
      </c>
      <c r="I309" s="46" t="s">
        <v>21</v>
      </c>
      <c r="J309" s="46" t="s">
        <v>21</v>
      </c>
      <c r="K309" s="46" t="s">
        <v>21</v>
      </c>
      <c r="L309" s="46" t="s">
        <v>21</v>
      </c>
    </row>
    <row r="310" spans="2:12" ht="11.1" customHeight="1" x14ac:dyDescent="0.2">
      <c r="B310" s="26"/>
      <c r="D310" s="21">
        <v>2018</v>
      </c>
      <c r="E310" s="29">
        <v>1</v>
      </c>
      <c r="F310" s="46" t="s">
        <v>21</v>
      </c>
      <c r="G310" s="46" t="s">
        <v>21</v>
      </c>
      <c r="H310" s="46" t="s">
        <v>21</v>
      </c>
      <c r="I310" s="46" t="s">
        <v>21</v>
      </c>
      <c r="J310" s="46" t="s">
        <v>21</v>
      </c>
      <c r="K310" s="46" t="s">
        <v>21</v>
      </c>
      <c r="L310" s="46" t="s">
        <v>21</v>
      </c>
    </row>
    <row r="311" spans="2:12" ht="11.1" customHeight="1" x14ac:dyDescent="0.2">
      <c r="B311" s="26"/>
      <c r="D311" s="27"/>
    </row>
    <row r="312" spans="2:12" ht="11.1" customHeight="1" x14ac:dyDescent="0.2">
      <c r="B312" s="26"/>
      <c r="D312" s="28">
        <v>2018</v>
      </c>
      <c r="E312" s="29"/>
      <c r="F312" s="29"/>
      <c r="G312" s="29"/>
      <c r="H312" s="29"/>
      <c r="I312" s="29"/>
      <c r="J312" s="30"/>
      <c r="K312" s="29"/>
      <c r="L312" s="31"/>
    </row>
    <row r="313" spans="2:12" ht="11.1" customHeight="1" x14ac:dyDescent="0.2">
      <c r="B313" s="26"/>
      <c r="C313" s="27"/>
      <c r="D313" s="32" t="s">
        <v>24</v>
      </c>
      <c r="E313" s="29">
        <v>1</v>
      </c>
      <c r="F313" s="46" t="s">
        <v>21</v>
      </c>
      <c r="G313" s="46" t="s">
        <v>21</v>
      </c>
      <c r="H313" s="46" t="s">
        <v>21</v>
      </c>
      <c r="I313" s="46" t="s">
        <v>21</v>
      </c>
      <c r="J313" s="46" t="s">
        <v>21</v>
      </c>
      <c r="K313" s="46" t="s">
        <v>21</v>
      </c>
      <c r="L313" s="46" t="s">
        <v>21</v>
      </c>
    </row>
    <row r="314" spans="2:12" ht="6" customHeight="1" x14ac:dyDescent="0.2">
      <c r="B314" s="26"/>
      <c r="C314" s="27"/>
      <c r="D314" s="33"/>
      <c r="E314" s="29"/>
      <c r="F314" s="29"/>
      <c r="G314" s="29"/>
      <c r="H314" s="29"/>
      <c r="I314" s="29"/>
      <c r="J314" s="30"/>
      <c r="K314" s="29"/>
      <c r="L314" s="31"/>
    </row>
    <row r="315" spans="2:12" ht="11.1" customHeight="1" x14ac:dyDescent="0.2">
      <c r="B315" s="26"/>
      <c r="C315" s="27"/>
      <c r="D315" s="34" t="s">
        <v>25</v>
      </c>
      <c r="E315" s="29">
        <v>1</v>
      </c>
      <c r="F315" s="46" t="s">
        <v>21</v>
      </c>
      <c r="G315" s="46" t="s">
        <v>21</v>
      </c>
      <c r="H315" s="46" t="s">
        <v>21</v>
      </c>
      <c r="I315" s="46" t="s">
        <v>21</v>
      </c>
      <c r="J315" s="46" t="s">
        <v>21</v>
      </c>
      <c r="K315" s="46" t="s">
        <v>21</v>
      </c>
      <c r="L315" s="46" t="s">
        <v>21</v>
      </c>
    </row>
    <row r="316" spans="2:12" ht="11.1" customHeight="1" x14ac:dyDescent="0.2">
      <c r="B316" s="26"/>
      <c r="C316" s="27"/>
      <c r="D316" s="34" t="s">
        <v>26</v>
      </c>
      <c r="E316" s="29">
        <v>1</v>
      </c>
      <c r="F316" s="46" t="s">
        <v>21</v>
      </c>
      <c r="G316" s="46" t="s">
        <v>21</v>
      </c>
      <c r="H316" s="46" t="s">
        <v>21</v>
      </c>
      <c r="I316" s="46" t="s">
        <v>21</v>
      </c>
      <c r="J316" s="46" t="s">
        <v>21</v>
      </c>
      <c r="K316" s="46" t="s">
        <v>21</v>
      </c>
      <c r="L316" s="46" t="s">
        <v>21</v>
      </c>
    </row>
    <row r="317" spans="2:12" ht="11.1" customHeight="1" x14ac:dyDescent="0.2">
      <c r="B317" s="26"/>
      <c r="C317" s="27"/>
      <c r="D317" s="34" t="s">
        <v>27</v>
      </c>
      <c r="E317" s="29">
        <v>1</v>
      </c>
      <c r="F317" s="46" t="s">
        <v>21</v>
      </c>
      <c r="G317" s="46" t="s">
        <v>21</v>
      </c>
      <c r="H317" s="46" t="s">
        <v>21</v>
      </c>
      <c r="I317" s="46" t="s">
        <v>21</v>
      </c>
      <c r="J317" s="46" t="s">
        <v>21</v>
      </c>
      <c r="K317" s="46" t="s">
        <v>21</v>
      </c>
      <c r="L317" s="46" t="s">
        <v>21</v>
      </c>
    </row>
    <row r="318" spans="2:12" ht="11.1" customHeight="1" x14ac:dyDescent="0.2">
      <c r="B318" s="26"/>
      <c r="C318" s="27"/>
      <c r="D318" s="34" t="s">
        <v>28</v>
      </c>
      <c r="E318" s="29">
        <v>1</v>
      </c>
      <c r="F318" s="46" t="s">
        <v>21</v>
      </c>
      <c r="G318" s="46" t="s">
        <v>21</v>
      </c>
      <c r="H318" s="46" t="s">
        <v>21</v>
      </c>
      <c r="I318" s="46" t="s">
        <v>21</v>
      </c>
      <c r="J318" s="46" t="s">
        <v>21</v>
      </c>
      <c r="K318" s="46" t="s">
        <v>21</v>
      </c>
      <c r="L318" s="46" t="s">
        <v>21</v>
      </c>
    </row>
    <row r="319" spans="2:12" ht="11.1" customHeight="1" x14ac:dyDescent="0.2">
      <c r="B319" s="26"/>
      <c r="C319" s="27"/>
      <c r="D319" s="35" t="s">
        <v>29</v>
      </c>
      <c r="E319" s="29">
        <v>1</v>
      </c>
      <c r="F319" s="46" t="s">
        <v>21</v>
      </c>
      <c r="G319" s="46" t="s">
        <v>21</v>
      </c>
      <c r="H319" s="46" t="s">
        <v>21</v>
      </c>
      <c r="I319" s="46" t="s">
        <v>21</v>
      </c>
      <c r="J319" s="46" t="s">
        <v>21</v>
      </c>
      <c r="K319" s="46" t="s">
        <v>21</v>
      </c>
      <c r="L319" s="46" t="s">
        <v>21</v>
      </c>
    </row>
    <row r="320" spans="2:12" ht="11.1" customHeight="1" x14ac:dyDescent="0.2">
      <c r="B320" s="26"/>
      <c r="C320" s="27"/>
      <c r="D320" s="34" t="s">
        <v>30</v>
      </c>
      <c r="E320" s="29">
        <v>1</v>
      </c>
      <c r="F320" s="46" t="s">
        <v>21</v>
      </c>
      <c r="G320" s="46" t="s">
        <v>21</v>
      </c>
      <c r="H320" s="46" t="s">
        <v>21</v>
      </c>
      <c r="I320" s="46" t="s">
        <v>21</v>
      </c>
      <c r="J320" s="46" t="s">
        <v>21</v>
      </c>
      <c r="K320" s="46" t="s">
        <v>21</v>
      </c>
      <c r="L320" s="46" t="s">
        <v>21</v>
      </c>
    </row>
    <row r="321" spans="2:12" ht="11.1" customHeight="1" x14ac:dyDescent="0.2">
      <c r="B321" s="26"/>
      <c r="C321" s="27"/>
      <c r="D321" s="34" t="s">
        <v>31</v>
      </c>
      <c r="E321" s="29">
        <v>1</v>
      </c>
      <c r="F321" s="46" t="s">
        <v>21</v>
      </c>
      <c r="G321" s="46" t="s">
        <v>21</v>
      </c>
      <c r="H321" s="46" t="s">
        <v>21</v>
      </c>
      <c r="I321" s="46" t="s">
        <v>21</v>
      </c>
      <c r="J321" s="46" t="s">
        <v>21</v>
      </c>
      <c r="K321" s="46" t="s">
        <v>21</v>
      </c>
      <c r="L321" s="46" t="s">
        <v>21</v>
      </c>
    </row>
    <row r="322" spans="2:12" ht="11.1" customHeight="1" x14ac:dyDescent="0.2">
      <c r="B322" s="26"/>
      <c r="C322" s="27"/>
      <c r="D322" s="34" t="s">
        <v>32</v>
      </c>
      <c r="E322" s="29">
        <v>1</v>
      </c>
      <c r="F322" s="46" t="s">
        <v>21</v>
      </c>
      <c r="G322" s="46" t="s">
        <v>21</v>
      </c>
      <c r="H322" s="46" t="s">
        <v>21</v>
      </c>
      <c r="I322" s="46" t="s">
        <v>21</v>
      </c>
      <c r="J322" s="46" t="s">
        <v>21</v>
      </c>
      <c r="K322" s="46" t="s">
        <v>21</v>
      </c>
      <c r="L322" s="46" t="s">
        <v>21</v>
      </c>
    </row>
    <row r="323" spans="2:12" ht="11.1" customHeight="1" x14ac:dyDescent="0.2">
      <c r="B323" s="26"/>
      <c r="C323" s="27"/>
      <c r="D323" s="34" t="s">
        <v>33</v>
      </c>
      <c r="E323" s="29">
        <v>1</v>
      </c>
      <c r="F323" s="46" t="s">
        <v>21</v>
      </c>
      <c r="G323" s="46" t="s">
        <v>21</v>
      </c>
      <c r="H323" s="46" t="s">
        <v>21</v>
      </c>
      <c r="I323" s="46" t="s">
        <v>21</v>
      </c>
      <c r="J323" s="46" t="s">
        <v>21</v>
      </c>
      <c r="K323" s="46" t="s">
        <v>21</v>
      </c>
      <c r="L323" s="46" t="s">
        <v>21</v>
      </c>
    </row>
    <row r="324" spans="2:12" ht="11.1" customHeight="1" x14ac:dyDescent="0.2">
      <c r="B324" s="26"/>
      <c r="C324" s="27"/>
      <c r="D324" s="34" t="s">
        <v>34</v>
      </c>
      <c r="E324" s="29">
        <v>1</v>
      </c>
      <c r="F324" s="46" t="s">
        <v>21</v>
      </c>
      <c r="G324" s="46" t="s">
        <v>21</v>
      </c>
      <c r="H324" s="46" t="s">
        <v>21</v>
      </c>
      <c r="I324" s="46" t="s">
        <v>21</v>
      </c>
      <c r="J324" s="46" t="s">
        <v>21</v>
      </c>
      <c r="K324" s="46" t="s">
        <v>21</v>
      </c>
      <c r="L324" s="46" t="s">
        <v>21</v>
      </c>
    </row>
    <row r="325" spans="2:12" ht="11.1" customHeight="1" x14ac:dyDescent="0.2">
      <c r="B325" s="26"/>
      <c r="C325" s="27"/>
      <c r="D325" s="34" t="s">
        <v>35</v>
      </c>
      <c r="E325" s="29">
        <v>1</v>
      </c>
      <c r="F325" s="46" t="s">
        <v>21</v>
      </c>
      <c r="G325" s="46" t="s">
        <v>21</v>
      </c>
      <c r="H325" s="46" t="s">
        <v>21</v>
      </c>
      <c r="I325" s="46" t="s">
        <v>21</v>
      </c>
      <c r="J325" s="46" t="s">
        <v>21</v>
      </c>
      <c r="K325" s="46" t="s">
        <v>21</v>
      </c>
      <c r="L325" s="46" t="s">
        <v>21</v>
      </c>
    </row>
    <row r="326" spans="2:12" ht="11.1" customHeight="1" x14ac:dyDescent="0.2">
      <c r="B326" s="26"/>
      <c r="C326" s="27"/>
      <c r="D326" s="34" t="s">
        <v>36</v>
      </c>
      <c r="E326" s="29">
        <v>1</v>
      </c>
      <c r="F326" s="46" t="s">
        <v>21</v>
      </c>
      <c r="G326" s="46" t="s">
        <v>21</v>
      </c>
      <c r="H326" s="46" t="s">
        <v>21</v>
      </c>
      <c r="I326" s="46" t="s">
        <v>21</v>
      </c>
      <c r="J326" s="46" t="s">
        <v>21</v>
      </c>
      <c r="K326" s="46" t="s">
        <v>21</v>
      </c>
      <c r="L326" s="46" t="s">
        <v>21</v>
      </c>
    </row>
    <row r="327" spans="2:12" ht="11.1" customHeight="1" x14ac:dyDescent="0.2">
      <c r="B327" s="26"/>
      <c r="C327" s="27"/>
      <c r="D327" s="36"/>
      <c r="E327" s="29"/>
      <c r="F327" s="29"/>
      <c r="G327" s="29"/>
      <c r="H327" s="29"/>
      <c r="I327" s="29"/>
      <c r="J327" s="30"/>
      <c r="K327" s="29"/>
      <c r="L327" s="31"/>
    </row>
    <row r="328" spans="2:12" ht="11.1" customHeight="1" x14ac:dyDescent="0.2">
      <c r="B328" s="26"/>
      <c r="C328" s="27"/>
      <c r="D328" s="28">
        <v>2019</v>
      </c>
      <c r="E328" s="29"/>
      <c r="F328" s="29"/>
      <c r="G328" s="29"/>
      <c r="H328" s="29"/>
      <c r="I328" s="29"/>
      <c r="J328" s="30"/>
      <c r="K328" s="29"/>
      <c r="L328" s="31"/>
    </row>
    <row r="329" spans="2:12" ht="11.1" customHeight="1" x14ac:dyDescent="0.2">
      <c r="B329" s="26"/>
      <c r="C329" s="27"/>
      <c r="D329" s="32" t="s">
        <v>24</v>
      </c>
      <c r="E329" s="29">
        <v>1</v>
      </c>
      <c r="F329" s="46" t="s">
        <v>21</v>
      </c>
      <c r="G329" s="46" t="s">
        <v>21</v>
      </c>
      <c r="H329" s="46" t="s">
        <v>21</v>
      </c>
      <c r="I329" s="46" t="s">
        <v>21</v>
      </c>
      <c r="J329" s="46" t="s">
        <v>21</v>
      </c>
      <c r="K329" s="46" t="s">
        <v>21</v>
      </c>
      <c r="L329" s="46" t="s">
        <v>21</v>
      </c>
    </row>
    <row r="330" spans="2:12" ht="6" customHeight="1" x14ac:dyDescent="0.2">
      <c r="B330" s="26"/>
      <c r="C330" s="27"/>
      <c r="D330" s="33"/>
      <c r="E330" s="29"/>
      <c r="F330" s="29"/>
      <c r="G330" s="29"/>
      <c r="H330" s="29"/>
      <c r="I330" s="29"/>
      <c r="J330" s="30"/>
      <c r="K330" s="29"/>
      <c r="L330" s="31"/>
    </row>
    <row r="331" spans="2:12" ht="11.1" customHeight="1" x14ac:dyDescent="0.2">
      <c r="B331" s="26"/>
      <c r="C331" s="27"/>
      <c r="D331" s="34" t="s">
        <v>25</v>
      </c>
      <c r="E331" s="29">
        <v>1</v>
      </c>
      <c r="F331" s="46" t="s">
        <v>21</v>
      </c>
      <c r="G331" s="46" t="s">
        <v>21</v>
      </c>
      <c r="H331" s="46" t="s">
        <v>21</v>
      </c>
      <c r="I331" s="46" t="s">
        <v>21</v>
      </c>
      <c r="J331" s="46" t="s">
        <v>21</v>
      </c>
      <c r="K331" s="46" t="s">
        <v>21</v>
      </c>
      <c r="L331" s="46" t="s">
        <v>21</v>
      </c>
    </row>
    <row r="332" spans="2:12" ht="11.1" customHeight="1" x14ac:dyDescent="0.2">
      <c r="B332" s="26"/>
      <c r="C332" s="27"/>
      <c r="D332" s="34" t="s">
        <v>26</v>
      </c>
      <c r="E332" s="29"/>
      <c r="F332" s="46"/>
      <c r="G332" s="46"/>
      <c r="H332" s="46"/>
      <c r="I332" s="46"/>
      <c r="J332" s="46"/>
      <c r="K332" s="46"/>
      <c r="L332" s="46"/>
    </row>
    <row r="333" spans="2:12" ht="11.1" customHeight="1" x14ac:dyDescent="0.2">
      <c r="B333" s="26"/>
      <c r="C333" s="27"/>
      <c r="D333" s="34" t="s">
        <v>27</v>
      </c>
      <c r="E333" s="29"/>
      <c r="F333" s="46"/>
      <c r="G333" s="46"/>
      <c r="H333" s="46"/>
      <c r="I333" s="46"/>
      <c r="J333" s="46"/>
      <c r="K333" s="46"/>
      <c r="L333" s="46"/>
    </row>
    <row r="334" spans="2:12" ht="11.1" customHeight="1" x14ac:dyDescent="0.2">
      <c r="B334" s="26"/>
      <c r="C334" s="27"/>
      <c r="D334" s="34" t="s">
        <v>28</v>
      </c>
      <c r="E334" s="29"/>
      <c r="F334" s="46"/>
      <c r="G334" s="46"/>
      <c r="H334" s="46"/>
      <c r="I334" s="46"/>
      <c r="J334" s="46"/>
      <c r="K334" s="46"/>
      <c r="L334" s="46"/>
    </row>
    <row r="335" spans="2:12" ht="11.1" customHeight="1" x14ac:dyDescent="0.2">
      <c r="B335" s="26"/>
      <c r="C335" s="27"/>
      <c r="D335" s="35" t="s">
        <v>29</v>
      </c>
      <c r="E335" s="29"/>
      <c r="F335" s="46"/>
      <c r="G335" s="46"/>
      <c r="H335" s="46"/>
      <c r="I335" s="46"/>
      <c r="J335" s="46"/>
      <c r="K335" s="46"/>
      <c r="L335" s="46"/>
    </row>
    <row r="336" spans="2:12" ht="11.1" customHeight="1" x14ac:dyDescent="0.2">
      <c r="B336" s="26"/>
      <c r="C336" s="27"/>
      <c r="D336" s="34" t="s">
        <v>30</v>
      </c>
      <c r="E336" s="29"/>
      <c r="F336" s="46"/>
      <c r="G336" s="46"/>
      <c r="H336" s="46"/>
      <c r="I336" s="46"/>
      <c r="J336" s="46"/>
      <c r="K336" s="46"/>
      <c r="L336" s="46"/>
    </row>
    <row r="337" spans="1:12" ht="11.1" customHeight="1" x14ac:dyDescent="0.2">
      <c r="B337" s="26"/>
      <c r="C337" s="27"/>
      <c r="D337" s="34" t="s">
        <v>31</v>
      </c>
      <c r="E337" s="29"/>
      <c r="F337" s="46"/>
      <c r="G337" s="46"/>
      <c r="H337" s="46"/>
      <c r="I337" s="46"/>
      <c r="J337" s="46"/>
      <c r="K337" s="46"/>
      <c r="L337" s="46"/>
    </row>
    <row r="338" spans="1:12" ht="11.1" customHeight="1" x14ac:dyDescent="0.2">
      <c r="B338" s="26"/>
      <c r="C338" s="27"/>
      <c r="D338" s="34" t="s">
        <v>32</v>
      </c>
      <c r="E338" s="29"/>
      <c r="F338" s="46"/>
      <c r="G338" s="46"/>
      <c r="H338" s="46"/>
      <c r="I338" s="46"/>
      <c r="J338" s="46"/>
      <c r="K338" s="46"/>
      <c r="L338" s="46"/>
    </row>
    <row r="339" spans="1:12" ht="11.1" customHeight="1" x14ac:dyDescent="0.2">
      <c r="B339" s="26"/>
      <c r="C339" s="27"/>
      <c r="D339" s="34" t="s">
        <v>33</v>
      </c>
      <c r="E339" s="29"/>
      <c r="F339" s="46"/>
      <c r="G339" s="46"/>
      <c r="H339" s="46"/>
      <c r="I339" s="46"/>
      <c r="J339" s="46"/>
      <c r="K339" s="46"/>
      <c r="L339" s="46"/>
    </row>
    <row r="340" spans="1:12" ht="11.1" customHeight="1" x14ac:dyDescent="0.2">
      <c r="B340" s="26"/>
      <c r="C340" s="27"/>
      <c r="D340" s="34" t="s">
        <v>34</v>
      </c>
      <c r="E340" s="29"/>
      <c r="F340" s="46"/>
      <c r="G340" s="46"/>
      <c r="H340" s="46"/>
      <c r="I340" s="46"/>
      <c r="J340" s="46"/>
      <c r="K340" s="46"/>
      <c r="L340" s="46"/>
    </row>
    <row r="341" spans="1:12" ht="11.1" customHeight="1" x14ac:dyDescent="0.2">
      <c r="B341" s="26"/>
      <c r="C341" s="27"/>
      <c r="D341" s="34" t="s">
        <v>35</v>
      </c>
      <c r="E341" s="29"/>
      <c r="F341" s="29"/>
      <c r="G341" s="29"/>
      <c r="H341" s="29"/>
      <c r="I341" s="29"/>
      <c r="J341" s="29"/>
      <c r="K341" s="29"/>
      <c r="L341" s="31"/>
    </row>
    <row r="342" spans="1:12" ht="11.1" customHeight="1" x14ac:dyDescent="0.2">
      <c r="B342" s="26"/>
      <c r="C342" s="27"/>
      <c r="D342" s="34" t="s">
        <v>36</v>
      </c>
      <c r="E342" s="29"/>
      <c r="F342" s="29"/>
      <c r="G342" s="29"/>
      <c r="H342" s="29"/>
      <c r="I342" s="29"/>
      <c r="J342" s="29"/>
      <c r="K342" s="29"/>
      <c r="L342" s="31"/>
    </row>
    <row r="344" spans="1:12" ht="10.5" customHeight="1" x14ac:dyDescent="0.2"/>
    <row r="345" spans="1:12" ht="11.1" customHeight="1" x14ac:dyDescent="0.2">
      <c r="A345" s="363" t="s">
        <v>52</v>
      </c>
      <c r="B345" s="363"/>
      <c r="C345" s="363"/>
      <c r="D345" s="363"/>
      <c r="E345" s="363"/>
      <c r="F345" s="363"/>
      <c r="G345" s="363"/>
      <c r="H345" s="363"/>
      <c r="I345" s="363"/>
      <c r="J345" s="363"/>
      <c r="K345" s="363"/>
      <c r="L345" s="363"/>
    </row>
    <row r="346" spans="1:12" ht="11.1" customHeight="1" x14ac:dyDescent="0.2">
      <c r="A346" s="3"/>
      <c r="B346" s="3"/>
      <c r="C346" s="3"/>
      <c r="D346" s="3"/>
      <c r="E346" s="4"/>
      <c r="F346" s="4"/>
      <c r="G346" s="4"/>
      <c r="H346" s="4"/>
      <c r="I346" s="4"/>
      <c r="J346" s="1"/>
      <c r="K346" s="1"/>
      <c r="L346" s="5"/>
    </row>
    <row r="347" spans="1:12" ht="11.1" customHeight="1" x14ac:dyDescent="0.2">
      <c r="A347" s="363" t="s">
        <v>1</v>
      </c>
      <c r="B347" s="363"/>
      <c r="C347" s="363"/>
      <c r="D347" s="363"/>
      <c r="E347" s="363"/>
      <c r="F347" s="363"/>
      <c r="G347" s="363"/>
      <c r="H347" s="363"/>
      <c r="I347" s="363"/>
      <c r="J347" s="363"/>
      <c r="K347" s="363"/>
      <c r="L347" s="363"/>
    </row>
    <row r="348" spans="1:12" ht="11.1" customHeight="1" x14ac:dyDescent="0.2">
      <c r="A348" s="363" t="s">
        <v>2</v>
      </c>
      <c r="B348" s="363"/>
      <c r="C348" s="363"/>
      <c r="D348" s="363"/>
      <c r="E348" s="363"/>
      <c r="F348" s="363"/>
      <c r="G348" s="363"/>
      <c r="H348" s="363"/>
      <c r="I348" s="363"/>
      <c r="J348" s="363"/>
      <c r="K348" s="363"/>
      <c r="L348" s="363"/>
    </row>
    <row r="349" spans="1:12" s="9" customFormat="1" ht="18" customHeight="1" x14ac:dyDescent="0.2">
      <c r="A349" s="6"/>
      <c r="B349" s="6"/>
      <c r="C349" s="6"/>
      <c r="D349" s="6"/>
      <c r="E349" s="7"/>
      <c r="F349" s="7"/>
      <c r="G349" s="7"/>
      <c r="H349" s="7"/>
      <c r="I349" s="7"/>
      <c r="J349" s="1"/>
      <c r="K349" s="8"/>
      <c r="L349" s="5"/>
    </row>
    <row r="350" spans="1:12" ht="15" customHeight="1" x14ac:dyDescent="0.2">
      <c r="B350" s="342" t="s">
        <v>3</v>
      </c>
      <c r="C350" s="345" t="s">
        <v>4</v>
      </c>
      <c r="D350" s="348" t="s">
        <v>5</v>
      </c>
      <c r="E350" s="348" t="s">
        <v>6</v>
      </c>
      <c r="F350" s="345" t="s">
        <v>7</v>
      </c>
      <c r="G350" s="345" t="s">
        <v>8</v>
      </c>
      <c r="H350" s="345" t="s">
        <v>9</v>
      </c>
      <c r="I350" s="357" t="s">
        <v>10</v>
      </c>
      <c r="J350" s="359"/>
      <c r="K350" s="358"/>
      <c r="L350" s="360" t="s">
        <v>11</v>
      </c>
    </row>
    <row r="351" spans="1:12" ht="15" customHeight="1" x14ac:dyDescent="0.2">
      <c r="B351" s="343"/>
      <c r="C351" s="349"/>
      <c r="D351" s="346"/>
      <c r="E351" s="346"/>
      <c r="F351" s="349"/>
      <c r="G351" s="349"/>
      <c r="H351" s="349"/>
      <c r="I351" s="345" t="s">
        <v>12</v>
      </c>
      <c r="J351" s="357" t="s">
        <v>13</v>
      </c>
      <c r="K351" s="358"/>
      <c r="L351" s="361"/>
    </row>
    <row r="352" spans="1:12" ht="21" customHeight="1" x14ac:dyDescent="0.2">
      <c r="B352" s="343"/>
      <c r="C352" s="349"/>
      <c r="D352" s="346"/>
      <c r="E352" s="347"/>
      <c r="F352" s="350"/>
      <c r="G352" s="350"/>
      <c r="H352" s="350"/>
      <c r="I352" s="350"/>
      <c r="J352" s="12" t="s">
        <v>14</v>
      </c>
      <c r="K352" s="13" t="s">
        <v>15</v>
      </c>
      <c r="L352" s="362"/>
    </row>
    <row r="353" spans="2:12" ht="11.1" customHeight="1" x14ac:dyDescent="0.2">
      <c r="B353" s="344"/>
      <c r="C353" s="350"/>
      <c r="D353" s="347"/>
      <c r="E353" s="14" t="s">
        <v>16</v>
      </c>
      <c r="F353" s="14" t="s">
        <v>17</v>
      </c>
      <c r="G353" s="15" t="s">
        <v>18</v>
      </c>
      <c r="H353" s="357" t="s">
        <v>19</v>
      </c>
      <c r="I353" s="359"/>
      <c r="J353" s="359"/>
      <c r="K353" s="358"/>
      <c r="L353" s="16" t="s">
        <v>20</v>
      </c>
    </row>
    <row r="354" spans="2:12" ht="11.1" customHeight="1" x14ac:dyDescent="0.2">
      <c r="B354" s="17"/>
      <c r="C354" s="18"/>
      <c r="D354" s="18"/>
    </row>
    <row r="355" spans="2:12" ht="11.1" customHeight="1" x14ac:dyDescent="0.2">
      <c r="B355" s="47">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ht="11.1" customHeight="1" x14ac:dyDescent="0.2">
      <c r="B359" s="26"/>
      <c r="C359" s="26"/>
      <c r="D359" s="27"/>
    </row>
    <row r="360" spans="2:12" ht="11.1" customHeight="1" x14ac:dyDescent="0.2">
      <c r="B360" s="26"/>
      <c r="C360" s="26"/>
      <c r="D360" s="28">
        <v>2018</v>
      </c>
      <c r="E360" s="29"/>
      <c r="F360" s="29"/>
      <c r="G360" s="29"/>
      <c r="H360" s="29"/>
      <c r="I360" s="29"/>
      <c r="J360" s="30"/>
      <c r="K360" s="29"/>
      <c r="L360" s="31"/>
    </row>
    <row r="361" spans="2:12" ht="11.1" customHeight="1" x14ac:dyDescent="0.2">
      <c r="B361" s="26"/>
      <c r="C361" s="26"/>
      <c r="D361" s="32" t="s">
        <v>24</v>
      </c>
      <c r="E361" s="29">
        <v>13</v>
      </c>
      <c r="F361" s="29">
        <v>1456</v>
      </c>
      <c r="G361" s="29">
        <v>208.249</v>
      </c>
      <c r="H361" s="29">
        <v>3380.0059999999999</v>
      </c>
      <c r="I361" s="29">
        <v>18906.706999999999</v>
      </c>
      <c r="J361" s="29">
        <v>9630.9529999999995</v>
      </c>
      <c r="K361" s="29">
        <v>7963.3850000000002</v>
      </c>
      <c r="L361" s="31">
        <v>50.939346550406697</v>
      </c>
    </row>
    <row r="362" spans="2:12" ht="6" customHeight="1" x14ac:dyDescent="0.2">
      <c r="B362" s="26"/>
      <c r="C362" s="26"/>
      <c r="D362" s="33"/>
      <c r="E362" s="29"/>
      <c r="F362" s="29"/>
      <c r="G362" s="29"/>
      <c r="H362" s="29"/>
      <c r="I362" s="29"/>
      <c r="J362" s="30"/>
      <c r="K362" s="29"/>
      <c r="L362" s="31"/>
    </row>
    <row r="363" spans="2:12"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ht="11.1" customHeight="1" x14ac:dyDescent="0.2">
      <c r="B375" s="26"/>
      <c r="C375" s="26"/>
      <c r="D375" s="36"/>
      <c r="E375" s="29"/>
      <c r="F375" s="29"/>
      <c r="G375" s="29"/>
      <c r="H375" s="29"/>
      <c r="I375" s="29"/>
      <c r="J375" s="30"/>
      <c r="K375" s="29"/>
      <c r="L375" s="31"/>
    </row>
    <row r="376" spans="2:12" ht="11.1" customHeight="1" x14ac:dyDescent="0.2">
      <c r="B376" s="26"/>
      <c r="C376" s="26"/>
      <c r="D376" s="28">
        <v>2019</v>
      </c>
      <c r="E376" s="29"/>
      <c r="F376" s="29"/>
      <c r="G376" s="29"/>
      <c r="H376" s="29"/>
      <c r="I376" s="29"/>
      <c r="J376" s="30"/>
      <c r="K376" s="29"/>
      <c r="L376" s="31"/>
    </row>
    <row r="377" spans="2:12" ht="11.1" customHeight="1" x14ac:dyDescent="0.2">
      <c r="B377" s="26"/>
      <c r="C377" s="26"/>
      <c r="D377" s="32" t="s">
        <v>24</v>
      </c>
      <c r="E377" s="29">
        <v>13</v>
      </c>
      <c r="F377" s="29">
        <v>1417</v>
      </c>
      <c r="G377" s="29">
        <v>201.05600000000001</v>
      </c>
      <c r="H377" s="29">
        <v>3596.8470000000002</v>
      </c>
      <c r="I377" s="29">
        <v>19462.675999999999</v>
      </c>
      <c r="J377" s="29">
        <v>11465.825999999999</v>
      </c>
      <c r="K377" s="29">
        <v>10169.855</v>
      </c>
      <c r="L377" s="31">
        <v>58.911868028836302</v>
      </c>
    </row>
    <row r="378" spans="2:12" ht="6" customHeight="1" x14ac:dyDescent="0.2">
      <c r="B378" s="26"/>
      <c r="C378" s="26"/>
      <c r="D378" s="33"/>
      <c r="E378" s="29"/>
      <c r="F378" s="29"/>
      <c r="G378" s="29"/>
      <c r="H378" s="29"/>
      <c r="I378" s="29"/>
      <c r="J378" s="30"/>
      <c r="K378" s="29"/>
      <c r="L378" s="31"/>
    </row>
    <row r="379" spans="2:12"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ht="11.1" customHeight="1" x14ac:dyDescent="0.2">
      <c r="B380" s="26"/>
      <c r="C380" s="26"/>
      <c r="D380" s="34" t="s">
        <v>26</v>
      </c>
      <c r="E380" s="29"/>
      <c r="F380" s="29"/>
      <c r="G380" s="29"/>
      <c r="H380" s="29"/>
      <c r="I380" s="29"/>
      <c r="J380" s="29"/>
      <c r="K380" s="29"/>
      <c r="L380" s="31"/>
    </row>
    <row r="381" spans="2:12" ht="11.1" customHeight="1" x14ac:dyDescent="0.2">
      <c r="B381" s="26"/>
      <c r="C381" s="26"/>
      <c r="D381" s="34" t="s">
        <v>27</v>
      </c>
      <c r="E381" s="29"/>
      <c r="F381" s="29"/>
      <c r="G381" s="29"/>
      <c r="H381" s="29"/>
      <c r="I381" s="29"/>
      <c r="J381" s="29"/>
      <c r="K381" s="29"/>
      <c r="L381" s="31"/>
    </row>
    <row r="382" spans="2:12" ht="11.1" customHeight="1" x14ac:dyDescent="0.2">
      <c r="B382" s="26"/>
      <c r="C382" s="26"/>
      <c r="D382" s="34" t="s">
        <v>28</v>
      </c>
      <c r="E382" s="29"/>
      <c r="F382" s="29"/>
      <c r="G382" s="29"/>
      <c r="H382" s="29"/>
      <c r="I382" s="29"/>
      <c r="J382" s="29"/>
      <c r="K382" s="29"/>
      <c r="L382" s="31"/>
    </row>
    <row r="383" spans="2:12" ht="11.1" customHeight="1" x14ac:dyDescent="0.2">
      <c r="B383" s="26"/>
      <c r="C383" s="26"/>
      <c r="D383" s="35" t="s">
        <v>29</v>
      </c>
      <c r="E383" s="29"/>
      <c r="F383" s="29"/>
      <c r="G383" s="29"/>
      <c r="H383" s="29"/>
      <c r="I383" s="29"/>
      <c r="J383" s="29"/>
      <c r="K383" s="29"/>
      <c r="L383" s="31"/>
    </row>
    <row r="384" spans="2:12" ht="11.1" customHeight="1" x14ac:dyDescent="0.2">
      <c r="B384" s="26"/>
      <c r="C384" s="26"/>
      <c r="D384" s="34" t="s">
        <v>30</v>
      </c>
      <c r="E384" s="29"/>
      <c r="F384" s="29"/>
      <c r="G384" s="29"/>
      <c r="H384" s="29"/>
      <c r="I384" s="29"/>
      <c r="J384" s="29"/>
      <c r="K384" s="29"/>
      <c r="L384" s="31"/>
    </row>
    <row r="385" spans="2:12" ht="11.1" customHeight="1" x14ac:dyDescent="0.2">
      <c r="B385" s="26"/>
      <c r="C385" s="26"/>
      <c r="D385" s="34" t="s">
        <v>31</v>
      </c>
      <c r="E385" s="29"/>
      <c r="F385" s="29"/>
      <c r="G385" s="29"/>
      <c r="H385" s="29"/>
      <c r="I385" s="29"/>
      <c r="J385" s="29"/>
      <c r="K385" s="29"/>
      <c r="L385" s="31"/>
    </row>
    <row r="386" spans="2:12" ht="11.1" customHeight="1" x14ac:dyDescent="0.2">
      <c r="B386" s="26"/>
      <c r="C386" s="26"/>
      <c r="D386" s="34" t="s">
        <v>32</v>
      </c>
      <c r="E386" s="29"/>
      <c r="F386" s="29"/>
      <c r="G386" s="29"/>
      <c r="H386" s="29"/>
      <c r="I386" s="29"/>
      <c r="J386" s="29"/>
      <c r="K386" s="29"/>
      <c r="L386" s="31"/>
    </row>
    <row r="387" spans="2:12" ht="11.1" customHeight="1" x14ac:dyDescent="0.2">
      <c r="B387" s="26"/>
      <c r="C387" s="26"/>
      <c r="D387" s="34" t="s">
        <v>33</v>
      </c>
      <c r="E387" s="37"/>
      <c r="F387" s="37"/>
      <c r="G387" s="37"/>
      <c r="H387" s="37"/>
      <c r="I387" s="37"/>
      <c r="J387" s="29"/>
      <c r="K387" s="29"/>
      <c r="L387" s="31"/>
    </row>
    <row r="388" spans="2:12" ht="11.1" customHeight="1" x14ac:dyDescent="0.2">
      <c r="B388" s="26"/>
      <c r="C388" s="26"/>
      <c r="D388" s="34" t="s">
        <v>34</v>
      </c>
      <c r="E388" s="29"/>
      <c r="F388" s="29"/>
      <c r="G388" s="29"/>
      <c r="H388" s="29"/>
      <c r="I388" s="29"/>
      <c r="J388" s="29"/>
      <c r="K388" s="29"/>
      <c r="L388" s="31"/>
    </row>
    <row r="389" spans="2:12" ht="11.1" customHeight="1" x14ac:dyDescent="0.2">
      <c r="B389" s="26"/>
      <c r="C389" s="26"/>
      <c r="D389" s="34" t="s">
        <v>35</v>
      </c>
      <c r="E389" s="29"/>
      <c r="F389" s="29"/>
      <c r="G389" s="29"/>
      <c r="H389" s="29"/>
      <c r="I389" s="29"/>
      <c r="J389" s="29"/>
      <c r="K389" s="29"/>
      <c r="L389" s="31"/>
    </row>
    <row r="390" spans="2:12" ht="11.1" customHeight="1" x14ac:dyDescent="0.2">
      <c r="B390" s="26"/>
      <c r="C390" s="26"/>
      <c r="D390" s="34" t="s">
        <v>36</v>
      </c>
      <c r="E390" s="29"/>
      <c r="F390" s="29"/>
      <c r="G390" s="29"/>
      <c r="H390" s="29"/>
      <c r="I390" s="29"/>
      <c r="J390" s="29"/>
      <c r="K390" s="29"/>
      <c r="L390" s="31"/>
    </row>
    <row r="391" spans="2:12" ht="11.1" customHeight="1" x14ac:dyDescent="0.2">
      <c r="B391" s="26"/>
      <c r="C391" s="26"/>
      <c r="D391" s="38"/>
      <c r="E391" s="29"/>
      <c r="F391" s="29"/>
      <c r="G391" s="29"/>
      <c r="H391" s="29"/>
      <c r="I391" s="29"/>
      <c r="J391" s="30"/>
      <c r="K391" s="29"/>
      <c r="L391" s="39"/>
    </row>
    <row r="392" spans="2:12" ht="11.1" customHeight="1" x14ac:dyDescent="0.2">
      <c r="B392" s="26"/>
      <c r="C392" s="26"/>
      <c r="D392" s="38"/>
      <c r="E392" s="29"/>
      <c r="F392" s="29"/>
      <c r="G392" s="29"/>
      <c r="H392" s="29"/>
      <c r="I392" s="29"/>
      <c r="J392" s="30"/>
      <c r="K392" s="29"/>
      <c r="L392" s="39"/>
    </row>
    <row r="393" spans="2:12" ht="11.1" customHeight="1" x14ac:dyDescent="0.2">
      <c r="B393" s="19">
        <v>14</v>
      </c>
      <c r="C393" s="20" t="s">
        <v>46</v>
      </c>
      <c r="D393" s="21">
        <v>2010</v>
      </c>
      <c r="E393" s="29">
        <v>2</v>
      </c>
      <c r="F393" s="46" t="s">
        <v>21</v>
      </c>
      <c r="G393" s="46" t="s">
        <v>21</v>
      </c>
      <c r="H393" s="46" t="s">
        <v>21</v>
      </c>
      <c r="I393" s="46" t="s">
        <v>21</v>
      </c>
      <c r="J393" s="46" t="s">
        <v>21</v>
      </c>
      <c r="K393" s="46" t="s">
        <v>21</v>
      </c>
      <c r="L393" s="46" t="s">
        <v>21</v>
      </c>
    </row>
    <row r="394" spans="2:12" ht="11.1" customHeight="1" x14ac:dyDescent="0.2">
      <c r="B394" s="42"/>
      <c r="C394" s="20" t="s">
        <v>54</v>
      </c>
      <c r="D394" s="21">
        <v>2015</v>
      </c>
      <c r="E394" s="29">
        <v>2</v>
      </c>
      <c r="F394" s="46" t="s">
        <v>21</v>
      </c>
      <c r="G394" s="46" t="s">
        <v>21</v>
      </c>
      <c r="H394" s="46" t="s">
        <v>21</v>
      </c>
      <c r="I394" s="46" t="s">
        <v>21</v>
      </c>
      <c r="J394" s="46" t="s">
        <v>21</v>
      </c>
      <c r="K394" s="46" t="s">
        <v>21</v>
      </c>
      <c r="L394" s="46" t="s">
        <v>21</v>
      </c>
    </row>
    <row r="395" spans="2:12" ht="11.1" customHeight="1" x14ac:dyDescent="0.2">
      <c r="B395" s="26"/>
      <c r="D395" s="21">
        <v>2017</v>
      </c>
      <c r="E395" s="29">
        <v>2</v>
      </c>
      <c r="F395" s="46" t="s">
        <v>21</v>
      </c>
      <c r="G395" s="46" t="s">
        <v>21</v>
      </c>
      <c r="H395" s="46" t="s">
        <v>21</v>
      </c>
      <c r="I395" s="46" t="s">
        <v>21</v>
      </c>
      <c r="J395" s="46" t="s">
        <v>21</v>
      </c>
      <c r="K395" s="46" t="s">
        <v>21</v>
      </c>
      <c r="L395" s="46" t="s">
        <v>21</v>
      </c>
    </row>
    <row r="396" spans="2:12" ht="11.1" customHeight="1" x14ac:dyDescent="0.2">
      <c r="B396" s="26"/>
      <c r="D396" s="21">
        <v>2018</v>
      </c>
      <c r="E396" s="29">
        <v>2</v>
      </c>
      <c r="F396" s="46" t="s">
        <v>21</v>
      </c>
      <c r="G396" s="46" t="s">
        <v>21</v>
      </c>
      <c r="H396" s="46" t="s">
        <v>21</v>
      </c>
      <c r="I396" s="46" t="s">
        <v>21</v>
      </c>
      <c r="J396" s="46" t="s">
        <v>21</v>
      </c>
      <c r="K396" s="46" t="s">
        <v>21</v>
      </c>
      <c r="L396" s="46" t="s">
        <v>21</v>
      </c>
    </row>
    <row r="397" spans="2:12" ht="11.1" customHeight="1" x14ac:dyDescent="0.2">
      <c r="B397" s="26"/>
      <c r="D397" s="27"/>
    </row>
    <row r="398" spans="2:12" ht="11.1" customHeight="1" x14ac:dyDescent="0.2">
      <c r="B398" s="26"/>
      <c r="D398" s="28">
        <v>2018</v>
      </c>
      <c r="E398" s="29"/>
      <c r="F398" s="29"/>
      <c r="G398" s="29"/>
      <c r="H398" s="29"/>
      <c r="I398" s="29"/>
      <c r="J398" s="30"/>
      <c r="K398" s="29"/>
      <c r="L398" s="31"/>
    </row>
    <row r="399" spans="2:12" ht="11.1" customHeight="1" x14ac:dyDescent="0.2">
      <c r="B399" s="26"/>
      <c r="C399" s="27"/>
      <c r="D399" s="32" t="s">
        <v>24</v>
      </c>
      <c r="E399" s="29">
        <v>2</v>
      </c>
      <c r="F399" s="46" t="s">
        <v>21</v>
      </c>
      <c r="G399" s="46" t="s">
        <v>21</v>
      </c>
      <c r="H399" s="46" t="s">
        <v>21</v>
      </c>
      <c r="I399" s="46" t="s">
        <v>21</v>
      </c>
      <c r="J399" s="46" t="s">
        <v>21</v>
      </c>
      <c r="K399" s="46" t="s">
        <v>21</v>
      </c>
      <c r="L399" s="46" t="s">
        <v>21</v>
      </c>
    </row>
    <row r="400" spans="2:12" ht="6" customHeight="1" x14ac:dyDescent="0.2">
      <c r="B400" s="26"/>
      <c r="C400" s="27"/>
      <c r="D400" s="33"/>
      <c r="E400" s="29"/>
      <c r="F400" s="29"/>
      <c r="G400" s="29"/>
      <c r="H400" s="29"/>
      <c r="I400" s="29"/>
      <c r="J400" s="30"/>
      <c r="K400" s="29"/>
      <c r="L400" s="31"/>
    </row>
    <row r="401" spans="2:12" ht="11.1" customHeight="1" x14ac:dyDescent="0.2">
      <c r="B401" s="26"/>
      <c r="C401" s="27"/>
      <c r="D401" s="34" t="s">
        <v>25</v>
      </c>
      <c r="E401" s="29">
        <v>2</v>
      </c>
      <c r="F401" s="46" t="s">
        <v>21</v>
      </c>
      <c r="G401" s="46" t="s">
        <v>21</v>
      </c>
      <c r="H401" s="46" t="s">
        <v>21</v>
      </c>
      <c r="I401" s="46" t="s">
        <v>21</v>
      </c>
      <c r="J401" s="46" t="s">
        <v>21</v>
      </c>
      <c r="K401" s="46" t="s">
        <v>21</v>
      </c>
      <c r="L401" s="46" t="s">
        <v>21</v>
      </c>
    </row>
    <row r="402" spans="2:12" ht="11.1" customHeight="1" x14ac:dyDescent="0.2">
      <c r="B402" s="26"/>
      <c r="C402" s="27"/>
      <c r="D402" s="34" t="s">
        <v>26</v>
      </c>
      <c r="E402" s="29">
        <v>2</v>
      </c>
      <c r="F402" s="46" t="s">
        <v>21</v>
      </c>
      <c r="G402" s="46" t="s">
        <v>21</v>
      </c>
      <c r="H402" s="46" t="s">
        <v>21</v>
      </c>
      <c r="I402" s="46" t="s">
        <v>21</v>
      </c>
      <c r="J402" s="46" t="s">
        <v>21</v>
      </c>
      <c r="K402" s="46" t="s">
        <v>21</v>
      </c>
      <c r="L402" s="46" t="s">
        <v>21</v>
      </c>
    </row>
    <row r="403" spans="2:12" ht="11.1" customHeight="1" x14ac:dyDescent="0.2">
      <c r="B403" s="26"/>
      <c r="C403" s="27"/>
      <c r="D403" s="34" t="s">
        <v>27</v>
      </c>
      <c r="E403" s="29">
        <v>2</v>
      </c>
      <c r="F403" s="46" t="s">
        <v>21</v>
      </c>
      <c r="G403" s="46" t="s">
        <v>21</v>
      </c>
      <c r="H403" s="46" t="s">
        <v>21</v>
      </c>
      <c r="I403" s="46" t="s">
        <v>21</v>
      </c>
      <c r="J403" s="46" t="s">
        <v>21</v>
      </c>
      <c r="K403" s="46" t="s">
        <v>21</v>
      </c>
      <c r="L403" s="46" t="s">
        <v>21</v>
      </c>
    </row>
    <row r="404" spans="2:12" ht="11.1" customHeight="1" x14ac:dyDescent="0.2">
      <c r="B404" s="26"/>
      <c r="C404" s="27"/>
      <c r="D404" s="34" t="s">
        <v>28</v>
      </c>
      <c r="E404" s="29">
        <v>2</v>
      </c>
      <c r="F404" s="46" t="s">
        <v>21</v>
      </c>
      <c r="G404" s="46" t="s">
        <v>21</v>
      </c>
      <c r="H404" s="46" t="s">
        <v>21</v>
      </c>
      <c r="I404" s="46" t="s">
        <v>21</v>
      </c>
      <c r="J404" s="46" t="s">
        <v>21</v>
      </c>
      <c r="K404" s="46" t="s">
        <v>21</v>
      </c>
      <c r="L404" s="46" t="s">
        <v>21</v>
      </c>
    </row>
    <row r="405" spans="2:12" ht="11.1" customHeight="1" x14ac:dyDescent="0.2">
      <c r="B405" s="26"/>
      <c r="C405" s="27"/>
      <c r="D405" s="35" t="s">
        <v>29</v>
      </c>
      <c r="E405" s="29">
        <v>2</v>
      </c>
      <c r="F405" s="46" t="s">
        <v>21</v>
      </c>
      <c r="G405" s="46" t="s">
        <v>21</v>
      </c>
      <c r="H405" s="46" t="s">
        <v>21</v>
      </c>
      <c r="I405" s="46" t="s">
        <v>21</v>
      </c>
      <c r="J405" s="46" t="s">
        <v>21</v>
      </c>
      <c r="K405" s="46" t="s">
        <v>21</v>
      </c>
      <c r="L405" s="46" t="s">
        <v>21</v>
      </c>
    </row>
    <row r="406" spans="2:12" ht="11.1" customHeight="1" x14ac:dyDescent="0.2">
      <c r="B406" s="26"/>
      <c r="C406" s="27"/>
      <c r="D406" s="34" t="s">
        <v>30</v>
      </c>
      <c r="E406" s="29">
        <v>2</v>
      </c>
      <c r="F406" s="46" t="s">
        <v>21</v>
      </c>
      <c r="G406" s="46" t="s">
        <v>21</v>
      </c>
      <c r="H406" s="46" t="s">
        <v>21</v>
      </c>
      <c r="I406" s="46" t="s">
        <v>21</v>
      </c>
      <c r="J406" s="46" t="s">
        <v>21</v>
      </c>
      <c r="K406" s="46" t="s">
        <v>21</v>
      </c>
      <c r="L406" s="46" t="s">
        <v>21</v>
      </c>
    </row>
    <row r="407" spans="2:12" ht="11.1" customHeight="1" x14ac:dyDescent="0.2">
      <c r="B407" s="26"/>
      <c r="C407" s="27"/>
      <c r="D407" s="34" t="s">
        <v>31</v>
      </c>
      <c r="E407" s="29">
        <v>2</v>
      </c>
      <c r="F407" s="46" t="s">
        <v>21</v>
      </c>
      <c r="G407" s="46" t="s">
        <v>21</v>
      </c>
      <c r="H407" s="46" t="s">
        <v>21</v>
      </c>
      <c r="I407" s="46" t="s">
        <v>21</v>
      </c>
      <c r="J407" s="46" t="s">
        <v>21</v>
      </c>
      <c r="K407" s="46" t="s">
        <v>21</v>
      </c>
      <c r="L407" s="46" t="s">
        <v>21</v>
      </c>
    </row>
    <row r="408" spans="2:12" ht="11.1" customHeight="1" x14ac:dyDescent="0.2">
      <c r="B408" s="26"/>
      <c r="C408" s="27"/>
      <c r="D408" s="34" t="s">
        <v>32</v>
      </c>
      <c r="E408" s="29">
        <v>2</v>
      </c>
      <c r="F408" s="46" t="s">
        <v>21</v>
      </c>
      <c r="G408" s="46" t="s">
        <v>21</v>
      </c>
      <c r="H408" s="46" t="s">
        <v>21</v>
      </c>
      <c r="I408" s="46" t="s">
        <v>21</v>
      </c>
      <c r="J408" s="46" t="s">
        <v>21</v>
      </c>
      <c r="K408" s="46" t="s">
        <v>21</v>
      </c>
      <c r="L408" s="46" t="s">
        <v>21</v>
      </c>
    </row>
    <row r="409" spans="2:12" ht="11.1" customHeight="1" x14ac:dyDescent="0.2">
      <c r="B409" s="26"/>
      <c r="C409" s="27"/>
      <c r="D409" s="34" t="s">
        <v>33</v>
      </c>
      <c r="E409" s="29">
        <v>2</v>
      </c>
      <c r="F409" s="46" t="s">
        <v>21</v>
      </c>
      <c r="G409" s="46" t="s">
        <v>21</v>
      </c>
      <c r="H409" s="46" t="s">
        <v>21</v>
      </c>
      <c r="I409" s="46" t="s">
        <v>21</v>
      </c>
      <c r="J409" s="46" t="s">
        <v>21</v>
      </c>
      <c r="K409" s="46" t="s">
        <v>21</v>
      </c>
      <c r="L409" s="46" t="s">
        <v>21</v>
      </c>
    </row>
    <row r="410" spans="2:12" ht="11.1" customHeight="1" x14ac:dyDescent="0.2">
      <c r="B410" s="26"/>
      <c r="C410" s="27"/>
      <c r="D410" s="34" t="s">
        <v>34</v>
      </c>
      <c r="E410" s="29">
        <v>2</v>
      </c>
      <c r="F410" s="46" t="s">
        <v>21</v>
      </c>
      <c r="G410" s="46" t="s">
        <v>21</v>
      </c>
      <c r="H410" s="46" t="s">
        <v>21</v>
      </c>
      <c r="I410" s="46" t="s">
        <v>21</v>
      </c>
      <c r="J410" s="46" t="s">
        <v>21</v>
      </c>
      <c r="K410" s="46" t="s">
        <v>21</v>
      </c>
      <c r="L410" s="46" t="s">
        <v>21</v>
      </c>
    </row>
    <row r="411" spans="2:12" ht="11.1" customHeight="1" x14ac:dyDescent="0.2">
      <c r="B411" s="26"/>
      <c r="C411" s="27"/>
      <c r="D411" s="34" t="s">
        <v>35</v>
      </c>
      <c r="E411" s="29">
        <v>2</v>
      </c>
      <c r="F411" s="46" t="s">
        <v>21</v>
      </c>
      <c r="G411" s="46" t="s">
        <v>21</v>
      </c>
      <c r="H411" s="46" t="s">
        <v>21</v>
      </c>
      <c r="I411" s="46" t="s">
        <v>21</v>
      </c>
      <c r="J411" s="46" t="s">
        <v>21</v>
      </c>
      <c r="K411" s="46" t="s">
        <v>21</v>
      </c>
      <c r="L411" s="46" t="s">
        <v>21</v>
      </c>
    </row>
    <row r="412" spans="2:12" ht="11.1" customHeight="1" x14ac:dyDescent="0.2">
      <c r="B412" s="26"/>
      <c r="C412" s="27"/>
      <c r="D412" s="34" t="s">
        <v>36</v>
      </c>
      <c r="E412" s="29">
        <v>2</v>
      </c>
      <c r="F412" s="46" t="s">
        <v>21</v>
      </c>
      <c r="G412" s="46" t="s">
        <v>21</v>
      </c>
      <c r="H412" s="46" t="s">
        <v>21</v>
      </c>
      <c r="I412" s="46" t="s">
        <v>21</v>
      </c>
      <c r="J412" s="46" t="s">
        <v>21</v>
      </c>
      <c r="K412" s="46" t="s">
        <v>21</v>
      </c>
      <c r="L412" s="46" t="s">
        <v>21</v>
      </c>
    </row>
    <row r="413" spans="2:12" ht="11.1" customHeight="1" x14ac:dyDescent="0.2">
      <c r="B413" s="26"/>
      <c r="C413" s="27"/>
      <c r="D413" s="36"/>
      <c r="E413" s="29"/>
      <c r="F413" s="29"/>
      <c r="G413" s="29"/>
      <c r="H413" s="29"/>
      <c r="I413" s="29"/>
      <c r="J413" s="30"/>
      <c r="K413" s="29"/>
      <c r="L413" s="31"/>
    </row>
    <row r="414" spans="2:12" ht="11.1" customHeight="1" x14ac:dyDescent="0.2">
      <c r="B414" s="26"/>
      <c r="C414" s="27"/>
      <c r="D414" s="28">
        <v>2019</v>
      </c>
      <c r="E414" s="29"/>
      <c r="F414" s="29"/>
      <c r="G414" s="29"/>
      <c r="H414" s="29"/>
      <c r="I414" s="29"/>
      <c r="J414" s="30"/>
      <c r="K414" s="29"/>
      <c r="L414" s="31"/>
    </row>
    <row r="415" spans="2:12" ht="11.1" customHeight="1" x14ac:dyDescent="0.2">
      <c r="B415" s="26"/>
      <c r="C415" s="27"/>
      <c r="D415" s="32" t="s">
        <v>24</v>
      </c>
      <c r="E415" s="29">
        <v>2</v>
      </c>
      <c r="F415" s="46" t="s">
        <v>21</v>
      </c>
      <c r="G415" s="46" t="s">
        <v>21</v>
      </c>
      <c r="H415" s="46" t="s">
        <v>21</v>
      </c>
      <c r="I415" s="46" t="s">
        <v>21</v>
      </c>
      <c r="J415" s="46" t="s">
        <v>21</v>
      </c>
      <c r="K415" s="46" t="s">
        <v>21</v>
      </c>
      <c r="L415" s="46" t="s">
        <v>21</v>
      </c>
    </row>
    <row r="416" spans="2:12" ht="6" customHeight="1" x14ac:dyDescent="0.2">
      <c r="B416" s="26"/>
      <c r="C416" s="27"/>
      <c r="D416" s="33"/>
      <c r="E416" s="29"/>
      <c r="F416" s="29"/>
      <c r="G416" s="29"/>
      <c r="H416" s="29"/>
      <c r="I416" s="29"/>
      <c r="J416" s="30"/>
      <c r="K416" s="29"/>
      <c r="L416" s="31"/>
    </row>
    <row r="417" spans="1:12" ht="11.1" customHeight="1" x14ac:dyDescent="0.2">
      <c r="B417" s="26"/>
      <c r="C417" s="27"/>
      <c r="D417" s="34" t="s">
        <v>25</v>
      </c>
      <c r="E417" s="29">
        <v>2</v>
      </c>
      <c r="F417" s="46" t="s">
        <v>21</v>
      </c>
      <c r="G417" s="46" t="s">
        <v>21</v>
      </c>
      <c r="H417" s="46" t="s">
        <v>21</v>
      </c>
      <c r="I417" s="46" t="s">
        <v>21</v>
      </c>
      <c r="J417" s="46" t="s">
        <v>21</v>
      </c>
      <c r="K417" s="46" t="s">
        <v>21</v>
      </c>
      <c r="L417" s="46" t="s">
        <v>21</v>
      </c>
    </row>
    <row r="418" spans="1:12" ht="11.1" customHeight="1" x14ac:dyDescent="0.2">
      <c r="B418" s="26"/>
      <c r="C418" s="27"/>
      <c r="D418" s="34" t="s">
        <v>26</v>
      </c>
      <c r="E418" s="29"/>
      <c r="F418" s="46"/>
      <c r="G418" s="46"/>
      <c r="H418" s="46"/>
      <c r="I418" s="46"/>
      <c r="J418" s="46"/>
      <c r="K418" s="46"/>
      <c r="L418" s="46"/>
    </row>
    <row r="419" spans="1:12" ht="11.1" customHeight="1" x14ac:dyDescent="0.2">
      <c r="B419" s="26"/>
      <c r="C419" s="27"/>
      <c r="D419" s="34" t="s">
        <v>27</v>
      </c>
      <c r="E419" s="29"/>
      <c r="F419" s="46"/>
      <c r="G419" s="46"/>
      <c r="H419" s="46"/>
      <c r="I419" s="46"/>
      <c r="J419" s="46"/>
      <c r="K419" s="46"/>
      <c r="L419" s="46"/>
    </row>
    <row r="420" spans="1:12" ht="11.1" customHeight="1" x14ac:dyDescent="0.2">
      <c r="B420" s="26"/>
      <c r="C420" s="27"/>
      <c r="D420" s="34" t="s">
        <v>28</v>
      </c>
      <c r="E420" s="29"/>
      <c r="F420" s="46"/>
      <c r="G420" s="46"/>
      <c r="H420" s="46"/>
      <c r="I420" s="46"/>
      <c r="J420" s="46"/>
      <c r="K420" s="46"/>
      <c r="L420" s="46"/>
    </row>
    <row r="421" spans="1:12" ht="11.1" customHeight="1" x14ac:dyDescent="0.2">
      <c r="B421" s="26"/>
      <c r="C421" s="27"/>
      <c r="D421" s="35" t="s">
        <v>29</v>
      </c>
      <c r="E421" s="29"/>
      <c r="F421" s="46"/>
      <c r="G421" s="46"/>
      <c r="H421" s="46"/>
      <c r="I421" s="46"/>
      <c r="J421" s="46"/>
      <c r="K421" s="46"/>
      <c r="L421" s="46"/>
    </row>
    <row r="422" spans="1:12" ht="11.1" customHeight="1" x14ac:dyDescent="0.2">
      <c r="B422" s="26"/>
      <c r="C422" s="27"/>
      <c r="D422" s="34" t="s">
        <v>30</v>
      </c>
      <c r="E422" s="29"/>
      <c r="F422" s="46"/>
      <c r="G422" s="46"/>
      <c r="H422" s="46"/>
      <c r="I422" s="46"/>
      <c r="J422" s="46"/>
      <c r="K422" s="46"/>
      <c r="L422" s="46"/>
    </row>
    <row r="423" spans="1:12" ht="11.1" customHeight="1" x14ac:dyDescent="0.2">
      <c r="B423" s="26"/>
      <c r="C423" s="27"/>
      <c r="D423" s="34" t="s">
        <v>31</v>
      </c>
      <c r="E423" s="29"/>
      <c r="F423" s="46"/>
      <c r="G423" s="46"/>
      <c r="H423" s="46"/>
      <c r="I423" s="46"/>
      <c r="J423" s="46"/>
      <c r="K423" s="46"/>
      <c r="L423" s="46"/>
    </row>
    <row r="424" spans="1:12" ht="11.1" customHeight="1" x14ac:dyDescent="0.2">
      <c r="B424" s="26"/>
      <c r="C424" s="27"/>
      <c r="D424" s="34" t="s">
        <v>32</v>
      </c>
      <c r="E424" s="29"/>
      <c r="F424" s="46"/>
      <c r="G424" s="46"/>
      <c r="H424" s="46"/>
      <c r="I424" s="46"/>
      <c r="J424" s="46"/>
      <c r="K424" s="46"/>
      <c r="L424" s="46"/>
    </row>
    <row r="425" spans="1:12" ht="11.1" customHeight="1" x14ac:dyDescent="0.2">
      <c r="B425" s="26"/>
      <c r="C425" s="27"/>
      <c r="D425" s="34" t="s">
        <v>33</v>
      </c>
      <c r="E425" s="29"/>
      <c r="F425" s="46"/>
      <c r="G425" s="46"/>
      <c r="H425" s="46"/>
      <c r="I425" s="46"/>
      <c r="J425" s="46"/>
      <c r="K425" s="46"/>
      <c r="L425" s="46"/>
    </row>
    <row r="426" spans="1:12" ht="11.1" customHeight="1" x14ac:dyDescent="0.2">
      <c r="B426" s="26"/>
      <c r="C426" s="27"/>
      <c r="D426" s="34" t="s">
        <v>34</v>
      </c>
      <c r="E426" s="29"/>
      <c r="F426" s="46"/>
      <c r="G426" s="46"/>
      <c r="H426" s="46"/>
      <c r="I426" s="46"/>
      <c r="J426" s="46"/>
      <c r="K426" s="46"/>
      <c r="L426" s="46"/>
    </row>
    <row r="427" spans="1:12" ht="11.1" customHeight="1" x14ac:dyDescent="0.2">
      <c r="B427" s="26"/>
      <c r="C427" s="27"/>
      <c r="D427" s="34" t="s">
        <v>35</v>
      </c>
      <c r="E427" s="29"/>
      <c r="F427" s="29"/>
      <c r="G427" s="29"/>
      <c r="H427" s="29"/>
      <c r="I427" s="29"/>
      <c r="J427" s="29"/>
      <c r="K427" s="29"/>
      <c r="L427" s="31"/>
    </row>
    <row r="428" spans="1:12" ht="11.1" customHeight="1" x14ac:dyDescent="0.2">
      <c r="B428" s="26"/>
      <c r="C428" s="27"/>
      <c r="D428" s="34" t="s">
        <v>36</v>
      </c>
      <c r="E428" s="29"/>
      <c r="F428" s="29"/>
      <c r="G428" s="29"/>
      <c r="H428" s="29"/>
      <c r="I428" s="29"/>
      <c r="J428" s="29"/>
      <c r="K428" s="29"/>
      <c r="L428" s="31"/>
    </row>
    <row r="430" spans="1:12" ht="10.5" customHeight="1" x14ac:dyDescent="0.2"/>
    <row r="431" spans="1:12" ht="11.1" customHeight="1" x14ac:dyDescent="0.2">
      <c r="A431" s="363" t="s">
        <v>55</v>
      </c>
      <c r="B431" s="363"/>
      <c r="C431" s="363"/>
      <c r="D431" s="363"/>
      <c r="E431" s="363"/>
      <c r="F431" s="363"/>
      <c r="G431" s="363"/>
      <c r="H431" s="363"/>
      <c r="I431" s="363"/>
      <c r="J431" s="363"/>
      <c r="K431" s="363"/>
      <c r="L431" s="363"/>
    </row>
    <row r="432" spans="1:12" ht="11.1" customHeight="1" x14ac:dyDescent="0.2">
      <c r="A432" s="3"/>
      <c r="B432" s="3"/>
      <c r="C432" s="3"/>
      <c r="D432" s="3"/>
      <c r="E432" s="4"/>
      <c r="F432" s="4"/>
      <c r="G432" s="4"/>
      <c r="H432" s="4"/>
      <c r="I432" s="4"/>
      <c r="J432" s="1"/>
      <c r="K432" s="1"/>
      <c r="L432" s="5"/>
    </row>
    <row r="433" spans="1:12" ht="11.1" customHeight="1" x14ac:dyDescent="0.2">
      <c r="A433" s="363" t="s">
        <v>1</v>
      </c>
      <c r="B433" s="363"/>
      <c r="C433" s="363"/>
      <c r="D433" s="363"/>
      <c r="E433" s="363"/>
      <c r="F433" s="363"/>
      <c r="G433" s="363"/>
      <c r="H433" s="363"/>
      <c r="I433" s="363"/>
      <c r="J433" s="363"/>
      <c r="K433" s="363"/>
      <c r="L433" s="363"/>
    </row>
    <row r="434" spans="1:12" ht="11.1" customHeight="1" x14ac:dyDescent="0.2">
      <c r="A434" s="363" t="s">
        <v>2</v>
      </c>
      <c r="B434" s="363"/>
      <c r="C434" s="363"/>
      <c r="D434" s="363"/>
      <c r="E434" s="363"/>
      <c r="F434" s="363"/>
      <c r="G434" s="363"/>
      <c r="H434" s="363"/>
      <c r="I434" s="363"/>
      <c r="J434" s="363"/>
      <c r="K434" s="363"/>
      <c r="L434" s="363"/>
    </row>
    <row r="435" spans="1:12" s="9" customFormat="1" ht="18" customHeight="1" x14ac:dyDescent="0.2">
      <c r="A435" s="6"/>
      <c r="B435" s="6"/>
      <c r="C435" s="6"/>
      <c r="D435" s="6"/>
      <c r="E435" s="7"/>
      <c r="F435" s="7"/>
      <c r="G435" s="7"/>
      <c r="H435" s="7"/>
      <c r="I435" s="7"/>
      <c r="J435" s="1"/>
      <c r="K435" s="8"/>
      <c r="L435" s="5"/>
    </row>
    <row r="436" spans="1:12" ht="15" customHeight="1" x14ac:dyDescent="0.2">
      <c r="B436" s="342" t="s">
        <v>3</v>
      </c>
      <c r="C436" s="345" t="s">
        <v>4</v>
      </c>
      <c r="D436" s="348" t="s">
        <v>5</v>
      </c>
      <c r="E436" s="348" t="s">
        <v>6</v>
      </c>
      <c r="F436" s="345" t="s">
        <v>7</v>
      </c>
      <c r="G436" s="345" t="s">
        <v>8</v>
      </c>
      <c r="H436" s="345" t="s">
        <v>9</v>
      </c>
      <c r="I436" s="357" t="s">
        <v>10</v>
      </c>
      <c r="J436" s="359"/>
      <c r="K436" s="358"/>
      <c r="L436" s="360" t="s">
        <v>11</v>
      </c>
    </row>
    <row r="437" spans="1:12" ht="15" customHeight="1" x14ac:dyDescent="0.2">
      <c r="B437" s="343"/>
      <c r="C437" s="349"/>
      <c r="D437" s="346"/>
      <c r="E437" s="346"/>
      <c r="F437" s="349"/>
      <c r="G437" s="349"/>
      <c r="H437" s="349"/>
      <c r="I437" s="345" t="s">
        <v>12</v>
      </c>
      <c r="J437" s="357" t="s">
        <v>13</v>
      </c>
      <c r="K437" s="358"/>
      <c r="L437" s="361"/>
    </row>
    <row r="438" spans="1:12" ht="21" customHeight="1" x14ac:dyDescent="0.2">
      <c r="B438" s="343"/>
      <c r="C438" s="349"/>
      <c r="D438" s="346"/>
      <c r="E438" s="347"/>
      <c r="F438" s="350"/>
      <c r="G438" s="350"/>
      <c r="H438" s="350"/>
      <c r="I438" s="350"/>
      <c r="J438" s="12" t="s">
        <v>14</v>
      </c>
      <c r="K438" s="13" t="s">
        <v>15</v>
      </c>
      <c r="L438" s="362"/>
    </row>
    <row r="439" spans="1:12" ht="11.1" customHeight="1" x14ac:dyDescent="0.2">
      <c r="B439" s="344"/>
      <c r="C439" s="350"/>
      <c r="D439" s="347"/>
      <c r="E439" s="14" t="s">
        <v>16</v>
      </c>
      <c r="F439" s="14" t="s">
        <v>17</v>
      </c>
      <c r="G439" s="15" t="s">
        <v>18</v>
      </c>
      <c r="H439" s="357" t="s">
        <v>19</v>
      </c>
      <c r="I439" s="359"/>
      <c r="J439" s="359"/>
      <c r="K439" s="358"/>
      <c r="L439" s="16" t="s">
        <v>20</v>
      </c>
    </row>
    <row r="440" spans="1:12" ht="11.1" customHeight="1" x14ac:dyDescent="0.2">
      <c r="B440" s="17"/>
      <c r="C440" s="18"/>
      <c r="D440" s="18"/>
    </row>
    <row r="441" spans="1:12" ht="11.1" customHeight="1" x14ac:dyDescent="0.2">
      <c r="B441" s="45">
        <v>15</v>
      </c>
      <c r="C441" s="20" t="s">
        <v>56</v>
      </c>
      <c r="D441" s="21">
        <v>2010</v>
      </c>
      <c r="E441" s="22">
        <v>3.0833333333333335</v>
      </c>
      <c r="F441" s="22">
        <v>248.58333333333334</v>
      </c>
      <c r="G441" s="22">
        <v>410.5</v>
      </c>
      <c r="H441" s="22">
        <v>4201.5899999999992</v>
      </c>
      <c r="I441" s="43" t="s">
        <v>21</v>
      </c>
      <c r="J441" s="43" t="s">
        <v>21</v>
      </c>
      <c r="K441" s="43" t="s">
        <v>21</v>
      </c>
      <c r="L441" s="43" t="s">
        <v>21</v>
      </c>
    </row>
    <row r="442" spans="1:12" ht="11.1" customHeight="1" x14ac:dyDescent="0.2">
      <c r="B442" s="42"/>
      <c r="C442" s="20" t="s">
        <v>57</v>
      </c>
      <c r="D442" s="21">
        <v>2015</v>
      </c>
      <c r="E442" s="22">
        <v>4</v>
      </c>
      <c r="F442" s="22">
        <v>498.83333333333297</v>
      </c>
      <c r="G442" s="22">
        <v>783.83600000000001</v>
      </c>
      <c r="H442" s="22">
        <v>12434.46</v>
      </c>
      <c r="I442" s="22">
        <v>72078.150999999998</v>
      </c>
      <c r="J442" s="43" t="s">
        <v>21</v>
      </c>
      <c r="K442" s="43" t="s">
        <v>21</v>
      </c>
      <c r="L442" s="43" t="s">
        <v>21</v>
      </c>
    </row>
    <row r="443" spans="1:12" ht="11.1" customHeight="1" x14ac:dyDescent="0.2">
      <c r="B443" s="42"/>
      <c r="C443" s="20" t="s">
        <v>58</v>
      </c>
      <c r="D443" s="21">
        <v>2017</v>
      </c>
      <c r="E443" s="22">
        <v>3</v>
      </c>
      <c r="F443" s="22">
        <v>386.41666666666703</v>
      </c>
      <c r="G443" s="22">
        <v>602.38199999999995</v>
      </c>
      <c r="H443" s="22">
        <v>10771.745999999999</v>
      </c>
      <c r="I443" s="43" t="s">
        <v>21</v>
      </c>
      <c r="J443" s="43" t="s">
        <v>21</v>
      </c>
      <c r="K443" s="43" t="s">
        <v>21</v>
      </c>
      <c r="L443" s="43" t="s">
        <v>21</v>
      </c>
    </row>
    <row r="444" spans="1:12"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ht="11.1" customHeight="1" x14ac:dyDescent="0.2">
      <c r="B445" s="26"/>
      <c r="C445" s="26"/>
      <c r="D445" s="27"/>
    </row>
    <row r="446" spans="1:12" ht="11.1" customHeight="1" x14ac:dyDescent="0.2">
      <c r="B446" s="26"/>
      <c r="C446" s="26"/>
      <c r="D446" s="28">
        <v>2018</v>
      </c>
      <c r="E446" s="29"/>
      <c r="F446" s="29"/>
      <c r="G446" s="29"/>
      <c r="H446" s="29"/>
      <c r="I446" s="29"/>
      <c r="J446" s="30"/>
      <c r="K446" s="29"/>
      <c r="L446" s="31"/>
    </row>
    <row r="447" spans="1:12" ht="11.1" customHeight="1" x14ac:dyDescent="0.2">
      <c r="B447" s="26"/>
      <c r="C447" s="48"/>
      <c r="D447" s="32" t="s">
        <v>24</v>
      </c>
      <c r="E447" s="29">
        <v>3</v>
      </c>
      <c r="F447" s="29">
        <v>370</v>
      </c>
      <c r="G447" s="29">
        <v>45.792000000000002</v>
      </c>
      <c r="H447" s="29">
        <v>938.84100000000001</v>
      </c>
      <c r="I447" s="43" t="s">
        <v>21</v>
      </c>
      <c r="J447" s="43" t="s">
        <v>21</v>
      </c>
      <c r="K447" s="43" t="s">
        <v>21</v>
      </c>
      <c r="L447" s="43" t="s">
        <v>21</v>
      </c>
    </row>
    <row r="448" spans="1:12" ht="6" customHeight="1" x14ac:dyDescent="0.2">
      <c r="B448" s="26"/>
      <c r="C448" s="26"/>
      <c r="D448" s="33"/>
      <c r="E448" s="29"/>
      <c r="F448" s="29"/>
      <c r="G448" s="29"/>
      <c r="H448" s="29"/>
      <c r="I448" s="29"/>
      <c r="J448" s="30"/>
      <c r="K448" s="29"/>
      <c r="L448" s="31"/>
    </row>
    <row r="449" spans="2:12" ht="11.1" customHeight="1" x14ac:dyDescent="0.2">
      <c r="B449" s="26"/>
      <c r="C449" s="26"/>
      <c r="D449" s="34" t="s">
        <v>25</v>
      </c>
      <c r="E449" s="29">
        <v>3</v>
      </c>
      <c r="F449" s="29">
        <v>370</v>
      </c>
      <c r="G449" s="29">
        <v>45.792000000000002</v>
      </c>
      <c r="H449" s="29">
        <v>938.84100000000001</v>
      </c>
      <c r="I449" s="43" t="s">
        <v>21</v>
      </c>
      <c r="J449" s="43" t="s">
        <v>21</v>
      </c>
      <c r="K449" s="43" t="s">
        <v>21</v>
      </c>
      <c r="L449" s="43" t="s">
        <v>21</v>
      </c>
    </row>
    <row r="450" spans="2:12" ht="11.1" customHeight="1" x14ac:dyDescent="0.2">
      <c r="B450" s="26"/>
      <c r="C450" s="26"/>
      <c r="D450" s="34" t="s">
        <v>26</v>
      </c>
      <c r="E450" s="29">
        <v>3</v>
      </c>
      <c r="F450" s="29">
        <v>369</v>
      </c>
      <c r="G450" s="29">
        <v>45.16</v>
      </c>
      <c r="H450" s="29">
        <v>838.95299999999997</v>
      </c>
      <c r="I450" s="43" t="s">
        <v>21</v>
      </c>
      <c r="J450" s="43" t="s">
        <v>21</v>
      </c>
      <c r="K450" s="43" t="s">
        <v>21</v>
      </c>
      <c r="L450" s="43" t="s">
        <v>21</v>
      </c>
    </row>
    <row r="451" spans="2:12" ht="11.1" customHeight="1" x14ac:dyDescent="0.2">
      <c r="B451" s="26"/>
      <c r="C451" s="26"/>
      <c r="D451" s="34" t="s">
        <v>27</v>
      </c>
      <c r="E451" s="29">
        <v>3</v>
      </c>
      <c r="F451" s="29">
        <v>374</v>
      </c>
      <c r="G451" s="29">
        <v>49.72</v>
      </c>
      <c r="H451" s="29">
        <v>880.58</v>
      </c>
      <c r="I451" s="43" t="s">
        <v>21</v>
      </c>
      <c r="J451" s="43" t="s">
        <v>21</v>
      </c>
      <c r="K451" s="43" t="s">
        <v>21</v>
      </c>
      <c r="L451" s="43" t="s">
        <v>21</v>
      </c>
    </row>
    <row r="452" spans="2:12" ht="11.1" customHeight="1" x14ac:dyDescent="0.2">
      <c r="B452" s="26"/>
      <c r="C452" s="26"/>
      <c r="D452" s="34" t="s">
        <v>28</v>
      </c>
      <c r="E452" s="29">
        <v>3</v>
      </c>
      <c r="F452" s="29">
        <v>371</v>
      </c>
      <c r="G452" s="29">
        <v>45.223999999999997</v>
      </c>
      <c r="H452" s="29">
        <v>868.48500000000001</v>
      </c>
      <c r="I452" s="43" t="s">
        <v>21</v>
      </c>
      <c r="J452" s="43" t="s">
        <v>21</v>
      </c>
      <c r="K452" s="43" t="s">
        <v>21</v>
      </c>
      <c r="L452" s="43" t="s">
        <v>21</v>
      </c>
    </row>
    <row r="453" spans="2:12" ht="11.1" customHeight="1" x14ac:dyDescent="0.2">
      <c r="B453" s="26"/>
      <c r="C453" s="26"/>
      <c r="D453" s="35" t="s">
        <v>29</v>
      </c>
      <c r="E453" s="29">
        <v>3</v>
      </c>
      <c r="F453" s="29">
        <v>377</v>
      </c>
      <c r="G453" s="29">
        <v>49.793999999999997</v>
      </c>
      <c r="H453" s="29">
        <v>991.005</v>
      </c>
      <c r="I453" s="43" t="s">
        <v>21</v>
      </c>
      <c r="J453" s="43" t="s">
        <v>21</v>
      </c>
      <c r="K453" s="43" t="s">
        <v>21</v>
      </c>
      <c r="L453" s="43" t="s">
        <v>21</v>
      </c>
    </row>
    <row r="454" spans="2:12" ht="11.1" customHeight="1" x14ac:dyDescent="0.2">
      <c r="B454" s="26"/>
      <c r="C454" s="26"/>
      <c r="D454" s="34" t="s">
        <v>30</v>
      </c>
      <c r="E454" s="29">
        <v>3</v>
      </c>
      <c r="F454" s="29">
        <v>361</v>
      </c>
      <c r="G454" s="29">
        <v>50.058999999999997</v>
      </c>
      <c r="H454" s="29">
        <v>886.05100000000004</v>
      </c>
      <c r="I454" s="43" t="s">
        <v>21</v>
      </c>
      <c r="J454" s="43" t="s">
        <v>21</v>
      </c>
      <c r="K454" s="43" t="s">
        <v>21</v>
      </c>
      <c r="L454" s="43" t="s">
        <v>21</v>
      </c>
    </row>
    <row r="455" spans="2:12" ht="11.1" customHeight="1" x14ac:dyDescent="0.2">
      <c r="B455" s="26"/>
      <c r="C455" s="26"/>
      <c r="D455" s="34" t="s">
        <v>31</v>
      </c>
      <c r="E455" s="29">
        <v>3</v>
      </c>
      <c r="F455" s="29">
        <v>376</v>
      </c>
      <c r="G455" s="29">
        <v>43.65</v>
      </c>
      <c r="H455" s="29">
        <v>848.59</v>
      </c>
      <c r="I455" s="43" t="s">
        <v>21</v>
      </c>
      <c r="J455" s="43" t="s">
        <v>21</v>
      </c>
      <c r="K455" s="43" t="s">
        <v>21</v>
      </c>
      <c r="L455" s="43" t="s">
        <v>21</v>
      </c>
    </row>
    <row r="456" spans="2:12" ht="11.1" customHeight="1" x14ac:dyDescent="0.2">
      <c r="B456" s="26"/>
      <c r="C456" s="26"/>
      <c r="D456" s="34" t="s">
        <v>32</v>
      </c>
      <c r="E456" s="29">
        <v>3</v>
      </c>
      <c r="F456" s="29">
        <v>374</v>
      </c>
      <c r="G456" s="29">
        <v>46.439</v>
      </c>
      <c r="H456" s="29">
        <v>859.93700000000001</v>
      </c>
      <c r="I456" s="43" t="s">
        <v>21</v>
      </c>
      <c r="J456" s="43" t="s">
        <v>21</v>
      </c>
      <c r="K456" s="43" t="s">
        <v>21</v>
      </c>
      <c r="L456" s="43" t="s">
        <v>21</v>
      </c>
    </row>
    <row r="457" spans="2:12" ht="11.1" customHeight="1" x14ac:dyDescent="0.2">
      <c r="B457" s="26"/>
      <c r="C457" s="26"/>
      <c r="D457" s="34" t="s">
        <v>33</v>
      </c>
      <c r="E457" s="29">
        <v>3</v>
      </c>
      <c r="F457" s="29">
        <v>386</v>
      </c>
      <c r="G457" s="29">
        <v>52.295000000000002</v>
      </c>
      <c r="H457" s="29">
        <v>854.78599999999994</v>
      </c>
      <c r="I457" s="43" t="s">
        <v>21</v>
      </c>
      <c r="J457" s="43" t="s">
        <v>21</v>
      </c>
      <c r="K457" s="43" t="s">
        <v>21</v>
      </c>
      <c r="L457" s="43" t="s">
        <v>21</v>
      </c>
    </row>
    <row r="458" spans="2:12" ht="11.1" customHeight="1" x14ac:dyDescent="0.2">
      <c r="B458" s="26"/>
      <c r="C458" s="26"/>
      <c r="D458" s="34" t="s">
        <v>34</v>
      </c>
      <c r="E458" s="29">
        <v>3</v>
      </c>
      <c r="F458" s="29">
        <v>377</v>
      </c>
      <c r="G458" s="29">
        <v>51.3</v>
      </c>
      <c r="H458" s="29">
        <v>935.75300000000004</v>
      </c>
      <c r="I458" s="43" t="s">
        <v>21</v>
      </c>
      <c r="J458" s="43" t="s">
        <v>21</v>
      </c>
      <c r="K458" s="43" t="s">
        <v>21</v>
      </c>
      <c r="L458" s="43" t="s">
        <v>21</v>
      </c>
    </row>
    <row r="459" spans="2:12" ht="11.1" customHeight="1" x14ac:dyDescent="0.2">
      <c r="B459" s="26"/>
      <c r="C459" s="26"/>
      <c r="D459" s="34" t="s">
        <v>35</v>
      </c>
      <c r="E459" s="29">
        <v>3</v>
      </c>
      <c r="F459" s="29">
        <v>354</v>
      </c>
      <c r="G459" s="29">
        <v>49.868000000000002</v>
      </c>
      <c r="H459" s="29">
        <v>942.91600000000005</v>
      </c>
      <c r="I459" s="43" t="s">
        <v>21</v>
      </c>
      <c r="J459" s="43" t="s">
        <v>21</v>
      </c>
      <c r="K459" s="43" t="s">
        <v>21</v>
      </c>
      <c r="L459" s="43" t="s">
        <v>21</v>
      </c>
    </row>
    <row r="460" spans="2:12" ht="11.1" customHeight="1" x14ac:dyDescent="0.2">
      <c r="B460" s="26"/>
      <c r="C460" s="26"/>
      <c r="D460" s="34" t="s">
        <v>36</v>
      </c>
      <c r="E460" s="29">
        <v>3</v>
      </c>
      <c r="F460" s="29">
        <v>349</v>
      </c>
      <c r="G460" s="29">
        <v>31.911000000000001</v>
      </c>
      <c r="H460" s="29">
        <v>727.37400000000002</v>
      </c>
      <c r="I460" s="43" t="s">
        <v>21</v>
      </c>
      <c r="J460" s="43" t="s">
        <v>21</v>
      </c>
      <c r="K460" s="43" t="s">
        <v>21</v>
      </c>
      <c r="L460" s="43" t="s">
        <v>21</v>
      </c>
    </row>
    <row r="461" spans="2:12" ht="11.1" customHeight="1" x14ac:dyDescent="0.2">
      <c r="B461" s="26"/>
      <c r="C461" s="26"/>
      <c r="D461" s="36"/>
      <c r="E461" s="29"/>
      <c r="F461" s="29"/>
      <c r="G461" s="29"/>
      <c r="H461" s="29"/>
      <c r="I461" s="29"/>
      <c r="J461" s="30"/>
      <c r="K461" s="29"/>
      <c r="L461" s="31"/>
    </row>
    <row r="462" spans="2:12" ht="11.1" customHeight="1" x14ac:dyDescent="0.2">
      <c r="B462" s="26"/>
      <c r="C462" s="26"/>
      <c r="D462" s="28">
        <v>2019</v>
      </c>
      <c r="E462" s="29"/>
      <c r="F462" s="29"/>
      <c r="G462" s="29"/>
      <c r="H462" s="29"/>
      <c r="I462" s="29"/>
      <c r="J462" s="30"/>
      <c r="K462" s="29"/>
      <c r="L462" s="31"/>
    </row>
    <row r="463" spans="2:12" ht="11.1" customHeight="1" x14ac:dyDescent="0.2">
      <c r="B463" s="26"/>
      <c r="C463" s="26"/>
      <c r="D463" s="32" t="s">
        <v>24</v>
      </c>
      <c r="E463" s="29">
        <v>2</v>
      </c>
      <c r="F463" s="46" t="s">
        <v>21</v>
      </c>
      <c r="G463" s="46" t="s">
        <v>21</v>
      </c>
      <c r="H463" s="46" t="s">
        <v>21</v>
      </c>
      <c r="I463" s="46" t="s">
        <v>21</v>
      </c>
      <c r="J463" s="46" t="s">
        <v>21</v>
      </c>
      <c r="K463" s="46" t="s">
        <v>21</v>
      </c>
      <c r="L463" s="46" t="s">
        <v>21</v>
      </c>
    </row>
    <row r="464" spans="2:12" ht="6" customHeight="1" x14ac:dyDescent="0.2">
      <c r="B464" s="26"/>
      <c r="C464" s="26"/>
      <c r="D464" s="33"/>
      <c r="E464" s="29"/>
      <c r="F464" s="29"/>
      <c r="G464" s="29"/>
      <c r="H464" s="29"/>
      <c r="I464" s="29"/>
      <c r="J464" s="30"/>
      <c r="K464" s="29"/>
      <c r="L464" s="31"/>
    </row>
    <row r="465" spans="2:12" ht="11.1" customHeight="1" x14ac:dyDescent="0.2">
      <c r="B465" s="26"/>
      <c r="C465" s="26"/>
      <c r="D465" s="34" t="s">
        <v>25</v>
      </c>
      <c r="E465" s="29">
        <v>2</v>
      </c>
      <c r="F465" s="46" t="s">
        <v>21</v>
      </c>
      <c r="G465" s="46" t="s">
        <v>21</v>
      </c>
      <c r="H465" s="46" t="s">
        <v>21</v>
      </c>
      <c r="I465" s="46" t="s">
        <v>21</v>
      </c>
      <c r="J465" s="46" t="s">
        <v>21</v>
      </c>
      <c r="K465" s="46" t="s">
        <v>21</v>
      </c>
      <c r="L465" s="46" t="s">
        <v>21</v>
      </c>
    </row>
    <row r="466" spans="2:12" ht="11.1" customHeight="1" x14ac:dyDescent="0.2">
      <c r="B466" s="26"/>
      <c r="C466" s="26"/>
      <c r="D466" s="34" t="s">
        <v>26</v>
      </c>
      <c r="E466" s="29"/>
      <c r="F466" s="29"/>
      <c r="G466" s="29"/>
      <c r="H466" s="29"/>
      <c r="I466" s="43"/>
      <c r="J466" s="43"/>
      <c r="K466" s="43"/>
      <c r="L466" s="43"/>
    </row>
    <row r="467" spans="2:12" ht="11.1" customHeight="1" x14ac:dyDescent="0.2">
      <c r="B467" s="26"/>
      <c r="C467" s="26"/>
      <c r="D467" s="34" t="s">
        <v>27</v>
      </c>
      <c r="E467" s="29"/>
      <c r="F467" s="29"/>
      <c r="G467" s="29"/>
      <c r="H467" s="29"/>
      <c r="I467" s="43"/>
      <c r="J467" s="43"/>
      <c r="K467" s="43"/>
      <c r="L467" s="43"/>
    </row>
    <row r="468" spans="2:12" ht="11.1" customHeight="1" x14ac:dyDescent="0.2">
      <c r="B468" s="26"/>
      <c r="C468" s="26"/>
      <c r="D468" s="34" t="s">
        <v>28</v>
      </c>
      <c r="E468" s="29"/>
      <c r="F468" s="29"/>
      <c r="G468" s="29"/>
      <c r="H468" s="29"/>
      <c r="I468" s="43"/>
      <c r="J468" s="43"/>
      <c r="K468" s="43"/>
      <c r="L468" s="43"/>
    </row>
    <row r="469" spans="2:12" ht="11.1" customHeight="1" x14ac:dyDescent="0.2">
      <c r="B469" s="26"/>
      <c r="C469" s="26"/>
      <c r="D469" s="35" t="s">
        <v>29</v>
      </c>
      <c r="E469" s="29"/>
      <c r="F469" s="29"/>
      <c r="G469" s="29"/>
      <c r="H469" s="29"/>
      <c r="I469" s="43"/>
      <c r="J469" s="43"/>
      <c r="K469" s="43"/>
      <c r="L469" s="43"/>
    </row>
    <row r="470" spans="2:12" ht="11.1" customHeight="1" x14ac:dyDescent="0.2">
      <c r="B470" s="26"/>
      <c r="C470" s="26"/>
      <c r="D470" s="34" t="s">
        <v>30</v>
      </c>
      <c r="E470" s="29"/>
      <c r="F470" s="29"/>
      <c r="G470" s="29"/>
      <c r="H470" s="29"/>
      <c r="I470" s="43"/>
      <c r="J470" s="43"/>
      <c r="K470" s="43"/>
      <c r="L470" s="43"/>
    </row>
    <row r="471" spans="2:12" ht="11.1" customHeight="1" x14ac:dyDescent="0.2">
      <c r="B471" s="26"/>
      <c r="C471" s="26"/>
      <c r="D471" s="34" t="s">
        <v>31</v>
      </c>
      <c r="E471" s="29"/>
      <c r="F471" s="29"/>
      <c r="G471" s="29"/>
      <c r="H471" s="29"/>
      <c r="I471" s="43"/>
      <c r="J471" s="43"/>
      <c r="K471" s="43"/>
      <c r="L471" s="43"/>
    </row>
    <row r="472" spans="2:12" ht="11.1" customHeight="1" x14ac:dyDescent="0.2">
      <c r="B472" s="26"/>
      <c r="C472" s="26"/>
      <c r="D472" s="34" t="s">
        <v>32</v>
      </c>
      <c r="E472" s="29"/>
      <c r="F472" s="29"/>
      <c r="G472" s="29"/>
      <c r="H472" s="29"/>
      <c r="I472" s="43"/>
      <c r="J472" s="43"/>
      <c r="K472" s="43"/>
      <c r="L472" s="43"/>
    </row>
    <row r="473" spans="2:12" ht="11.1" customHeight="1" x14ac:dyDescent="0.2">
      <c r="B473" s="26"/>
      <c r="C473" s="26"/>
      <c r="D473" s="34" t="s">
        <v>33</v>
      </c>
      <c r="E473" s="37"/>
      <c r="F473" s="37"/>
      <c r="G473" s="37"/>
      <c r="H473" s="37"/>
      <c r="I473" s="43"/>
      <c r="J473" s="43"/>
      <c r="K473" s="43"/>
      <c r="L473" s="43"/>
    </row>
    <row r="474" spans="2:12" ht="11.1" customHeight="1" x14ac:dyDescent="0.2">
      <c r="B474" s="26"/>
      <c r="C474" s="26"/>
      <c r="D474" s="34" t="s">
        <v>34</v>
      </c>
      <c r="E474" s="29"/>
      <c r="F474" s="29"/>
      <c r="G474" s="29"/>
      <c r="H474" s="29"/>
      <c r="I474" s="43"/>
      <c r="J474" s="43"/>
      <c r="K474" s="43"/>
      <c r="L474" s="43"/>
    </row>
    <row r="475" spans="2:12" ht="11.1" customHeight="1" x14ac:dyDescent="0.2">
      <c r="B475" s="26"/>
      <c r="C475" s="26"/>
      <c r="D475" s="34" t="s">
        <v>35</v>
      </c>
      <c r="E475" s="29"/>
      <c r="F475" s="29"/>
      <c r="G475" s="29"/>
      <c r="H475" s="29"/>
      <c r="I475" s="29"/>
      <c r="J475" s="29"/>
      <c r="K475" s="29"/>
      <c r="L475" s="31"/>
    </row>
    <row r="476" spans="2:12" ht="11.1" customHeight="1" x14ac:dyDescent="0.2">
      <c r="B476" s="26"/>
      <c r="C476" s="26"/>
      <c r="D476" s="34" t="s">
        <v>36</v>
      </c>
      <c r="E476" s="29"/>
      <c r="F476" s="29"/>
      <c r="G476" s="29"/>
      <c r="H476" s="29"/>
      <c r="I476" s="29"/>
      <c r="J476" s="29"/>
      <c r="K476" s="29"/>
      <c r="L476" s="31"/>
    </row>
    <row r="477" spans="2:12" ht="11.1" customHeight="1" x14ac:dyDescent="0.2">
      <c r="B477" s="26"/>
      <c r="C477" s="26"/>
      <c r="D477" s="38"/>
      <c r="E477" s="29"/>
      <c r="F477" s="29"/>
      <c r="G477" s="29"/>
      <c r="H477" s="29"/>
      <c r="I477" s="29"/>
      <c r="J477" s="30"/>
      <c r="K477" s="29"/>
      <c r="L477" s="31"/>
    </row>
    <row r="478" spans="2:12" ht="11.1" customHeight="1" x14ac:dyDescent="0.2">
      <c r="B478" s="26"/>
      <c r="C478" s="26"/>
      <c r="D478" s="38"/>
      <c r="E478" s="29"/>
      <c r="F478" s="29"/>
      <c r="G478" s="29"/>
      <c r="H478" s="29"/>
      <c r="I478" s="29"/>
      <c r="J478" s="30"/>
      <c r="K478" s="29"/>
      <c r="L478" s="39"/>
    </row>
    <row r="479" spans="2:12" ht="11.1" customHeight="1" x14ac:dyDescent="0.2">
      <c r="B479" s="19">
        <v>16</v>
      </c>
      <c r="C479" s="44"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ht="11.1" customHeight="1" x14ac:dyDescent="0.2">
      <c r="B480" s="19"/>
      <c r="C480" s="44"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ht="11.1" customHeight="1" x14ac:dyDescent="0.2">
      <c r="B481" s="19"/>
      <c r="C481" s="44" t="s">
        <v>61</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ht="11.1" customHeight="1" x14ac:dyDescent="0.2">
      <c r="B483" s="26"/>
      <c r="D483" s="27"/>
    </row>
    <row r="484" spans="2:12" ht="11.1" customHeight="1" x14ac:dyDescent="0.2">
      <c r="B484" s="26"/>
      <c r="D484" s="28">
        <v>2018</v>
      </c>
      <c r="E484" s="29"/>
      <c r="F484" s="29"/>
      <c r="G484" s="29"/>
      <c r="H484" s="29"/>
      <c r="I484" s="29"/>
      <c r="J484" s="30"/>
      <c r="K484" s="29"/>
      <c r="L484" s="31"/>
    </row>
    <row r="485" spans="2:12" ht="11.1" customHeight="1" x14ac:dyDescent="0.2">
      <c r="B485" s="26"/>
      <c r="C485" s="27"/>
      <c r="D485" s="32" t="s">
        <v>24</v>
      </c>
      <c r="E485" s="29">
        <v>12</v>
      </c>
      <c r="F485" s="29">
        <v>2440</v>
      </c>
      <c r="G485" s="29">
        <v>355.37599999999998</v>
      </c>
      <c r="H485" s="29">
        <v>6709.2489999999998</v>
      </c>
      <c r="I485" s="29">
        <v>51300.563000000002</v>
      </c>
      <c r="J485" s="29">
        <v>15780.156000000001</v>
      </c>
      <c r="K485" s="29">
        <v>9238.2489999999998</v>
      </c>
      <c r="L485" s="31">
        <v>30.7602004289894</v>
      </c>
    </row>
    <row r="486" spans="2:12" ht="6" customHeight="1" x14ac:dyDescent="0.2">
      <c r="B486" s="26"/>
      <c r="C486" s="27"/>
      <c r="D486" s="33"/>
      <c r="E486" s="29"/>
      <c r="F486" s="29"/>
      <c r="G486" s="29"/>
      <c r="H486" s="29"/>
      <c r="I486" s="29"/>
      <c r="J486" s="30"/>
      <c r="K486" s="29"/>
      <c r="L486" s="31"/>
    </row>
    <row r="487" spans="2:12"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ht="11.1" customHeight="1" x14ac:dyDescent="0.2">
      <c r="B499" s="26"/>
      <c r="D499" s="36"/>
      <c r="E499" s="29"/>
      <c r="F499" s="29"/>
      <c r="G499" s="29"/>
      <c r="H499" s="29"/>
      <c r="I499" s="29"/>
      <c r="J499" s="29"/>
      <c r="K499" s="43"/>
      <c r="L499" s="31"/>
    </row>
    <row r="500" spans="2:12" ht="11.1" customHeight="1" x14ac:dyDescent="0.2">
      <c r="B500" s="26"/>
      <c r="C500" s="27"/>
      <c r="D500" s="28">
        <v>2019</v>
      </c>
      <c r="E500" s="29"/>
      <c r="F500" s="29"/>
      <c r="G500" s="29"/>
      <c r="H500" s="29"/>
      <c r="I500" s="29"/>
      <c r="J500" s="30"/>
      <c r="K500" s="29"/>
      <c r="L500" s="31"/>
    </row>
    <row r="501" spans="2:12" ht="11.1" customHeight="1" x14ac:dyDescent="0.2">
      <c r="B501" s="26"/>
      <c r="C501" s="27"/>
      <c r="D501" s="32" t="s">
        <v>24</v>
      </c>
      <c r="E501" s="29">
        <v>12</v>
      </c>
      <c r="F501" s="29">
        <v>2581</v>
      </c>
      <c r="G501" s="29">
        <v>317.14</v>
      </c>
      <c r="H501" s="29">
        <v>7157.6809999999996</v>
      </c>
      <c r="I501" s="29">
        <v>44385.377</v>
      </c>
      <c r="J501" s="29">
        <v>14170.031000000001</v>
      </c>
      <c r="K501" s="29">
        <v>8247.3880000000008</v>
      </c>
      <c r="L501" s="31">
        <v>31.924998631869201</v>
      </c>
    </row>
    <row r="502" spans="2:12" ht="6" customHeight="1" x14ac:dyDescent="0.2">
      <c r="B502" s="26"/>
      <c r="C502" s="27"/>
      <c r="D502" s="33"/>
      <c r="E502" s="29"/>
      <c r="F502" s="29"/>
      <c r="G502" s="29"/>
      <c r="H502" s="29"/>
      <c r="I502" s="29"/>
      <c r="J502" s="30"/>
      <c r="K502" s="29"/>
      <c r="L502" s="31"/>
    </row>
    <row r="503" spans="2:12"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ht="11.1" customHeight="1" x14ac:dyDescent="0.2">
      <c r="B504" s="26"/>
      <c r="C504" s="27"/>
      <c r="D504" s="34" t="s">
        <v>26</v>
      </c>
      <c r="E504" s="29"/>
      <c r="F504" s="29"/>
      <c r="G504" s="29"/>
      <c r="H504" s="29"/>
      <c r="I504" s="29"/>
      <c r="J504" s="29"/>
      <c r="K504" s="29"/>
      <c r="L504" s="31"/>
    </row>
    <row r="505" spans="2:12" ht="11.1" customHeight="1" x14ac:dyDescent="0.2">
      <c r="B505" s="26"/>
      <c r="C505" s="27"/>
      <c r="D505" s="34" t="s">
        <v>27</v>
      </c>
      <c r="E505" s="29"/>
      <c r="F505" s="29"/>
      <c r="G505" s="29"/>
      <c r="H505" s="29"/>
      <c r="I505" s="29"/>
      <c r="J505" s="29"/>
      <c r="K505" s="29"/>
      <c r="L505" s="31"/>
    </row>
    <row r="506" spans="2:12" ht="11.1" customHeight="1" x14ac:dyDescent="0.2">
      <c r="B506" s="26"/>
      <c r="C506" s="27"/>
      <c r="D506" s="34" t="s">
        <v>28</v>
      </c>
      <c r="E506" s="29"/>
      <c r="F506" s="29"/>
      <c r="G506" s="29"/>
      <c r="H506" s="29"/>
      <c r="I506" s="29"/>
      <c r="J506" s="29"/>
      <c r="K506" s="29"/>
      <c r="L506" s="31"/>
    </row>
    <row r="507" spans="2:12" ht="11.1" customHeight="1" x14ac:dyDescent="0.2">
      <c r="B507" s="26"/>
      <c r="C507" s="27"/>
      <c r="D507" s="35" t="s">
        <v>29</v>
      </c>
      <c r="E507" s="29"/>
      <c r="F507" s="29"/>
      <c r="G507" s="29"/>
      <c r="H507" s="29"/>
      <c r="I507" s="29"/>
      <c r="J507" s="29"/>
      <c r="K507" s="29"/>
      <c r="L507" s="31"/>
    </row>
    <row r="508" spans="2:12" ht="11.1" customHeight="1" x14ac:dyDescent="0.2">
      <c r="B508" s="26"/>
      <c r="C508" s="27"/>
      <c r="D508" s="34" t="s">
        <v>30</v>
      </c>
      <c r="E508" s="29"/>
      <c r="F508" s="29"/>
      <c r="G508" s="29"/>
      <c r="H508" s="29"/>
      <c r="I508" s="29"/>
      <c r="J508" s="29"/>
      <c r="K508" s="29"/>
      <c r="L508" s="31"/>
    </row>
    <row r="509" spans="2:12" ht="11.1" customHeight="1" x14ac:dyDescent="0.2">
      <c r="B509" s="26"/>
      <c r="C509" s="27"/>
      <c r="D509" s="34" t="s">
        <v>31</v>
      </c>
      <c r="E509" s="29"/>
      <c r="F509" s="29"/>
      <c r="G509" s="29"/>
      <c r="H509" s="29"/>
      <c r="I509" s="29"/>
      <c r="J509" s="29"/>
      <c r="K509" s="29"/>
      <c r="L509" s="31"/>
    </row>
    <row r="510" spans="2:12" ht="11.1" customHeight="1" x14ac:dyDescent="0.2">
      <c r="B510" s="26"/>
      <c r="C510" s="27"/>
      <c r="D510" s="34" t="s">
        <v>32</v>
      </c>
      <c r="E510" s="29"/>
      <c r="F510" s="29"/>
      <c r="G510" s="29"/>
      <c r="H510" s="29"/>
      <c r="I510" s="29"/>
      <c r="J510" s="29"/>
      <c r="K510" s="29"/>
      <c r="L510" s="31"/>
    </row>
    <row r="511" spans="2:12" ht="11.1" customHeight="1" x14ac:dyDescent="0.2">
      <c r="B511" s="26"/>
      <c r="C511" s="27"/>
      <c r="D511" s="34" t="s">
        <v>33</v>
      </c>
      <c r="E511" s="37"/>
      <c r="F511" s="37"/>
      <c r="G511" s="37"/>
      <c r="H511" s="37"/>
      <c r="I511" s="37"/>
      <c r="J511" s="29"/>
      <c r="K511" s="29"/>
      <c r="L511" s="31"/>
    </row>
    <row r="512" spans="2:12" ht="11.1" customHeight="1" x14ac:dyDescent="0.2">
      <c r="B512" s="26"/>
      <c r="C512" s="27"/>
      <c r="D512" s="34" t="s">
        <v>34</v>
      </c>
      <c r="E512" s="29"/>
      <c r="F512" s="29"/>
      <c r="G512" s="29"/>
      <c r="H512" s="29"/>
      <c r="I512" s="29"/>
      <c r="J512" s="29"/>
      <c r="K512" s="29"/>
      <c r="L512" s="31"/>
    </row>
    <row r="513" spans="1:12" ht="11.1" customHeight="1" x14ac:dyDescent="0.2">
      <c r="B513" s="26"/>
      <c r="C513" s="27"/>
      <c r="D513" s="34" t="s">
        <v>35</v>
      </c>
      <c r="E513" s="29"/>
      <c r="F513" s="29"/>
      <c r="G513" s="29"/>
      <c r="H513" s="29"/>
      <c r="I513" s="29"/>
      <c r="J513" s="29"/>
      <c r="K513" s="29"/>
      <c r="L513" s="31"/>
    </row>
    <row r="514" spans="1:12" ht="11.1" customHeight="1" x14ac:dyDescent="0.2">
      <c r="B514" s="26"/>
      <c r="C514" s="27"/>
      <c r="D514" s="34" t="s">
        <v>36</v>
      </c>
      <c r="E514" s="29"/>
      <c r="F514" s="29"/>
      <c r="G514" s="29"/>
      <c r="H514" s="29"/>
      <c r="I514" s="29"/>
      <c r="J514" s="29"/>
      <c r="K514" s="29"/>
      <c r="L514" s="31"/>
    </row>
    <row r="516" spans="1:12" ht="10.5" customHeight="1" x14ac:dyDescent="0.2"/>
    <row r="517" spans="1:12" ht="11.1" customHeight="1" x14ac:dyDescent="0.2">
      <c r="A517" s="363" t="s">
        <v>62</v>
      </c>
      <c r="B517" s="363"/>
      <c r="C517" s="363"/>
      <c r="D517" s="363"/>
      <c r="E517" s="363"/>
      <c r="F517" s="363"/>
      <c r="G517" s="363"/>
      <c r="H517" s="363"/>
      <c r="I517" s="363"/>
      <c r="J517" s="363"/>
      <c r="K517" s="363"/>
      <c r="L517" s="363"/>
    </row>
    <row r="518" spans="1:12" ht="11.1" customHeight="1" x14ac:dyDescent="0.2">
      <c r="A518" s="3"/>
      <c r="B518" s="3"/>
      <c r="C518" s="3"/>
      <c r="D518" s="3"/>
      <c r="E518" s="4"/>
      <c r="F518" s="4"/>
      <c r="G518" s="4"/>
      <c r="H518" s="4"/>
      <c r="I518" s="4"/>
      <c r="J518" s="1"/>
      <c r="K518" s="1"/>
      <c r="L518" s="5"/>
    </row>
    <row r="519" spans="1:12" ht="11.1" customHeight="1" x14ac:dyDescent="0.2">
      <c r="A519" s="363" t="s">
        <v>1</v>
      </c>
      <c r="B519" s="363"/>
      <c r="C519" s="363"/>
      <c r="D519" s="363"/>
      <c r="E519" s="363"/>
      <c r="F519" s="363"/>
      <c r="G519" s="363"/>
      <c r="H519" s="363"/>
      <c r="I519" s="363"/>
      <c r="J519" s="363"/>
      <c r="K519" s="363"/>
      <c r="L519" s="363"/>
    </row>
    <row r="520" spans="1:12" ht="11.1" customHeight="1" x14ac:dyDescent="0.2">
      <c r="A520" s="363" t="s">
        <v>2</v>
      </c>
      <c r="B520" s="363"/>
      <c r="C520" s="363"/>
      <c r="D520" s="363"/>
      <c r="E520" s="363"/>
      <c r="F520" s="363"/>
      <c r="G520" s="363"/>
      <c r="H520" s="363"/>
      <c r="I520" s="363"/>
      <c r="J520" s="363"/>
      <c r="K520" s="363"/>
      <c r="L520" s="363"/>
    </row>
    <row r="521" spans="1:12" s="9" customFormat="1" ht="18" customHeight="1" x14ac:dyDescent="0.2">
      <c r="A521" s="6"/>
      <c r="B521" s="6"/>
      <c r="C521" s="6"/>
      <c r="D521" s="6"/>
      <c r="E521" s="7"/>
      <c r="F521" s="7"/>
      <c r="G521" s="7"/>
      <c r="H521" s="7"/>
      <c r="I521" s="7"/>
      <c r="J521" s="1"/>
      <c r="K521" s="8"/>
      <c r="L521" s="5"/>
    </row>
    <row r="522" spans="1:12" ht="15" customHeight="1" x14ac:dyDescent="0.2">
      <c r="B522" s="342" t="s">
        <v>3</v>
      </c>
      <c r="C522" s="345" t="s">
        <v>4</v>
      </c>
      <c r="D522" s="348" t="s">
        <v>5</v>
      </c>
      <c r="E522" s="348" t="s">
        <v>6</v>
      </c>
      <c r="F522" s="345" t="s">
        <v>7</v>
      </c>
      <c r="G522" s="345" t="s">
        <v>8</v>
      </c>
      <c r="H522" s="345" t="s">
        <v>9</v>
      </c>
      <c r="I522" s="357" t="s">
        <v>10</v>
      </c>
      <c r="J522" s="359"/>
      <c r="K522" s="358"/>
      <c r="L522" s="360" t="s">
        <v>11</v>
      </c>
    </row>
    <row r="523" spans="1:12" ht="15" customHeight="1" x14ac:dyDescent="0.2">
      <c r="B523" s="343"/>
      <c r="C523" s="349"/>
      <c r="D523" s="346"/>
      <c r="E523" s="346"/>
      <c r="F523" s="349"/>
      <c r="G523" s="349"/>
      <c r="H523" s="349"/>
      <c r="I523" s="345" t="s">
        <v>12</v>
      </c>
      <c r="J523" s="357" t="s">
        <v>13</v>
      </c>
      <c r="K523" s="358"/>
      <c r="L523" s="361"/>
    </row>
    <row r="524" spans="1:12" ht="21" customHeight="1" x14ac:dyDescent="0.2">
      <c r="B524" s="343"/>
      <c r="C524" s="349"/>
      <c r="D524" s="346"/>
      <c r="E524" s="347"/>
      <c r="F524" s="350"/>
      <c r="G524" s="350"/>
      <c r="H524" s="350"/>
      <c r="I524" s="350"/>
      <c r="J524" s="12" t="s">
        <v>14</v>
      </c>
      <c r="K524" s="13" t="s">
        <v>15</v>
      </c>
      <c r="L524" s="362"/>
    </row>
    <row r="525" spans="1:12" ht="11.1" customHeight="1" x14ac:dyDescent="0.2">
      <c r="B525" s="344"/>
      <c r="C525" s="350"/>
      <c r="D525" s="347"/>
      <c r="E525" s="14" t="s">
        <v>16</v>
      </c>
      <c r="F525" s="14" t="s">
        <v>17</v>
      </c>
      <c r="G525" s="15" t="s">
        <v>18</v>
      </c>
      <c r="H525" s="357" t="s">
        <v>19</v>
      </c>
      <c r="I525" s="359"/>
      <c r="J525" s="359"/>
      <c r="K525" s="358"/>
      <c r="L525" s="16" t="s">
        <v>20</v>
      </c>
    </row>
    <row r="526" spans="1:12" ht="11.1" customHeight="1" x14ac:dyDescent="0.2">
      <c r="B526" s="17"/>
      <c r="C526" s="18"/>
      <c r="D526" s="18"/>
    </row>
    <row r="527" spans="1:12" ht="11.1" customHeight="1" x14ac:dyDescent="0.2">
      <c r="B527" s="47">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ht="11.1" customHeight="1" x14ac:dyDescent="0.2">
      <c r="B531" s="26"/>
      <c r="C531" s="26"/>
      <c r="D531" s="27"/>
    </row>
    <row r="532" spans="2:12" ht="11.1" customHeight="1" x14ac:dyDescent="0.2">
      <c r="B532" s="26"/>
      <c r="C532" s="26"/>
      <c r="D532" s="28">
        <v>2018</v>
      </c>
      <c r="E532" s="29"/>
      <c r="F532" s="29"/>
      <c r="G532" s="29"/>
      <c r="H532" s="29"/>
      <c r="I532" s="29"/>
      <c r="J532" s="30"/>
      <c r="K532" s="29"/>
      <c r="L532" s="31"/>
    </row>
    <row r="533" spans="2:12" ht="11.1" customHeight="1" x14ac:dyDescent="0.2">
      <c r="B533" s="26"/>
      <c r="C533" s="26"/>
      <c r="D533" s="32" t="s">
        <v>24</v>
      </c>
      <c r="E533" s="29">
        <v>20</v>
      </c>
      <c r="F533" s="29">
        <v>3535</v>
      </c>
      <c r="G533" s="29">
        <v>503.49299999999999</v>
      </c>
      <c r="H533" s="29">
        <v>10571.234</v>
      </c>
      <c r="I533" s="29">
        <v>110570.86900000001</v>
      </c>
      <c r="J533" s="29">
        <v>29629.350999999999</v>
      </c>
      <c r="K533" s="29">
        <v>23360.683000000001</v>
      </c>
      <c r="L533" s="31">
        <v>26.796706282556201</v>
      </c>
    </row>
    <row r="534" spans="2:12" ht="6" customHeight="1" x14ac:dyDescent="0.2">
      <c r="B534" s="26"/>
      <c r="C534" s="26"/>
      <c r="D534" s="33"/>
      <c r="E534" s="29"/>
      <c r="F534" s="29"/>
      <c r="G534" s="29"/>
      <c r="H534" s="29"/>
      <c r="I534" s="29"/>
      <c r="J534" s="30"/>
      <c r="K534" s="29"/>
      <c r="L534" s="31"/>
    </row>
    <row r="535" spans="2:12"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ht="11.1" customHeight="1" x14ac:dyDescent="0.2">
      <c r="B547" s="26"/>
      <c r="C547" s="26"/>
      <c r="D547" s="36"/>
      <c r="E547" s="29"/>
      <c r="F547" s="29"/>
      <c r="G547" s="29"/>
      <c r="H547" s="29"/>
      <c r="I547" s="29"/>
      <c r="J547" s="30"/>
      <c r="K547" s="29"/>
      <c r="L547" s="31"/>
    </row>
    <row r="548" spans="2:12" ht="11.1" customHeight="1" x14ac:dyDescent="0.2">
      <c r="B548" s="26"/>
      <c r="C548" s="26"/>
      <c r="D548" s="28">
        <v>2019</v>
      </c>
      <c r="E548" s="29"/>
      <c r="F548" s="29"/>
      <c r="G548" s="29"/>
      <c r="H548" s="29"/>
      <c r="I548" s="29"/>
      <c r="J548" s="30"/>
      <c r="K548" s="29"/>
      <c r="L548" s="31"/>
    </row>
    <row r="549" spans="2:12" ht="11.1" customHeight="1" x14ac:dyDescent="0.2">
      <c r="B549" s="26"/>
      <c r="C549" s="26"/>
      <c r="D549" s="32" t="s">
        <v>24</v>
      </c>
      <c r="E549" s="29">
        <v>17</v>
      </c>
      <c r="F549" s="29">
        <v>3354</v>
      </c>
      <c r="G549" s="29">
        <v>471.48899999999998</v>
      </c>
      <c r="H549" s="29">
        <v>9745.3130000000001</v>
      </c>
      <c r="I549" s="29">
        <v>100962.53</v>
      </c>
      <c r="J549" s="29">
        <v>29000.044999999998</v>
      </c>
      <c r="K549" s="29">
        <v>23642.737000000001</v>
      </c>
      <c r="L549" s="31">
        <v>28.723572002405302</v>
      </c>
    </row>
    <row r="550" spans="2:12" ht="6" customHeight="1" x14ac:dyDescent="0.2">
      <c r="B550" s="26"/>
      <c r="C550" s="26"/>
      <c r="D550" s="33"/>
      <c r="E550" s="29"/>
      <c r="F550" s="29"/>
      <c r="G550" s="29"/>
      <c r="H550" s="29"/>
      <c r="I550" s="29"/>
      <c r="J550" s="30"/>
      <c r="K550" s="29"/>
      <c r="L550" s="31"/>
    </row>
    <row r="551" spans="2:12"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ht="11.1" customHeight="1" x14ac:dyDescent="0.2">
      <c r="B552" s="26"/>
      <c r="C552" s="26"/>
      <c r="D552" s="34" t="s">
        <v>26</v>
      </c>
      <c r="E552" s="29"/>
      <c r="F552" s="29"/>
      <c r="G552" s="29"/>
      <c r="H552" s="29"/>
      <c r="I552" s="29"/>
      <c r="J552" s="29"/>
      <c r="K552" s="29"/>
      <c r="L552" s="31"/>
    </row>
    <row r="553" spans="2:12" ht="11.1" customHeight="1" x14ac:dyDescent="0.2">
      <c r="B553" s="26"/>
      <c r="C553" s="26"/>
      <c r="D553" s="34" t="s">
        <v>27</v>
      </c>
      <c r="E553" s="29"/>
      <c r="F553" s="29"/>
      <c r="G553" s="29"/>
      <c r="H553" s="29"/>
      <c r="I553" s="29"/>
      <c r="J553" s="29"/>
      <c r="K553" s="29"/>
      <c r="L553" s="31"/>
    </row>
    <row r="554" spans="2:12" ht="11.1" customHeight="1" x14ac:dyDescent="0.2">
      <c r="B554" s="26"/>
      <c r="C554" s="26"/>
      <c r="D554" s="34" t="s">
        <v>28</v>
      </c>
      <c r="E554" s="29"/>
      <c r="F554" s="29"/>
      <c r="G554" s="29"/>
      <c r="H554" s="29"/>
      <c r="I554" s="29"/>
      <c r="J554" s="29"/>
      <c r="K554" s="29"/>
      <c r="L554" s="31"/>
    </row>
    <row r="555" spans="2:12" ht="11.1" customHeight="1" x14ac:dyDescent="0.2">
      <c r="B555" s="26"/>
      <c r="C555" s="26"/>
      <c r="D555" s="35" t="s">
        <v>29</v>
      </c>
      <c r="E555" s="29"/>
      <c r="F555" s="29"/>
      <c r="G555" s="29"/>
      <c r="H555" s="29"/>
      <c r="I555" s="29"/>
      <c r="J555" s="29"/>
      <c r="K555" s="29"/>
      <c r="L555" s="31"/>
    </row>
    <row r="556" spans="2:12" ht="11.1" customHeight="1" x14ac:dyDescent="0.2">
      <c r="B556" s="26"/>
      <c r="C556" s="26"/>
      <c r="D556" s="34" t="s">
        <v>30</v>
      </c>
      <c r="E556" s="29"/>
      <c r="F556" s="29"/>
      <c r="G556" s="29"/>
      <c r="H556" s="29"/>
      <c r="I556" s="29"/>
      <c r="J556" s="29"/>
      <c r="K556" s="29"/>
      <c r="L556" s="31"/>
    </row>
    <row r="557" spans="2:12" ht="11.1" customHeight="1" x14ac:dyDescent="0.2">
      <c r="B557" s="26"/>
      <c r="C557" s="26"/>
      <c r="D557" s="34" t="s">
        <v>31</v>
      </c>
      <c r="E557" s="29"/>
      <c r="F557" s="29"/>
      <c r="G557" s="29"/>
      <c r="H557" s="29"/>
      <c r="I557" s="29"/>
      <c r="J557" s="29"/>
      <c r="K557" s="29"/>
      <c r="L557" s="31"/>
    </row>
    <row r="558" spans="2:12" ht="11.1" customHeight="1" x14ac:dyDescent="0.2">
      <c r="B558" s="26"/>
      <c r="C558" s="26"/>
      <c r="D558" s="34" t="s">
        <v>32</v>
      </c>
      <c r="E558" s="29"/>
      <c r="F558" s="29"/>
      <c r="G558" s="29"/>
      <c r="H558" s="29"/>
      <c r="I558" s="29"/>
      <c r="J558" s="29"/>
      <c r="K558" s="29"/>
      <c r="L558" s="31"/>
    </row>
    <row r="559" spans="2:12" ht="11.1" customHeight="1" x14ac:dyDescent="0.2">
      <c r="B559" s="26"/>
      <c r="C559" s="26"/>
      <c r="D559" s="34" t="s">
        <v>33</v>
      </c>
      <c r="E559" s="37"/>
      <c r="F559" s="37"/>
      <c r="G559" s="37"/>
      <c r="H559" s="37"/>
      <c r="I559" s="37"/>
      <c r="J559" s="29"/>
      <c r="K559" s="29"/>
      <c r="L559" s="31"/>
    </row>
    <row r="560" spans="2:12" ht="11.1" customHeight="1" x14ac:dyDescent="0.2">
      <c r="B560" s="26"/>
      <c r="C560" s="26"/>
      <c r="D560" s="34" t="s">
        <v>34</v>
      </c>
      <c r="E560" s="29"/>
      <c r="F560" s="29"/>
      <c r="G560" s="29"/>
      <c r="H560" s="29"/>
      <c r="I560" s="29"/>
      <c r="J560" s="29"/>
      <c r="K560" s="29"/>
      <c r="L560" s="31"/>
    </row>
    <row r="561" spans="2:12" ht="11.1" customHeight="1" x14ac:dyDescent="0.2">
      <c r="B561" s="26"/>
      <c r="C561" s="26"/>
      <c r="D561" s="34" t="s">
        <v>35</v>
      </c>
      <c r="E561" s="29"/>
      <c r="F561" s="29"/>
      <c r="G561" s="29"/>
      <c r="H561" s="29"/>
      <c r="I561" s="29"/>
      <c r="J561" s="29"/>
      <c r="K561" s="29"/>
      <c r="L561" s="31"/>
    </row>
    <row r="562" spans="2:12" ht="11.1" customHeight="1" x14ac:dyDescent="0.2">
      <c r="B562" s="26"/>
      <c r="C562" s="26"/>
      <c r="D562" s="34" t="s">
        <v>36</v>
      </c>
      <c r="E562" s="29"/>
      <c r="F562" s="29"/>
      <c r="G562" s="29"/>
      <c r="H562" s="29"/>
      <c r="I562" s="29"/>
      <c r="J562" s="29"/>
      <c r="K562" s="29"/>
      <c r="L562" s="31"/>
    </row>
    <row r="563" spans="2:12" ht="11.1" customHeight="1" x14ac:dyDescent="0.2">
      <c r="B563" s="26"/>
      <c r="C563" s="26"/>
      <c r="D563" s="38"/>
      <c r="E563" s="29"/>
      <c r="F563" s="29"/>
      <c r="G563" s="29"/>
      <c r="H563" s="29"/>
      <c r="I563" s="29"/>
      <c r="J563" s="30"/>
      <c r="K563" s="29"/>
      <c r="L563" s="31"/>
    </row>
    <row r="564" spans="2:12" ht="11.1" customHeight="1" x14ac:dyDescent="0.2">
      <c r="B564" s="48"/>
      <c r="C564" s="48"/>
      <c r="D564" s="49"/>
      <c r="E564" s="50"/>
      <c r="F564" s="50"/>
      <c r="G564" s="50"/>
      <c r="H564" s="50"/>
      <c r="I564" s="50"/>
      <c r="J564" s="51"/>
      <c r="K564" s="50"/>
      <c r="L564" s="52"/>
    </row>
    <row r="565" spans="2:12"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ht="11.1" customHeight="1" x14ac:dyDescent="0.2">
      <c r="B569" s="26"/>
      <c r="D569" s="27"/>
    </row>
    <row r="570" spans="2:12" ht="11.1" customHeight="1" x14ac:dyDescent="0.2">
      <c r="B570" s="26"/>
      <c r="D570" s="28">
        <v>2018</v>
      </c>
      <c r="E570" s="29"/>
      <c r="F570" s="29"/>
      <c r="G570" s="29"/>
      <c r="H570" s="29"/>
      <c r="I570" s="29"/>
      <c r="J570" s="30"/>
      <c r="K570" s="29"/>
      <c r="L570" s="31"/>
    </row>
    <row r="571" spans="2:12" ht="11.1" customHeight="1" x14ac:dyDescent="0.2">
      <c r="B571" s="26"/>
      <c r="C571" s="27"/>
      <c r="D571" s="32" t="s">
        <v>24</v>
      </c>
      <c r="E571" s="29">
        <v>14</v>
      </c>
      <c r="F571" s="29">
        <v>2041</v>
      </c>
      <c r="G571" s="29">
        <v>298.815</v>
      </c>
      <c r="H571" s="29">
        <v>5711.7449999999999</v>
      </c>
      <c r="I571" s="29">
        <v>36451.883999999998</v>
      </c>
      <c r="J571" s="29">
        <v>6190.2539999999999</v>
      </c>
      <c r="K571" s="29">
        <v>4738.0159999999996</v>
      </c>
      <c r="L571" s="31">
        <v>16.981986445474298</v>
      </c>
    </row>
    <row r="572" spans="2:12" ht="6" customHeight="1" x14ac:dyDescent="0.2">
      <c r="B572" s="26"/>
      <c r="C572" s="27"/>
      <c r="D572" s="33"/>
      <c r="E572" s="29"/>
      <c r="F572" s="29"/>
      <c r="G572" s="29"/>
      <c r="H572" s="29"/>
      <c r="I572" s="29"/>
      <c r="J572" s="30"/>
      <c r="K572" s="29"/>
      <c r="L572" s="31"/>
    </row>
    <row r="573" spans="2:12"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v>
      </c>
      <c r="F587" s="29">
        <v>2084</v>
      </c>
      <c r="G587" s="29">
        <v>311.85500000000002</v>
      </c>
      <c r="H587" s="29">
        <v>6021.7250000000004</v>
      </c>
      <c r="I587" s="29">
        <v>32564.763999999999</v>
      </c>
      <c r="J587" s="29">
        <v>4583.6120000000001</v>
      </c>
      <c r="K587" s="29">
        <v>3431.8850000000002</v>
      </c>
      <c r="L587" s="31">
        <v>14.075373001321299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26</v>
      </c>
      <c r="E590" s="29"/>
      <c r="F590" s="29"/>
      <c r="G590" s="29"/>
      <c r="H590" s="29"/>
      <c r="I590" s="29"/>
      <c r="J590" s="29"/>
      <c r="K590" s="29"/>
      <c r="L590" s="31"/>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29"/>
      <c r="L592" s="31"/>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3" t="s">
        <v>70</v>
      </c>
      <c r="B603" s="363"/>
      <c r="C603" s="363"/>
      <c r="D603" s="363"/>
      <c r="E603" s="363"/>
      <c r="F603" s="363"/>
      <c r="G603" s="363"/>
      <c r="H603" s="363"/>
      <c r="I603" s="363"/>
      <c r="J603" s="363"/>
      <c r="K603" s="363"/>
      <c r="L603" s="363"/>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3" t="s">
        <v>1</v>
      </c>
      <c r="B605" s="363"/>
      <c r="C605" s="363"/>
      <c r="D605" s="363"/>
      <c r="E605" s="363"/>
      <c r="F605" s="363"/>
      <c r="G605" s="363"/>
      <c r="H605" s="363"/>
      <c r="I605" s="363"/>
      <c r="J605" s="363"/>
      <c r="K605" s="363"/>
      <c r="L605" s="363"/>
      <c r="M605" s="11"/>
    </row>
    <row r="606" spans="1:13" s="53" customFormat="1" ht="11.1" customHeight="1" x14ac:dyDescent="0.2">
      <c r="A606" s="363" t="s">
        <v>2</v>
      </c>
      <c r="B606" s="363"/>
      <c r="C606" s="363"/>
      <c r="D606" s="363"/>
      <c r="E606" s="363"/>
      <c r="F606" s="363"/>
      <c r="G606" s="363"/>
      <c r="H606" s="363"/>
      <c r="I606" s="363"/>
      <c r="J606" s="363"/>
      <c r="K606" s="363"/>
      <c r="L606" s="363"/>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2" t="s">
        <v>3</v>
      </c>
      <c r="C608" s="345" t="s">
        <v>4</v>
      </c>
      <c r="D608" s="348" t="s">
        <v>5</v>
      </c>
      <c r="E608" s="348" t="s">
        <v>6</v>
      </c>
      <c r="F608" s="345" t="s">
        <v>7</v>
      </c>
      <c r="G608" s="345" t="s">
        <v>8</v>
      </c>
      <c r="H608" s="345" t="s">
        <v>9</v>
      </c>
      <c r="I608" s="357" t="s">
        <v>10</v>
      </c>
      <c r="J608" s="359"/>
      <c r="K608" s="358"/>
      <c r="L608" s="360" t="s">
        <v>11</v>
      </c>
    </row>
    <row r="609" spans="1:13" ht="15" customHeight="1" x14ac:dyDescent="0.2">
      <c r="B609" s="343"/>
      <c r="C609" s="349"/>
      <c r="D609" s="346"/>
      <c r="E609" s="346"/>
      <c r="F609" s="349"/>
      <c r="G609" s="349"/>
      <c r="H609" s="349"/>
      <c r="I609" s="345" t="s">
        <v>12</v>
      </c>
      <c r="J609" s="357" t="s">
        <v>13</v>
      </c>
      <c r="K609" s="358"/>
      <c r="L609" s="361"/>
    </row>
    <row r="610" spans="1:13" ht="21" customHeight="1" x14ac:dyDescent="0.2">
      <c r="B610" s="343"/>
      <c r="C610" s="349"/>
      <c r="D610" s="346"/>
      <c r="E610" s="347"/>
      <c r="F610" s="350"/>
      <c r="G610" s="350"/>
      <c r="H610" s="350"/>
      <c r="I610" s="350"/>
      <c r="J610" s="12" t="s">
        <v>14</v>
      </c>
      <c r="K610" s="13" t="s">
        <v>15</v>
      </c>
      <c r="L610" s="362"/>
    </row>
    <row r="611" spans="1:13" ht="11.1" customHeight="1" x14ac:dyDescent="0.2">
      <c r="B611" s="344"/>
      <c r="C611" s="350"/>
      <c r="D611" s="347"/>
      <c r="E611" s="14" t="s">
        <v>16</v>
      </c>
      <c r="F611" s="14" t="s">
        <v>17</v>
      </c>
      <c r="G611" s="15" t="s">
        <v>18</v>
      </c>
      <c r="H611" s="357" t="s">
        <v>19</v>
      </c>
      <c r="I611" s="359"/>
      <c r="J611" s="359"/>
      <c r="K611" s="358"/>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24</v>
      </c>
      <c r="E619" s="29">
        <v>22</v>
      </c>
      <c r="F619" s="29">
        <v>3395</v>
      </c>
      <c r="G619" s="29">
        <v>507.05500000000001</v>
      </c>
      <c r="H619" s="29">
        <v>12507.536</v>
      </c>
      <c r="I619" s="29">
        <v>85858.176999999996</v>
      </c>
      <c r="J619" s="29">
        <v>44991.92</v>
      </c>
      <c r="K619" s="29">
        <v>18880.523000000001</v>
      </c>
      <c r="L619" s="31">
        <v>52.402603423550502</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3538</v>
      </c>
      <c r="G635" s="29">
        <v>507.82100000000003</v>
      </c>
      <c r="H635" s="29">
        <v>13268.75</v>
      </c>
      <c r="I635" s="29">
        <v>75059.979000000007</v>
      </c>
      <c r="J635" s="29">
        <v>40067.402000000002</v>
      </c>
      <c r="K635" s="29">
        <v>19805.047999999999</v>
      </c>
      <c r="L635" s="31">
        <v>53.380513202648302</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26</v>
      </c>
      <c r="E638" s="29"/>
      <c r="F638" s="29"/>
      <c r="G638" s="29"/>
      <c r="H638" s="29"/>
      <c r="I638" s="29"/>
      <c r="J638" s="29"/>
      <c r="K638" s="29"/>
      <c r="L638" s="31"/>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1456</v>
      </c>
      <c r="G657" s="29">
        <v>204.09899999999999</v>
      </c>
      <c r="H657" s="29">
        <v>5125.924</v>
      </c>
      <c r="I657" s="29">
        <v>18420.268</v>
      </c>
      <c r="J657" s="29">
        <v>11642.444</v>
      </c>
      <c r="K657" s="29">
        <v>5022.2560000000003</v>
      </c>
      <c r="L657" s="31">
        <v>63.204531008995097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1477</v>
      </c>
      <c r="G673" s="29">
        <v>204.46199999999999</v>
      </c>
      <c r="H673" s="29">
        <v>5472.08</v>
      </c>
      <c r="I673" s="29">
        <v>18506.394</v>
      </c>
      <c r="J673" s="29">
        <v>13658.816999999999</v>
      </c>
      <c r="K673" s="29">
        <v>5508.4690000000001</v>
      </c>
      <c r="L673" s="31">
        <v>73.805934316539506</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26</v>
      </c>
      <c r="E676" s="29"/>
      <c r="F676" s="29"/>
      <c r="G676" s="29"/>
      <c r="H676" s="29"/>
      <c r="I676" s="29"/>
      <c r="J676" s="29"/>
      <c r="K676" s="29"/>
      <c r="L676" s="31"/>
      <c r="M676" s="11"/>
    </row>
    <row r="677" spans="1:13" s="53" customFormat="1" ht="11.1" customHeight="1" x14ac:dyDescent="0.2">
      <c r="A677" s="11"/>
      <c r="B677" s="26"/>
      <c r="C677" s="27"/>
      <c r="D677" s="34" t="s">
        <v>27</v>
      </c>
      <c r="E677" s="29"/>
      <c r="F677" s="29"/>
      <c r="G677" s="29"/>
      <c r="H677" s="29"/>
      <c r="I677" s="29"/>
      <c r="J677" s="29"/>
      <c r="K677" s="29"/>
      <c r="L677" s="31"/>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29"/>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3" t="s">
        <v>74</v>
      </c>
      <c r="B689" s="363"/>
      <c r="C689" s="363"/>
      <c r="D689" s="363"/>
      <c r="E689" s="363"/>
      <c r="F689" s="363"/>
      <c r="G689" s="363"/>
      <c r="H689" s="363"/>
      <c r="I689" s="363"/>
      <c r="J689" s="363"/>
      <c r="K689" s="363"/>
      <c r="L689" s="363"/>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3" t="s">
        <v>1</v>
      </c>
      <c r="B691" s="363"/>
      <c r="C691" s="363"/>
      <c r="D691" s="363"/>
      <c r="E691" s="363"/>
      <c r="F691" s="363"/>
      <c r="G691" s="363"/>
      <c r="H691" s="363"/>
      <c r="I691" s="363"/>
      <c r="J691" s="363"/>
      <c r="K691" s="363"/>
      <c r="L691" s="363"/>
      <c r="M691" s="11"/>
    </row>
    <row r="692" spans="1:13" s="53" customFormat="1" ht="11.1" customHeight="1" x14ac:dyDescent="0.2">
      <c r="A692" s="363" t="s">
        <v>2</v>
      </c>
      <c r="B692" s="363"/>
      <c r="C692" s="363"/>
      <c r="D692" s="363"/>
      <c r="E692" s="363"/>
      <c r="F692" s="363"/>
      <c r="G692" s="363"/>
      <c r="H692" s="363"/>
      <c r="I692" s="363"/>
      <c r="J692" s="363"/>
      <c r="K692" s="363"/>
      <c r="L692" s="363"/>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2" t="s">
        <v>3</v>
      </c>
      <c r="C694" s="345" t="s">
        <v>4</v>
      </c>
      <c r="D694" s="348" t="s">
        <v>5</v>
      </c>
      <c r="E694" s="348" t="s">
        <v>6</v>
      </c>
      <c r="F694" s="345" t="s">
        <v>7</v>
      </c>
      <c r="G694" s="345" t="s">
        <v>8</v>
      </c>
      <c r="H694" s="345" t="s">
        <v>9</v>
      </c>
      <c r="I694" s="357" t="s">
        <v>10</v>
      </c>
      <c r="J694" s="359"/>
      <c r="K694" s="358"/>
      <c r="L694" s="360" t="s">
        <v>11</v>
      </c>
    </row>
    <row r="695" spans="1:13" ht="15" customHeight="1" x14ac:dyDescent="0.2">
      <c r="B695" s="343"/>
      <c r="C695" s="349"/>
      <c r="D695" s="346"/>
      <c r="E695" s="346"/>
      <c r="F695" s="349"/>
      <c r="G695" s="349"/>
      <c r="H695" s="349"/>
      <c r="I695" s="345" t="s">
        <v>12</v>
      </c>
      <c r="J695" s="357" t="s">
        <v>13</v>
      </c>
      <c r="K695" s="358"/>
      <c r="L695" s="361"/>
    </row>
    <row r="696" spans="1:13" ht="21" customHeight="1" x14ac:dyDescent="0.2">
      <c r="B696" s="343"/>
      <c r="C696" s="349"/>
      <c r="D696" s="346"/>
      <c r="E696" s="347"/>
      <c r="F696" s="350"/>
      <c r="G696" s="350"/>
      <c r="H696" s="350"/>
      <c r="I696" s="350"/>
      <c r="J696" s="12" t="s">
        <v>14</v>
      </c>
      <c r="K696" s="13" t="s">
        <v>15</v>
      </c>
      <c r="L696" s="362"/>
    </row>
    <row r="697" spans="1:13" ht="11.1" customHeight="1" x14ac:dyDescent="0.2">
      <c r="B697" s="344"/>
      <c r="C697" s="350"/>
      <c r="D697" s="347"/>
      <c r="E697" s="14" t="s">
        <v>16</v>
      </c>
      <c r="F697" s="14" t="s">
        <v>17</v>
      </c>
      <c r="G697" s="15" t="s">
        <v>18</v>
      </c>
      <c r="H697" s="357" t="s">
        <v>19</v>
      </c>
      <c r="I697" s="359"/>
      <c r="J697" s="359"/>
      <c r="K697" s="358"/>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24</v>
      </c>
      <c r="E705" s="29">
        <v>97</v>
      </c>
      <c r="F705" s="29">
        <v>15429</v>
      </c>
      <c r="G705" s="29">
        <v>2293.3989999999999</v>
      </c>
      <c r="H705" s="29">
        <v>40879.133999999998</v>
      </c>
      <c r="I705" s="29">
        <v>238586.54800000001</v>
      </c>
      <c r="J705" s="29">
        <v>88893.316999999995</v>
      </c>
      <c r="K705" s="29">
        <v>51613.423999999999</v>
      </c>
      <c r="L705" s="31">
        <v>37.258310556553297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24</v>
      </c>
      <c r="E721" s="29">
        <v>97</v>
      </c>
      <c r="F721" s="29">
        <v>15814</v>
      </c>
      <c r="G721" s="29">
        <v>2308.59</v>
      </c>
      <c r="H721" s="29">
        <v>44029.148000000001</v>
      </c>
      <c r="I721" s="29">
        <v>250265.34700000001</v>
      </c>
      <c r="J721" s="29">
        <v>98093.095000000001</v>
      </c>
      <c r="K721" s="29">
        <v>57024.487999999998</v>
      </c>
      <c r="L721" s="31">
        <v>39.195636222061502</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26</v>
      </c>
      <c r="E724" s="29"/>
      <c r="F724" s="29"/>
      <c r="G724" s="29"/>
      <c r="H724" s="29"/>
      <c r="I724" s="29"/>
      <c r="J724" s="29"/>
      <c r="K724" s="29"/>
      <c r="L724" s="31"/>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24</v>
      </c>
      <c r="E743" s="29">
        <v>61</v>
      </c>
      <c r="F743" s="29">
        <v>7995</v>
      </c>
      <c r="G743" s="29">
        <v>1119.595</v>
      </c>
      <c r="H743" s="29">
        <v>21217.895</v>
      </c>
      <c r="I743" s="29">
        <v>104085.18799999999</v>
      </c>
      <c r="J743" s="29">
        <v>40712.330999999998</v>
      </c>
      <c r="K743" s="29">
        <v>20096.045999999998</v>
      </c>
      <c r="L743" s="31">
        <v>39.114432881650799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24</v>
      </c>
      <c r="E759" s="29">
        <v>58</v>
      </c>
      <c r="F759" s="29">
        <v>8115</v>
      </c>
      <c r="G759" s="29">
        <v>1113.18</v>
      </c>
      <c r="H759" s="29">
        <v>22531.554</v>
      </c>
      <c r="I759" s="29">
        <v>104309.008</v>
      </c>
      <c r="J759" s="29">
        <v>37888.694000000003</v>
      </c>
      <c r="K759" s="29">
        <v>17618.666000000001</v>
      </c>
      <c r="L759" s="31">
        <v>36.323511004917201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26</v>
      </c>
      <c r="E762" s="29"/>
      <c r="F762" s="29"/>
      <c r="G762" s="29"/>
      <c r="H762" s="29"/>
      <c r="I762" s="29"/>
      <c r="J762" s="29"/>
      <c r="K762" s="29"/>
      <c r="L762" s="31"/>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3" t="s">
        <v>81</v>
      </c>
      <c r="B775" s="363"/>
      <c r="C775" s="363"/>
      <c r="D775" s="363"/>
      <c r="E775" s="363"/>
      <c r="F775" s="363"/>
      <c r="G775" s="363"/>
      <c r="H775" s="363"/>
      <c r="I775" s="363"/>
      <c r="J775" s="363"/>
      <c r="K775" s="363"/>
      <c r="L775" s="363"/>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3" t="s">
        <v>1</v>
      </c>
      <c r="B777" s="363"/>
      <c r="C777" s="363"/>
      <c r="D777" s="363"/>
      <c r="E777" s="363"/>
      <c r="F777" s="363"/>
      <c r="G777" s="363"/>
      <c r="H777" s="363"/>
      <c r="I777" s="363"/>
      <c r="J777" s="363"/>
      <c r="K777" s="363"/>
      <c r="L777" s="363"/>
      <c r="M777" s="11"/>
    </row>
    <row r="778" spans="1:13" s="53" customFormat="1" ht="11.1" customHeight="1" x14ac:dyDescent="0.2">
      <c r="A778" s="363" t="s">
        <v>2</v>
      </c>
      <c r="B778" s="363"/>
      <c r="C778" s="363"/>
      <c r="D778" s="363"/>
      <c r="E778" s="363"/>
      <c r="F778" s="363"/>
      <c r="G778" s="363"/>
      <c r="H778" s="363"/>
      <c r="I778" s="363"/>
      <c r="J778" s="363"/>
      <c r="K778" s="363"/>
      <c r="L778" s="363"/>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2" t="s">
        <v>3</v>
      </c>
      <c r="C780" s="345" t="s">
        <v>4</v>
      </c>
      <c r="D780" s="348" t="s">
        <v>5</v>
      </c>
      <c r="E780" s="348" t="s">
        <v>6</v>
      </c>
      <c r="F780" s="345" t="s">
        <v>7</v>
      </c>
      <c r="G780" s="345" t="s">
        <v>8</v>
      </c>
      <c r="H780" s="345" t="s">
        <v>9</v>
      </c>
      <c r="I780" s="357" t="s">
        <v>10</v>
      </c>
      <c r="J780" s="359"/>
      <c r="K780" s="358"/>
      <c r="L780" s="360" t="s">
        <v>11</v>
      </c>
    </row>
    <row r="781" spans="1:13" ht="15" customHeight="1" x14ac:dyDescent="0.2">
      <c r="B781" s="343"/>
      <c r="C781" s="349"/>
      <c r="D781" s="346"/>
      <c r="E781" s="346"/>
      <c r="F781" s="349"/>
      <c r="G781" s="349"/>
      <c r="H781" s="349"/>
      <c r="I781" s="345" t="s">
        <v>12</v>
      </c>
      <c r="J781" s="357" t="s">
        <v>13</v>
      </c>
      <c r="K781" s="358"/>
      <c r="L781" s="361"/>
    </row>
    <row r="782" spans="1:13" ht="21" customHeight="1" x14ac:dyDescent="0.2">
      <c r="B782" s="343"/>
      <c r="C782" s="349"/>
      <c r="D782" s="346"/>
      <c r="E782" s="347"/>
      <c r="F782" s="350"/>
      <c r="G782" s="350"/>
      <c r="H782" s="350"/>
      <c r="I782" s="350"/>
      <c r="J782" s="12" t="s">
        <v>14</v>
      </c>
      <c r="K782" s="13" t="s">
        <v>15</v>
      </c>
      <c r="L782" s="362"/>
    </row>
    <row r="783" spans="1:13" ht="11.1" customHeight="1" x14ac:dyDescent="0.2">
      <c r="B783" s="344"/>
      <c r="C783" s="350"/>
      <c r="D783" s="347"/>
      <c r="E783" s="14" t="s">
        <v>16</v>
      </c>
      <c r="F783" s="14" t="s">
        <v>17</v>
      </c>
      <c r="G783" s="15" t="s">
        <v>18</v>
      </c>
      <c r="H783" s="357" t="s">
        <v>19</v>
      </c>
      <c r="I783" s="359"/>
      <c r="J783" s="359"/>
      <c r="K783" s="358"/>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4444</v>
      </c>
      <c r="G791" s="29">
        <v>620.74599999999998</v>
      </c>
      <c r="H791" s="29">
        <v>13616.727000000001</v>
      </c>
      <c r="I791" s="29">
        <v>88455.142999999996</v>
      </c>
      <c r="J791" s="29">
        <v>34806.896000000001</v>
      </c>
      <c r="K791" s="29">
        <v>25846.804</v>
      </c>
      <c r="L791" s="31">
        <v>39.349770764600997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24</v>
      </c>
      <c r="E807" s="29">
        <v>15</v>
      </c>
      <c r="F807" s="29">
        <v>4456</v>
      </c>
      <c r="G807" s="29">
        <v>595.03800000000001</v>
      </c>
      <c r="H807" s="29">
        <v>13991.703</v>
      </c>
      <c r="I807" s="29">
        <v>109685.391</v>
      </c>
      <c r="J807" s="29">
        <v>47621.286</v>
      </c>
      <c r="K807" s="29">
        <v>34573.531000000003</v>
      </c>
      <c r="L807" s="31">
        <v>43.416252215393001</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26</v>
      </c>
      <c r="E810" s="29"/>
      <c r="F810" s="29"/>
      <c r="G810" s="29"/>
      <c r="H810" s="29"/>
      <c r="I810" s="29"/>
      <c r="J810" s="29"/>
      <c r="K810" s="29"/>
      <c r="L810" s="31"/>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24</v>
      </c>
      <c r="E829" s="29">
        <v>149</v>
      </c>
      <c r="F829" s="29">
        <v>22839</v>
      </c>
      <c r="G829" s="29">
        <v>3329.9270000000001</v>
      </c>
      <c r="H829" s="29">
        <v>62925.019</v>
      </c>
      <c r="I829" s="29">
        <v>360240.13299999997</v>
      </c>
      <c r="J829" s="29">
        <v>111365.272</v>
      </c>
      <c r="K829" s="29">
        <v>70992.486000000004</v>
      </c>
      <c r="L829" s="31">
        <v>30.914176905436602</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24</v>
      </c>
      <c r="E845" s="29">
        <v>151</v>
      </c>
      <c r="F845" s="29">
        <v>23625</v>
      </c>
      <c r="G845" s="29">
        <v>3373.11</v>
      </c>
      <c r="H845" s="29">
        <v>68048.565000000002</v>
      </c>
      <c r="I845" s="29">
        <v>365193.40100000001</v>
      </c>
      <c r="J845" s="29">
        <v>114810.841</v>
      </c>
      <c r="K845" s="29">
        <v>74383.986000000004</v>
      </c>
      <c r="L845" s="31">
        <v>31.438366817586601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26</v>
      </c>
      <c r="E848" s="29"/>
      <c r="F848" s="29"/>
      <c r="G848" s="29"/>
      <c r="H848" s="29"/>
      <c r="I848" s="29"/>
      <c r="J848" s="29"/>
      <c r="K848" s="29"/>
      <c r="L848" s="31"/>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3" t="s">
        <v>85</v>
      </c>
      <c r="B861" s="363"/>
      <c r="C861" s="363"/>
      <c r="D861" s="363"/>
      <c r="E861" s="363"/>
      <c r="F861" s="363"/>
      <c r="G861" s="363"/>
      <c r="H861" s="363"/>
      <c r="I861" s="363"/>
      <c r="J861" s="363"/>
      <c r="K861" s="363"/>
      <c r="L861" s="363"/>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3" t="s">
        <v>1</v>
      </c>
      <c r="B863" s="363"/>
      <c r="C863" s="363"/>
      <c r="D863" s="363"/>
      <c r="E863" s="363"/>
      <c r="F863" s="363"/>
      <c r="G863" s="363"/>
      <c r="H863" s="363"/>
      <c r="I863" s="363"/>
      <c r="J863" s="363"/>
      <c r="K863" s="363"/>
      <c r="L863" s="363"/>
      <c r="M863" s="11"/>
    </row>
    <row r="864" spans="1:13" s="53" customFormat="1" ht="11.1" customHeight="1" x14ac:dyDescent="0.2">
      <c r="A864" s="363" t="s">
        <v>2</v>
      </c>
      <c r="B864" s="363"/>
      <c r="C864" s="363"/>
      <c r="D864" s="363"/>
      <c r="E864" s="363"/>
      <c r="F864" s="363"/>
      <c r="G864" s="363"/>
      <c r="H864" s="363"/>
      <c r="I864" s="363"/>
      <c r="J864" s="363"/>
      <c r="K864" s="363"/>
      <c r="L864" s="363"/>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2" t="s">
        <v>3</v>
      </c>
      <c r="C866" s="345" t="s">
        <v>4</v>
      </c>
      <c r="D866" s="348" t="s">
        <v>5</v>
      </c>
      <c r="E866" s="348" t="s">
        <v>6</v>
      </c>
      <c r="F866" s="345" t="s">
        <v>7</v>
      </c>
      <c r="G866" s="345" t="s">
        <v>8</v>
      </c>
      <c r="H866" s="345" t="s">
        <v>9</v>
      </c>
      <c r="I866" s="357" t="s">
        <v>10</v>
      </c>
      <c r="J866" s="359"/>
      <c r="K866" s="358"/>
      <c r="L866" s="360" t="s">
        <v>11</v>
      </c>
    </row>
    <row r="867" spans="1:13" ht="15" customHeight="1" x14ac:dyDescent="0.2">
      <c r="B867" s="343"/>
      <c r="C867" s="349"/>
      <c r="D867" s="346"/>
      <c r="E867" s="346"/>
      <c r="F867" s="349"/>
      <c r="G867" s="349"/>
      <c r="H867" s="349"/>
      <c r="I867" s="345" t="s">
        <v>12</v>
      </c>
      <c r="J867" s="357" t="s">
        <v>13</v>
      </c>
      <c r="K867" s="358"/>
      <c r="L867" s="361"/>
    </row>
    <row r="868" spans="1:13" ht="21" customHeight="1" x14ac:dyDescent="0.2">
      <c r="B868" s="343"/>
      <c r="C868" s="349"/>
      <c r="D868" s="346"/>
      <c r="E868" s="347"/>
      <c r="F868" s="350"/>
      <c r="G868" s="350"/>
      <c r="H868" s="350"/>
      <c r="I868" s="350"/>
      <c r="J868" s="12" t="s">
        <v>14</v>
      </c>
      <c r="K868" s="13" t="s">
        <v>15</v>
      </c>
      <c r="L868" s="362"/>
    </row>
    <row r="869" spans="1:13" ht="11.1" customHeight="1" x14ac:dyDescent="0.2">
      <c r="B869" s="344"/>
      <c r="C869" s="350"/>
      <c r="D869" s="347"/>
      <c r="E869" s="14" t="s">
        <v>16</v>
      </c>
      <c r="F869" s="14" t="s">
        <v>17</v>
      </c>
      <c r="G869" s="15" t="s">
        <v>18</v>
      </c>
      <c r="H869" s="357" t="s">
        <v>19</v>
      </c>
      <c r="I869" s="359"/>
      <c r="J869" s="359"/>
      <c r="K869" s="358"/>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24</v>
      </c>
      <c r="E877" s="29">
        <v>75</v>
      </c>
      <c r="F877" s="29">
        <v>12306</v>
      </c>
      <c r="G877" s="29">
        <v>1793.982</v>
      </c>
      <c r="H877" s="29">
        <v>42436.474000000002</v>
      </c>
      <c r="I877" s="29">
        <v>201764.495</v>
      </c>
      <c r="J877" s="29">
        <v>84018.816999999995</v>
      </c>
      <c r="K877" s="29">
        <v>31222.907999999999</v>
      </c>
      <c r="L877" s="31">
        <v>41.6420227949422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24</v>
      </c>
      <c r="E893" s="29">
        <v>74</v>
      </c>
      <c r="F893" s="29">
        <v>12708</v>
      </c>
      <c r="G893" s="29">
        <v>1761.8030000000001</v>
      </c>
      <c r="H893" s="29">
        <v>44024.491000000002</v>
      </c>
      <c r="I893" s="29">
        <v>212669.611</v>
      </c>
      <c r="J893" s="29">
        <v>94577.857000000004</v>
      </c>
      <c r="K893" s="29">
        <v>36776.093000000001</v>
      </c>
      <c r="L893" s="31">
        <v>44.471730848278099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26</v>
      </c>
      <c r="E896" s="29"/>
      <c r="F896" s="29"/>
      <c r="G896" s="29"/>
      <c r="H896" s="29"/>
      <c r="I896" s="29"/>
      <c r="J896" s="29"/>
      <c r="K896" s="29"/>
      <c r="L896" s="31"/>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24</v>
      </c>
      <c r="E915" s="29">
        <v>46</v>
      </c>
      <c r="F915" s="29">
        <v>8727</v>
      </c>
      <c r="G915" s="29">
        <v>1245.789</v>
      </c>
      <c r="H915" s="29">
        <v>27445.021000000001</v>
      </c>
      <c r="I915" s="29">
        <v>171874.97399999999</v>
      </c>
      <c r="J915" s="29">
        <v>59861.159</v>
      </c>
      <c r="K915" s="29">
        <v>19604.521000000001</v>
      </c>
      <c r="L915" s="31">
        <v>34.828315959483398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24</v>
      </c>
      <c r="E931" s="29">
        <v>41</v>
      </c>
      <c r="F931" s="29">
        <v>8703</v>
      </c>
      <c r="G931" s="29">
        <v>1165.51</v>
      </c>
      <c r="H931" s="29">
        <v>28386.03</v>
      </c>
      <c r="I931" s="29">
        <v>168335.804</v>
      </c>
      <c r="J931" s="29">
        <v>58730.968999999997</v>
      </c>
      <c r="K931" s="29">
        <v>19064.664000000001</v>
      </c>
      <c r="L931" s="31">
        <v>34.8891724781259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26</v>
      </c>
      <c r="E934" s="29"/>
      <c r="F934" s="29"/>
      <c r="G934" s="29"/>
      <c r="H934" s="29"/>
      <c r="I934" s="29"/>
      <c r="J934" s="29"/>
      <c r="K934" s="29"/>
      <c r="L934" s="31"/>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3" t="s">
        <v>91</v>
      </c>
      <c r="B947" s="363"/>
      <c r="C947" s="363"/>
      <c r="D947" s="363"/>
      <c r="E947" s="363"/>
      <c r="F947" s="363"/>
      <c r="G947" s="363"/>
      <c r="H947" s="363"/>
      <c r="I947" s="363"/>
      <c r="J947" s="363"/>
      <c r="K947" s="363"/>
      <c r="L947" s="363"/>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3" t="s">
        <v>1</v>
      </c>
      <c r="B949" s="363"/>
      <c r="C949" s="363"/>
      <c r="D949" s="363"/>
      <c r="E949" s="363"/>
      <c r="F949" s="363"/>
      <c r="G949" s="363"/>
      <c r="H949" s="363"/>
      <c r="I949" s="363"/>
      <c r="J949" s="363"/>
      <c r="K949" s="363"/>
      <c r="L949" s="363"/>
      <c r="M949" s="11"/>
    </row>
    <row r="950" spans="1:13" s="53" customFormat="1" ht="11.1" customHeight="1" x14ac:dyDescent="0.2">
      <c r="A950" s="363" t="s">
        <v>2</v>
      </c>
      <c r="B950" s="363"/>
      <c r="C950" s="363"/>
      <c r="D950" s="363"/>
      <c r="E950" s="363"/>
      <c r="F950" s="363"/>
      <c r="G950" s="363"/>
      <c r="H950" s="363"/>
      <c r="I950" s="363"/>
      <c r="J950" s="363"/>
      <c r="K950" s="363"/>
      <c r="L950" s="363"/>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2" t="s">
        <v>3</v>
      </c>
      <c r="C952" s="345" t="s">
        <v>4</v>
      </c>
      <c r="D952" s="348" t="s">
        <v>5</v>
      </c>
      <c r="E952" s="348" t="s">
        <v>6</v>
      </c>
      <c r="F952" s="345" t="s">
        <v>7</v>
      </c>
      <c r="G952" s="345" t="s">
        <v>8</v>
      </c>
      <c r="H952" s="345" t="s">
        <v>9</v>
      </c>
      <c r="I952" s="357" t="s">
        <v>10</v>
      </c>
      <c r="J952" s="359"/>
      <c r="K952" s="358"/>
      <c r="L952" s="360" t="s">
        <v>11</v>
      </c>
    </row>
    <row r="953" spans="1:13" ht="15" customHeight="1" x14ac:dyDescent="0.2">
      <c r="B953" s="343"/>
      <c r="C953" s="349"/>
      <c r="D953" s="346"/>
      <c r="E953" s="346"/>
      <c r="F953" s="349"/>
      <c r="G953" s="349"/>
      <c r="H953" s="349"/>
      <c r="I953" s="345" t="s">
        <v>12</v>
      </c>
      <c r="J953" s="357" t="s">
        <v>13</v>
      </c>
      <c r="K953" s="358"/>
      <c r="L953" s="361"/>
    </row>
    <row r="954" spans="1:13" ht="21" customHeight="1" x14ac:dyDescent="0.2">
      <c r="B954" s="343"/>
      <c r="C954" s="349"/>
      <c r="D954" s="346"/>
      <c r="E954" s="347"/>
      <c r="F954" s="350"/>
      <c r="G954" s="350"/>
      <c r="H954" s="350"/>
      <c r="I954" s="350"/>
      <c r="J954" s="12" t="s">
        <v>14</v>
      </c>
      <c r="K954" s="13" t="s">
        <v>15</v>
      </c>
      <c r="L954" s="362"/>
    </row>
    <row r="955" spans="1:13" ht="11.1" customHeight="1" x14ac:dyDescent="0.2">
      <c r="B955" s="344"/>
      <c r="C955" s="350"/>
      <c r="D955" s="347"/>
      <c r="E955" s="14" t="s">
        <v>16</v>
      </c>
      <c r="F955" s="14" t="s">
        <v>17</v>
      </c>
      <c r="G955" s="15" t="s">
        <v>18</v>
      </c>
      <c r="H955" s="357" t="s">
        <v>19</v>
      </c>
      <c r="I955" s="359"/>
      <c r="J955" s="359"/>
      <c r="K955" s="358"/>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24</v>
      </c>
      <c r="E963" s="29">
        <v>93</v>
      </c>
      <c r="F963" s="29">
        <v>15548</v>
      </c>
      <c r="G963" s="29">
        <v>2301.8710000000001</v>
      </c>
      <c r="H963" s="29">
        <v>47940.896000000001</v>
      </c>
      <c r="I963" s="29">
        <v>223780.503</v>
      </c>
      <c r="J963" s="29">
        <v>99613.88</v>
      </c>
      <c r="K963" s="29">
        <v>51602.900999999998</v>
      </c>
      <c r="L963" s="31">
        <v>44.514101391576503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24</v>
      </c>
      <c r="E979" s="29">
        <v>98</v>
      </c>
      <c r="F979" s="29">
        <v>16144</v>
      </c>
      <c r="G979" s="29">
        <v>2331.94</v>
      </c>
      <c r="H979" s="29">
        <v>50617.491000000002</v>
      </c>
      <c r="I979" s="29">
        <v>267338.95500000002</v>
      </c>
      <c r="J979" s="29">
        <v>123523.40700000001</v>
      </c>
      <c r="K979" s="29">
        <v>53699.962</v>
      </c>
      <c r="L979" s="31">
        <v>46.204791591259102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26</v>
      </c>
      <c r="E982" s="29"/>
      <c r="F982" s="29"/>
      <c r="G982" s="29"/>
      <c r="H982" s="29"/>
      <c r="I982" s="29"/>
      <c r="J982" s="29"/>
      <c r="K982" s="29"/>
      <c r="L982" s="31"/>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24</v>
      </c>
      <c r="E1001" s="29">
        <v>48</v>
      </c>
      <c r="F1001" s="29">
        <v>16462</v>
      </c>
      <c r="G1001" s="29">
        <v>2244.1039999999998</v>
      </c>
      <c r="H1001" s="29">
        <v>53920.103000000003</v>
      </c>
      <c r="I1001" s="29">
        <v>359315.90600000002</v>
      </c>
      <c r="J1001" s="29">
        <v>103686.367</v>
      </c>
      <c r="K1001" s="29">
        <v>70197.411999999997</v>
      </c>
      <c r="L1001" s="31">
        <v>28.856603692907498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24</v>
      </c>
      <c r="E1017" s="29">
        <v>50</v>
      </c>
      <c r="F1017" s="29">
        <v>16344</v>
      </c>
      <c r="G1017" s="29">
        <v>2229.14</v>
      </c>
      <c r="H1017" s="29">
        <v>60757.754000000001</v>
      </c>
      <c r="I1017" s="29">
        <v>405634.42099999997</v>
      </c>
      <c r="J1017" s="29">
        <v>114772.95</v>
      </c>
      <c r="K1017" s="29">
        <v>63431.898999999998</v>
      </c>
      <c r="L1017" s="31">
        <v>28.2946771916085</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26</v>
      </c>
      <c r="E1020" s="29"/>
      <c r="F1020" s="29"/>
      <c r="G1020" s="29"/>
      <c r="H1020" s="29"/>
      <c r="I1020" s="29"/>
      <c r="J1020" s="29"/>
      <c r="K1020" s="29"/>
      <c r="L1020" s="31"/>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3" t="s">
        <v>95</v>
      </c>
      <c r="B1033" s="363"/>
      <c r="C1033" s="363"/>
      <c r="D1033" s="363"/>
      <c r="E1033" s="363"/>
      <c r="F1033" s="363"/>
      <c r="G1033" s="363"/>
      <c r="H1033" s="363"/>
      <c r="I1033" s="363"/>
      <c r="J1033" s="363"/>
      <c r="K1033" s="363"/>
      <c r="L1033" s="363"/>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3" t="s">
        <v>1</v>
      </c>
      <c r="B1035" s="363"/>
      <c r="C1035" s="363"/>
      <c r="D1035" s="363"/>
      <c r="E1035" s="363"/>
      <c r="F1035" s="363"/>
      <c r="G1035" s="363"/>
      <c r="H1035" s="363"/>
      <c r="I1035" s="363"/>
      <c r="J1035" s="363"/>
      <c r="K1035" s="363"/>
      <c r="L1035" s="363"/>
      <c r="M1035" s="11"/>
    </row>
    <row r="1036" spans="1:13" s="53" customFormat="1" ht="11.1" customHeight="1" x14ac:dyDescent="0.2">
      <c r="A1036" s="363" t="s">
        <v>2</v>
      </c>
      <c r="B1036" s="363"/>
      <c r="C1036" s="363"/>
      <c r="D1036" s="363"/>
      <c r="E1036" s="363"/>
      <c r="F1036" s="363"/>
      <c r="G1036" s="363"/>
      <c r="H1036" s="363"/>
      <c r="I1036" s="363"/>
      <c r="J1036" s="363"/>
      <c r="K1036" s="363"/>
      <c r="L1036" s="363"/>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2" t="s">
        <v>3</v>
      </c>
      <c r="C1038" s="345" t="s">
        <v>4</v>
      </c>
      <c r="D1038" s="348" t="s">
        <v>5</v>
      </c>
      <c r="E1038" s="348" t="s">
        <v>6</v>
      </c>
      <c r="F1038" s="345" t="s">
        <v>7</v>
      </c>
      <c r="G1038" s="345" t="s">
        <v>8</v>
      </c>
      <c r="H1038" s="345" t="s">
        <v>9</v>
      </c>
      <c r="I1038" s="357" t="s">
        <v>10</v>
      </c>
      <c r="J1038" s="359"/>
      <c r="K1038" s="358"/>
      <c r="L1038" s="360" t="s">
        <v>11</v>
      </c>
    </row>
    <row r="1039" spans="1:13" ht="15" customHeight="1" x14ac:dyDescent="0.2">
      <c r="B1039" s="343"/>
      <c r="C1039" s="349"/>
      <c r="D1039" s="346"/>
      <c r="E1039" s="346"/>
      <c r="F1039" s="349"/>
      <c r="G1039" s="349"/>
      <c r="H1039" s="349"/>
      <c r="I1039" s="345" t="s">
        <v>12</v>
      </c>
      <c r="J1039" s="357" t="s">
        <v>13</v>
      </c>
      <c r="K1039" s="358"/>
      <c r="L1039" s="361"/>
    </row>
    <row r="1040" spans="1:13" ht="21" customHeight="1" x14ac:dyDescent="0.2">
      <c r="B1040" s="343"/>
      <c r="C1040" s="349"/>
      <c r="D1040" s="346"/>
      <c r="E1040" s="347"/>
      <c r="F1040" s="350"/>
      <c r="G1040" s="350"/>
      <c r="H1040" s="350"/>
      <c r="I1040" s="350"/>
      <c r="J1040" s="12" t="s">
        <v>14</v>
      </c>
      <c r="K1040" s="13" t="s">
        <v>15</v>
      </c>
      <c r="L1040" s="362"/>
    </row>
    <row r="1041" spans="1:13" ht="11.1" customHeight="1" x14ac:dyDescent="0.2">
      <c r="B1041" s="344"/>
      <c r="C1041" s="350"/>
      <c r="D1041" s="347"/>
      <c r="E1041" s="14" t="s">
        <v>16</v>
      </c>
      <c r="F1041" s="14" t="s">
        <v>17</v>
      </c>
      <c r="G1041" s="15" t="s">
        <v>18</v>
      </c>
      <c r="H1041" s="357" t="s">
        <v>19</v>
      </c>
      <c r="I1041" s="359"/>
      <c r="J1041" s="359"/>
      <c r="K1041" s="358"/>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96</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26</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27</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28</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29</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30</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31</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32</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33</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34</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35</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36</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24</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26</v>
      </c>
      <c r="E1068" s="29"/>
      <c r="F1068" s="43"/>
      <c r="G1068" s="43"/>
      <c r="H1068" s="43"/>
      <c r="I1068" s="43"/>
      <c r="J1068" s="43"/>
      <c r="K1068" s="43"/>
      <c r="L1068" s="43"/>
      <c r="M1068" s="11"/>
    </row>
    <row r="1069" spans="1:13" s="53" customFormat="1" ht="11.1" customHeight="1" x14ac:dyDescent="0.2">
      <c r="A1069" s="11"/>
      <c r="B1069" s="26"/>
      <c r="C1069" s="26"/>
      <c r="D1069" s="34" t="s">
        <v>27</v>
      </c>
      <c r="E1069" s="29"/>
      <c r="F1069" s="43"/>
      <c r="G1069" s="43"/>
      <c r="H1069" s="43"/>
      <c r="I1069" s="43"/>
      <c r="J1069" s="43"/>
      <c r="K1069" s="43"/>
      <c r="L1069" s="43"/>
      <c r="M1069" s="11"/>
    </row>
    <row r="1070" spans="1:13" s="53" customFormat="1" ht="11.1" customHeight="1" x14ac:dyDescent="0.2">
      <c r="A1070" s="11"/>
      <c r="B1070" s="26"/>
      <c r="C1070" s="26"/>
      <c r="D1070" s="34" t="s">
        <v>28</v>
      </c>
      <c r="E1070" s="29"/>
      <c r="F1070" s="43"/>
      <c r="G1070" s="43"/>
      <c r="H1070" s="43"/>
      <c r="I1070" s="43"/>
      <c r="J1070" s="43"/>
      <c r="K1070" s="43"/>
      <c r="L1070" s="43"/>
      <c r="M1070" s="11"/>
    </row>
    <row r="1071" spans="1:13" s="53" customFormat="1" ht="11.1" customHeight="1" x14ac:dyDescent="0.2">
      <c r="A1071" s="11"/>
      <c r="B1071" s="26"/>
      <c r="C1071" s="26"/>
      <c r="D1071" s="35" t="s">
        <v>29</v>
      </c>
      <c r="E1071" s="29"/>
      <c r="F1071" s="43"/>
      <c r="G1071" s="43"/>
      <c r="H1071" s="43"/>
      <c r="I1071" s="43"/>
      <c r="J1071" s="43"/>
      <c r="K1071" s="43"/>
      <c r="L1071" s="43"/>
      <c r="M1071" s="11"/>
    </row>
    <row r="1072" spans="1:13" s="53" customFormat="1" ht="11.1" customHeight="1" x14ac:dyDescent="0.2">
      <c r="A1072" s="11"/>
      <c r="B1072" s="26"/>
      <c r="C1072" s="26"/>
      <c r="D1072" s="34" t="s">
        <v>30</v>
      </c>
      <c r="E1072" s="29"/>
      <c r="F1072" s="43"/>
      <c r="G1072" s="43"/>
      <c r="H1072" s="43"/>
      <c r="I1072" s="43"/>
      <c r="J1072" s="43"/>
      <c r="K1072" s="43"/>
      <c r="L1072" s="43"/>
      <c r="M1072" s="11"/>
    </row>
    <row r="1073" spans="1:13" s="53" customFormat="1" ht="11.1" customHeight="1" x14ac:dyDescent="0.2">
      <c r="A1073" s="11"/>
      <c r="B1073" s="26"/>
      <c r="C1073" s="26"/>
      <c r="D1073" s="34" t="s">
        <v>31</v>
      </c>
      <c r="E1073" s="29"/>
      <c r="F1073" s="43"/>
      <c r="G1073" s="43"/>
      <c r="H1073" s="43"/>
      <c r="I1073" s="43"/>
      <c r="J1073" s="43"/>
      <c r="K1073" s="43"/>
      <c r="L1073" s="43"/>
      <c r="M1073" s="11"/>
    </row>
    <row r="1074" spans="1:13" s="53" customFormat="1" ht="11.1" customHeight="1" x14ac:dyDescent="0.2">
      <c r="A1074" s="11"/>
      <c r="B1074" s="26"/>
      <c r="C1074" s="26"/>
      <c r="D1074" s="34" t="s">
        <v>32</v>
      </c>
      <c r="E1074" s="29"/>
      <c r="F1074" s="43"/>
      <c r="G1074" s="43"/>
      <c r="H1074" s="43"/>
      <c r="I1074" s="43"/>
      <c r="J1074" s="43"/>
      <c r="K1074" s="43"/>
      <c r="L1074" s="43"/>
      <c r="M1074" s="11"/>
    </row>
    <row r="1075" spans="1:13" s="53" customFormat="1" ht="11.1" customHeight="1" x14ac:dyDescent="0.2">
      <c r="A1075" s="11"/>
      <c r="B1075" s="26"/>
      <c r="C1075" s="26"/>
      <c r="D1075" s="34" t="s">
        <v>33</v>
      </c>
      <c r="E1075" s="29"/>
      <c r="F1075" s="43"/>
      <c r="G1075" s="43"/>
      <c r="H1075" s="43"/>
      <c r="I1075" s="43"/>
      <c r="J1075" s="43"/>
      <c r="K1075" s="43"/>
      <c r="L1075" s="43"/>
      <c r="M1075" s="11"/>
    </row>
    <row r="1076" spans="1:13" s="53" customFormat="1" ht="11.1" customHeight="1" x14ac:dyDescent="0.2">
      <c r="A1076" s="11"/>
      <c r="B1076" s="26"/>
      <c r="C1076" s="26"/>
      <c r="D1076" s="34" t="s">
        <v>34</v>
      </c>
      <c r="E1076" s="29"/>
      <c r="F1076" s="43"/>
      <c r="G1076" s="43"/>
      <c r="H1076" s="43"/>
      <c r="I1076" s="43"/>
      <c r="J1076" s="43"/>
      <c r="K1076" s="43"/>
      <c r="L1076" s="43"/>
      <c r="M1076" s="11"/>
    </row>
    <row r="1077" spans="1:13" s="53" customFormat="1" ht="11.1" customHeight="1" x14ac:dyDescent="0.2">
      <c r="A1077" s="11"/>
      <c r="B1077" s="26"/>
      <c r="C1077" s="26"/>
      <c r="D1077" s="34" t="s">
        <v>35</v>
      </c>
      <c r="E1077" s="29"/>
      <c r="F1077" s="29"/>
      <c r="G1077" s="29"/>
      <c r="H1077" s="29"/>
      <c r="I1077" s="29"/>
      <c r="J1077" s="29"/>
      <c r="K1077" s="29"/>
      <c r="L1077" s="31"/>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24</v>
      </c>
      <c r="E1087" s="29">
        <v>12</v>
      </c>
      <c r="F1087" s="29">
        <v>1611</v>
      </c>
      <c r="G1087" s="29">
        <v>239.56200000000001</v>
      </c>
      <c r="H1087" s="29">
        <v>4080.1970000000001</v>
      </c>
      <c r="I1087" s="29">
        <v>25647.223000000002</v>
      </c>
      <c r="J1087" s="29">
        <v>3248.2869999999998</v>
      </c>
      <c r="K1087" s="29">
        <v>1883.5409999999999</v>
      </c>
      <c r="L1087" s="31">
        <v>12.665258145102101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1550</v>
      </c>
      <c r="G1103" s="29">
        <v>216.589</v>
      </c>
      <c r="H1103" s="29">
        <v>3835.9870000000001</v>
      </c>
      <c r="I1103" s="29">
        <v>22805.165000000001</v>
      </c>
      <c r="J1103" s="29">
        <v>2636.27</v>
      </c>
      <c r="K1103" s="29">
        <v>1361.8710000000001</v>
      </c>
      <c r="L1103" s="31">
        <v>11.559968980711201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26</v>
      </c>
      <c r="E1106" s="29"/>
      <c r="F1106" s="29"/>
      <c r="G1106" s="29"/>
      <c r="H1106" s="29"/>
      <c r="I1106" s="29"/>
      <c r="J1106" s="29"/>
      <c r="K1106" s="29"/>
      <c r="L1106" s="31"/>
      <c r="M1106" s="11"/>
    </row>
    <row r="1107" spans="1:13" s="53" customFormat="1" ht="11.1" customHeight="1" x14ac:dyDescent="0.2">
      <c r="A1107" s="11"/>
      <c r="B1107" s="26"/>
      <c r="C1107" s="27"/>
      <c r="D1107" s="34" t="s">
        <v>27</v>
      </c>
      <c r="E1107" s="29"/>
      <c r="F1107" s="29"/>
      <c r="G1107" s="29"/>
      <c r="H1107" s="29"/>
      <c r="I1107" s="29"/>
      <c r="J1107" s="29"/>
      <c r="K1107" s="29"/>
      <c r="L1107" s="31"/>
      <c r="M1107" s="11"/>
    </row>
    <row r="1108" spans="1:13" s="53" customFormat="1" ht="11.1" customHeight="1" x14ac:dyDescent="0.2">
      <c r="A1108" s="11"/>
      <c r="B1108" s="26"/>
      <c r="C1108" s="27"/>
      <c r="D1108" s="34" t="s">
        <v>28</v>
      </c>
      <c r="E1108" s="29"/>
      <c r="F1108" s="29"/>
      <c r="G1108" s="29"/>
      <c r="H1108" s="29"/>
      <c r="I1108" s="29"/>
      <c r="J1108" s="29"/>
      <c r="K1108" s="29"/>
      <c r="L1108" s="31"/>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3" t="s">
        <v>98</v>
      </c>
      <c r="B1119" s="363"/>
      <c r="C1119" s="363"/>
      <c r="D1119" s="363"/>
      <c r="E1119" s="363"/>
      <c r="F1119" s="363"/>
      <c r="G1119" s="363"/>
      <c r="H1119" s="363"/>
      <c r="I1119" s="363"/>
      <c r="J1119" s="363"/>
      <c r="K1119" s="363"/>
      <c r="L1119" s="363"/>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3" t="s">
        <v>1</v>
      </c>
      <c r="B1121" s="363"/>
      <c r="C1121" s="363"/>
      <c r="D1121" s="363"/>
      <c r="E1121" s="363"/>
      <c r="F1121" s="363"/>
      <c r="G1121" s="363"/>
      <c r="H1121" s="363"/>
      <c r="I1121" s="363"/>
      <c r="J1121" s="363"/>
      <c r="K1121" s="363"/>
      <c r="L1121" s="363"/>
      <c r="M1121" s="11"/>
    </row>
    <row r="1122" spans="1:13" s="53" customFormat="1" ht="11.1" customHeight="1" x14ac:dyDescent="0.2">
      <c r="A1122" s="363" t="s">
        <v>2</v>
      </c>
      <c r="B1122" s="363"/>
      <c r="C1122" s="363"/>
      <c r="D1122" s="363"/>
      <c r="E1122" s="363"/>
      <c r="F1122" s="363"/>
      <c r="G1122" s="363"/>
      <c r="H1122" s="363"/>
      <c r="I1122" s="363"/>
      <c r="J1122" s="363"/>
      <c r="K1122" s="363"/>
      <c r="L1122" s="363"/>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2" t="s">
        <v>3</v>
      </c>
      <c r="C1124" s="345" t="s">
        <v>4</v>
      </c>
      <c r="D1124" s="348" t="s">
        <v>5</v>
      </c>
      <c r="E1124" s="348" t="s">
        <v>6</v>
      </c>
      <c r="F1124" s="345" t="s">
        <v>7</v>
      </c>
      <c r="G1124" s="345" t="s">
        <v>8</v>
      </c>
      <c r="H1124" s="345" t="s">
        <v>9</v>
      </c>
      <c r="I1124" s="357" t="s">
        <v>10</v>
      </c>
      <c r="J1124" s="359"/>
      <c r="K1124" s="358"/>
      <c r="L1124" s="360" t="s">
        <v>11</v>
      </c>
    </row>
    <row r="1125" spans="1:13" ht="15" customHeight="1" x14ac:dyDescent="0.2">
      <c r="B1125" s="343"/>
      <c r="C1125" s="349"/>
      <c r="D1125" s="346"/>
      <c r="E1125" s="346"/>
      <c r="F1125" s="349"/>
      <c r="G1125" s="349"/>
      <c r="H1125" s="349"/>
      <c r="I1125" s="345" t="s">
        <v>12</v>
      </c>
      <c r="J1125" s="357" t="s">
        <v>13</v>
      </c>
      <c r="K1125" s="358"/>
      <c r="L1125" s="361"/>
    </row>
    <row r="1126" spans="1:13" ht="21" customHeight="1" x14ac:dyDescent="0.2">
      <c r="B1126" s="343"/>
      <c r="C1126" s="349"/>
      <c r="D1126" s="346"/>
      <c r="E1126" s="347"/>
      <c r="F1126" s="350"/>
      <c r="G1126" s="350"/>
      <c r="H1126" s="350"/>
      <c r="I1126" s="350"/>
      <c r="J1126" s="12" t="s">
        <v>14</v>
      </c>
      <c r="K1126" s="13" t="s">
        <v>15</v>
      </c>
      <c r="L1126" s="362"/>
    </row>
    <row r="1127" spans="1:13" ht="11.1" customHeight="1" x14ac:dyDescent="0.2">
      <c r="B1127" s="344"/>
      <c r="C1127" s="350"/>
      <c r="D1127" s="347"/>
      <c r="E1127" s="14" t="s">
        <v>16</v>
      </c>
      <c r="F1127" s="14" t="s">
        <v>17</v>
      </c>
      <c r="G1127" s="15" t="s">
        <v>18</v>
      </c>
      <c r="H1127" s="357" t="s">
        <v>19</v>
      </c>
      <c r="I1127" s="359"/>
      <c r="J1127" s="359"/>
      <c r="K1127" s="358"/>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4560</v>
      </c>
      <c r="G1135" s="29">
        <v>665.94500000000005</v>
      </c>
      <c r="H1135" s="29">
        <v>13800.787</v>
      </c>
      <c r="I1135" s="29">
        <v>70111.866999999998</v>
      </c>
      <c r="J1135" s="29">
        <v>41790.794000000002</v>
      </c>
      <c r="K1135" s="29">
        <v>7352.6229999999996</v>
      </c>
      <c r="L1135" s="31">
        <v>59.605878131871698</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4723</v>
      </c>
      <c r="G1151" s="29">
        <v>676.34900000000005</v>
      </c>
      <c r="H1151" s="29">
        <v>14584.82</v>
      </c>
      <c r="I1151" s="29">
        <v>82822.543999999994</v>
      </c>
      <c r="J1151" s="29">
        <v>54793.906999999999</v>
      </c>
      <c r="K1151" s="29">
        <v>8440.8449999999993</v>
      </c>
      <c r="L1151" s="31">
        <v>66.158203254418297</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26</v>
      </c>
      <c r="E1154" s="29"/>
      <c r="F1154" s="29"/>
      <c r="G1154" s="29"/>
      <c r="H1154" s="29"/>
      <c r="I1154" s="29"/>
      <c r="J1154" s="29"/>
      <c r="K1154" s="29"/>
      <c r="L1154" s="31"/>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101</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102</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24</v>
      </c>
      <c r="E1173" s="29">
        <v>18</v>
      </c>
      <c r="F1173" s="29">
        <v>3222</v>
      </c>
      <c r="G1173" s="29">
        <v>490.75900000000001</v>
      </c>
      <c r="H1173" s="29">
        <v>10025.138000000001</v>
      </c>
      <c r="I1173" s="29">
        <v>50330.167000000001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26</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27</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28</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29</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30</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31</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32</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33</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34</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35</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36</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3265</v>
      </c>
      <c r="G1189" s="29">
        <v>500.54500000000002</v>
      </c>
      <c r="H1189" s="29">
        <v>10764.632</v>
      </c>
      <c r="I1189" s="29">
        <v>77948.687000000005</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26</v>
      </c>
      <c r="E1192" s="29"/>
      <c r="F1192" s="29"/>
      <c r="G1192" s="29"/>
      <c r="H1192" s="29"/>
      <c r="I1192" s="29"/>
      <c r="J1192" s="43"/>
      <c r="K1192" s="43"/>
      <c r="L1192" s="43"/>
      <c r="M1192" s="11"/>
    </row>
    <row r="1193" spans="1:13" s="53" customFormat="1" ht="11.1" customHeight="1" x14ac:dyDescent="0.2">
      <c r="A1193" s="11"/>
      <c r="B1193" s="26"/>
      <c r="C1193" s="27"/>
      <c r="D1193" s="34" t="s">
        <v>27</v>
      </c>
      <c r="E1193" s="29"/>
      <c r="F1193" s="29"/>
      <c r="G1193" s="29"/>
      <c r="H1193" s="29"/>
      <c r="I1193" s="29"/>
      <c r="J1193" s="43"/>
      <c r="K1193" s="43"/>
      <c r="L1193" s="43"/>
      <c r="M1193" s="11"/>
    </row>
    <row r="1194" spans="1:13" s="53" customFormat="1" ht="11.1" customHeight="1" x14ac:dyDescent="0.2">
      <c r="A1194" s="11"/>
      <c r="B1194" s="26"/>
      <c r="C1194" s="27"/>
      <c r="D1194" s="34" t="s">
        <v>28</v>
      </c>
      <c r="E1194" s="29"/>
      <c r="F1194" s="29"/>
      <c r="G1194" s="29"/>
      <c r="H1194" s="29"/>
      <c r="I1194" s="29"/>
      <c r="J1194" s="43"/>
      <c r="K1194" s="43"/>
      <c r="L1194" s="43"/>
      <c r="M1194" s="11"/>
    </row>
    <row r="1195" spans="1:13" s="53" customFormat="1" ht="11.1" customHeight="1" x14ac:dyDescent="0.2">
      <c r="A1195" s="11"/>
      <c r="B1195" s="26"/>
      <c r="C1195" s="27"/>
      <c r="D1195" s="35" t="s">
        <v>29</v>
      </c>
      <c r="E1195" s="29"/>
      <c r="F1195" s="29"/>
      <c r="G1195" s="29"/>
      <c r="H1195" s="29"/>
      <c r="I1195" s="29"/>
      <c r="J1195" s="43"/>
      <c r="K1195" s="43"/>
      <c r="L1195" s="43"/>
      <c r="M1195" s="11"/>
    </row>
    <row r="1196" spans="1:13" s="53" customFormat="1" ht="11.1" customHeight="1" x14ac:dyDescent="0.2">
      <c r="A1196" s="11"/>
      <c r="B1196" s="26"/>
      <c r="C1196" s="27"/>
      <c r="D1196" s="34" t="s">
        <v>30</v>
      </c>
      <c r="E1196" s="29"/>
      <c r="F1196" s="29"/>
      <c r="G1196" s="29"/>
      <c r="H1196" s="29"/>
      <c r="I1196" s="43"/>
      <c r="J1196" s="43"/>
      <c r="K1196" s="43"/>
      <c r="L1196" s="43"/>
      <c r="M1196" s="11"/>
    </row>
    <row r="1197" spans="1:13" s="53" customFormat="1" ht="11.1" customHeight="1" x14ac:dyDescent="0.2">
      <c r="A1197" s="11"/>
      <c r="B1197" s="26"/>
      <c r="C1197" s="27"/>
      <c r="D1197" s="34" t="s">
        <v>31</v>
      </c>
      <c r="E1197" s="29"/>
      <c r="F1197" s="29"/>
      <c r="G1197" s="29"/>
      <c r="H1197" s="29"/>
      <c r="I1197" s="43"/>
      <c r="J1197" s="43"/>
      <c r="K1197" s="43"/>
      <c r="L1197" s="43"/>
      <c r="M1197" s="11"/>
    </row>
    <row r="1198" spans="1:13" s="53" customFormat="1" ht="11.1" customHeight="1" x14ac:dyDescent="0.2">
      <c r="A1198" s="11"/>
      <c r="B1198" s="26"/>
      <c r="C1198" s="27"/>
      <c r="D1198" s="34" t="s">
        <v>32</v>
      </c>
      <c r="E1198" s="29"/>
      <c r="F1198" s="29"/>
      <c r="G1198" s="29"/>
      <c r="H1198" s="29"/>
      <c r="I1198" s="43"/>
      <c r="J1198" s="43"/>
      <c r="K1198" s="43"/>
      <c r="L1198" s="43"/>
      <c r="M1198" s="11"/>
    </row>
    <row r="1199" spans="1:13" s="53" customFormat="1" ht="11.1" customHeight="1" x14ac:dyDescent="0.2">
      <c r="A1199" s="11"/>
      <c r="B1199" s="26"/>
      <c r="C1199" s="27"/>
      <c r="D1199" s="34" t="s">
        <v>33</v>
      </c>
      <c r="E1199" s="37"/>
      <c r="F1199" s="37"/>
      <c r="G1199" s="37"/>
      <c r="H1199" s="37"/>
      <c r="I1199" s="43"/>
      <c r="J1199" s="43"/>
      <c r="K1199" s="43"/>
      <c r="L1199" s="43"/>
      <c r="M1199" s="11"/>
    </row>
    <row r="1200" spans="1:13" s="53" customFormat="1" ht="11.1" customHeight="1" x14ac:dyDescent="0.2">
      <c r="A1200" s="11"/>
      <c r="B1200" s="26"/>
      <c r="C1200" s="27"/>
      <c r="D1200" s="34" t="s">
        <v>34</v>
      </c>
      <c r="E1200" s="29"/>
      <c r="F1200" s="29"/>
      <c r="G1200" s="29"/>
      <c r="H1200" s="29"/>
      <c r="I1200" s="43"/>
      <c r="J1200" s="43"/>
      <c r="K1200" s="43"/>
      <c r="L1200" s="43"/>
      <c r="M1200" s="11"/>
    </row>
    <row r="1201" spans="1:13" s="53" customFormat="1" ht="11.1" customHeight="1" x14ac:dyDescent="0.2">
      <c r="A1201" s="11"/>
      <c r="B1201" s="26"/>
      <c r="C1201" s="27"/>
      <c r="D1201" s="34" t="s">
        <v>35</v>
      </c>
      <c r="E1201" s="29"/>
      <c r="F1201" s="29"/>
      <c r="G1201" s="29"/>
      <c r="H1201" s="29"/>
      <c r="I1201" s="29"/>
      <c r="J1201" s="29"/>
      <c r="K1201" s="29"/>
      <c r="L1201" s="31"/>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N32" sqref="N32"/>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7" t="s">
        <v>219</v>
      </c>
      <c r="B1" s="364" t="s">
        <v>218</v>
      </c>
      <c r="C1" s="364" t="s">
        <v>10</v>
      </c>
      <c r="D1" s="364" t="s">
        <v>217</v>
      </c>
      <c r="E1" s="366"/>
      <c r="F1" s="206"/>
      <c r="I1" s="210" t="s">
        <v>216</v>
      </c>
      <c r="J1" s="204" t="s">
        <v>214</v>
      </c>
      <c r="K1" s="209" t="s">
        <v>215</v>
      </c>
      <c r="L1" s="204" t="s">
        <v>214</v>
      </c>
      <c r="M1" s="208" t="s">
        <v>213</v>
      </c>
    </row>
    <row r="2" spans="1:20" ht="14.25" customHeight="1" x14ac:dyDescent="0.2">
      <c r="A2" s="207"/>
      <c r="B2" s="365"/>
      <c r="C2" s="365"/>
      <c r="D2" s="365"/>
      <c r="E2" s="367"/>
      <c r="F2" s="206"/>
      <c r="I2" s="205">
        <v>2436334.3113333336</v>
      </c>
      <c r="J2" s="204"/>
      <c r="K2" s="205">
        <v>140408.91666666701</v>
      </c>
      <c r="L2" s="204"/>
      <c r="M2" s="159"/>
    </row>
    <row r="3" spans="1:20" s="159" customFormat="1" ht="12.75" customHeight="1" x14ac:dyDescent="0.2">
      <c r="A3" s="202">
        <v>1</v>
      </c>
      <c r="B3" s="183">
        <v>122.61385720540299</v>
      </c>
      <c r="C3" s="201">
        <v>103.56831582029844</v>
      </c>
      <c r="D3" s="160">
        <v>103.68928374088277</v>
      </c>
      <c r="F3" s="368" t="s">
        <v>198</v>
      </c>
      <c r="I3" s="200">
        <v>2523270.4139999999</v>
      </c>
      <c r="J3" s="192">
        <f t="shared" ref="J3:J26" si="0">I3*100/$I$2</f>
        <v>103.56831582029844</v>
      </c>
      <c r="K3" s="200">
        <v>145589</v>
      </c>
      <c r="L3" s="192">
        <f t="shared" ref="L3:L26" si="1">K3*100/$K$2</f>
        <v>103.68928374088277</v>
      </c>
      <c r="N3" s="157"/>
      <c r="O3" s="157"/>
      <c r="P3" s="157"/>
    </row>
    <row r="4" spans="1:20" s="159" customFormat="1" x14ac:dyDescent="0.2">
      <c r="A4" s="202">
        <v>2</v>
      </c>
      <c r="B4" s="183">
        <v>109.318129502587</v>
      </c>
      <c r="C4" s="201">
        <v>102.1243002417982</v>
      </c>
      <c r="D4" s="160">
        <v>104.27258002963937</v>
      </c>
      <c r="F4" s="368"/>
      <c r="I4" s="200">
        <v>2488089.3670000001</v>
      </c>
      <c r="J4" s="192">
        <f t="shared" si="0"/>
        <v>102.1243002417982</v>
      </c>
      <c r="K4" s="200">
        <v>146408</v>
      </c>
      <c r="L4" s="192">
        <f t="shared" si="1"/>
        <v>104.27258002963937</v>
      </c>
      <c r="N4" s="157"/>
      <c r="O4" s="157"/>
      <c r="P4" s="157"/>
    </row>
    <row r="5" spans="1:20" s="159" customFormat="1" x14ac:dyDescent="0.2">
      <c r="A5" s="202">
        <v>3</v>
      </c>
      <c r="B5" s="183">
        <v>118.95458650833299</v>
      </c>
      <c r="C5" s="201">
        <v>116.65528067224059</v>
      </c>
      <c r="D5" s="160">
        <v>104.86869601704994</v>
      </c>
      <c r="F5" s="368"/>
      <c r="I5" s="200">
        <v>2842112.6290000002</v>
      </c>
      <c r="J5" s="192">
        <f t="shared" si="0"/>
        <v>116.65528067224059</v>
      </c>
      <c r="K5" s="200">
        <v>147245</v>
      </c>
      <c r="L5" s="192">
        <f t="shared" si="1"/>
        <v>104.86869601704994</v>
      </c>
      <c r="N5" s="157"/>
      <c r="O5" s="157"/>
      <c r="P5" s="157"/>
      <c r="Q5" s="157"/>
      <c r="R5" s="157"/>
      <c r="S5" s="157"/>
      <c r="T5" s="157"/>
    </row>
    <row r="6" spans="1:20" s="159" customFormat="1" x14ac:dyDescent="0.2">
      <c r="A6" s="202">
        <v>4</v>
      </c>
      <c r="B6" s="183">
        <v>110.979061445875</v>
      </c>
      <c r="C6" s="201">
        <v>106.60752869250385</v>
      </c>
      <c r="D6" s="160">
        <v>105.0424741543596</v>
      </c>
      <c r="F6" s="368"/>
      <c r="I6" s="200">
        <v>2597315.7999999998</v>
      </c>
      <c r="J6" s="192">
        <f t="shared" si="0"/>
        <v>106.60752869250385</v>
      </c>
      <c r="K6" s="200">
        <v>147489</v>
      </c>
      <c r="L6" s="192">
        <f t="shared" si="1"/>
        <v>105.0424741543596</v>
      </c>
      <c r="N6" s="157"/>
      <c r="O6" s="157"/>
      <c r="P6" s="157"/>
      <c r="Q6" s="157"/>
      <c r="R6" s="157"/>
      <c r="S6" s="157"/>
      <c r="T6" s="157"/>
    </row>
    <row r="7" spans="1:20" s="159" customFormat="1" x14ac:dyDescent="0.2">
      <c r="A7" s="202">
        <v>5</v>
      </c>
      <c r="B7" s="183">
        <v>116.137788213356</v>
      </c>
      <c r="C7" s="201">
        <v>111.45303460073832</v>
      </c>
      <c r="D7" s="160">
        <v>105.15144159291853</v>
      </c>
      <c r="F7" s="368"/>
      <c r="I7" s="200">
        <v>2715368.523</v>
      </c>
      <c r="J7" s="192">
        <f t="shared" si="0"/>
        <v>111.45303460073832</v>
      </c>
      <c r="K7" s="200">
        <v>147642</v>
      </c>
      <c r="L7" s="192">
        <f t="shared" si="1"/>
        <v>105.15144159291853</v>
      </c>
      <c r="N7" s="157"/>
      <c r="O7" s="157"/>
      <c r="P7" s="157"/>
      <c r="Q7" s="157"/>
      <c r="R7" s="157"/>
      <c r="S7" s="157"/>
      <c r="T7" s="157"/>
    </row>
    <row r="8" spans="1:20" s="159" customFormat="1" x14ac:dyDescent="0.2">
      <c r="A8" s="202">
        <v>6</v>
      </c>
      <c r="B8" s="183">
        <v>114.867451477739</v>
      </c>
      <c r="C8" s="201">
        <v>119.37779690047115</v>
      </c>
      <c r="D8" s="160">
        <v>105.19987156561137</v>
      </c>
      <c r="F8" s="368"/>
      <c r="I8" s="200">
        <v>2908442.2259999998</v>
      </c>
      <c r="J8" s="192">
        <f t="shared" si="0"/>
        <v>119.37779690047115</v>
      </c>
      <c r="K8" s="200">
        <v>147710</v>
      </c>
      <c r="L8" s="192">
        <f t="shared" si="1"/>
        <v>105.19987156561137</v>
      </c>
      <c r="N8" s="157"/>
      <c r="O8" s="157"/>
      <c r="P8" s="157"/>
      <c r="Q8" s="157"/>
      <c r="R8" s="157"/>
      <c r="S8" s="157"/>
      <c r="T8" s="157"/>
    </row>
    <row r="9" spans="1:20" s="159" customFormat="1" x14ac:dyDescent="0.2">
      <c r="A9" s="202">
        <v>7</v>
      </c>
      <c r="B9" s="183">
        <v>109.955726037483</v>
      </c>
      <c r="C9" s="201">
        <v>106.79807754199486</v>
      </c>
      <c r="D9" s="160">
        <v>105.67704923773215</v>
      </c>
      <c r="F9" s="368"/>
      <c r="I9" s="200">
        <v>2601958.2069999999</v>
      </c>
      <c r="J9" s="192">
        <f t="shared" si="0"/>
        <v>106.79807754199486</v>
      </c>
      <c r="K9" s="200">
        <v>148380</v>
      </c>
      <c r="L9" s="192">
        <f t="shared" si="1"/>
        <v>105.67704923773215</v>
      </c>
      <c r="N9" s="157"/>
      <c r="O9" s="157"/>
      <c r="P9" s="157"/>
      <c r="Q9" s="157"/>
      <c r="R9" s="157"/>
      <c r="S9" s="157"/>
      <c r="T9" s="157"/>
    </row>
    <row r="10" spans="1:20" s="159" customFormat="1" x14ac:dyDescent="0.2">
      <c r="A10" s="202">
        <v>8</v>
      </c>
      <c r="B10" s="183">
        <v>102.520330160306</v>
      </c>
      <c r="C10" s="201">
        <v>111.26089450821391</v>
      </c>
      <c r="D10" s="160">
        <v>106.30307785533537</v>
      </c>
      <c r="F10" s="368"/>
      <c r="I10" s="200">
        <v>2710687.3480000002</v>
      </c>
      <c r="J10" s="192">
        <f t="shared" si="0"/>
        <v>111.26089450821391</v>
      </c>
      <c r="K10" s="200">
        <v>149259</v>
      </c>
      <c r="L10" s="192">
        <f t="shared" si="1"/>
        <v>106.30307785533537</v>
      </c>
      <c r="M10" s="203"/>
      <c r="N10" s="157"/>
      <c r="O10" s="157"/>
      <c r="P10" s="157"/>
      <c r="Q10" s="157"/>
      <c r="R10" s="157"/>
      <c r="S10" s="157"/>
      <c r="T10" s="157"/>
    </row>
    <row r="11" spans="1:20" s="159" customFormat="1" x14ac:dyDescent="0.2">
      <c r="A11" s="202">
        <v>9</v>
      </c>
      <c r="B11" s="183">
        <v>105.71184045750501</v>
      </c>
      <c r="C11" s="201">
        <v>110.36323986786894</v>
      </c>
      <c r="D11" s="160">
        <v>106.4148941158174</v>
      </c>
      <c r="F11" s="368"/>
      <c r="G11" s="160"/>
      <c r="H11" s="160"/>
      <c r="I11" s="200">
        <v>2688817.48</v>
      </c>
      <c r="J11" s="192">
        <f t="shared" si="0"/>
        <v>110.36323986786894</v>
      </c>
      <c r="K11" s="200">
        <v>149416</v>
      </c>
      <c r="L11" s="192">
        <f t="shared" si="1"/>
        <v>106.4148941158174</v>
      </c>
      <c r="M11" s="203"/>
      <c r="N11" s="157"/>
      <c r="O11" s="157"/>
      <c r="P11" s="157"/>
      <c r="Q11" s="157"/>
      <c r="R11" s="157"/>
      <c r="S11" s="157"/>
      <c r="T11" s="157"/>
    </row>
    <row r="12" spans="1:20" s="159" customFormat="1" x14ac:dyDescent="0.2">
      <c r="A12" s="202">
        <v>10</v>
      </c>
      <c r="B12" s="183">
        <v>115.850613202707</v>
      </c>
      <c r="C12" s="201">
        <v>113.00051118572992</v>
      </c>
      <c r="D12" s="160">
        <v>106.62998017101215</v>
      </c>
      <c r="F12" s="368"/>
      <c r="I12" s="200">
        <v>2753070.2259999998</v>
      </c>
      <c r="J12" s="192">
        <f t="shared" si="0"/>
        <v>113.00051118572992</v>
      </c>
      <c r="K12" s="200">
        <v>149718</v>
      </c>
      <c r="L12" s="192">
        <f t="shared" si="1"/>
        <v>106.62998017101215</v>
      </c>
      <c r="N12" s="157"/>
      <c r="P12" s="157"/>
    </row>
    <row r="13" spans="1:20" s="159" customFormat="1" x14ac:dyDescent="0.2">
      <c r="A13" s="202">
        <v>11</v>
      </c>
      <c r="B13" s="183">
        <v>114.89662395497901</v>
      </c>
      <c r="C13" s="201">
        <v>121.62679342550116</v>
      </c>
      <c r="D13" s="160">
        <v>106.53953007495343</v>
      </c>
      <c r="F13" s="368"/>
      <c r="I13" s="200">
        <v>2963235.3</v>
      </c>
      <c r="J13" s="192">
        <f t="shared" si="0"/>
        <v>121.62679342550116</v>
      </c>
      <c r="K13" s="200">
        <v>149591</v>
      </c>
      <c r="L13" s="192">
        <f t="shared" si="1"/>
        <v>106.53953007495343</v>
      </c>
      <c r="N13" s="157"/>
      <c r="P13" s="157"/>
    </row>
    <row r="14" spans="1:20" s="159" customFormat="1" x14ac:dyDescent="0.2">
      <c r="A14" s="202">
        <v>12</v>
      </c>
      <c r="B14" s="183">
        <v>99.565163427090596</v>
      </c>
      <c r="C14" s="201">
        <v>98.2207751156445</v>
      </c>
      <c r="D14" s="160">
        <v>106.00466375888971</v>
      </c>
      <c r="F14" s="368"/>
      <c r="I14" s="200">
        <v>2392986.4449999998</v>
      </c>
      <c r="J14" s="192">
        <f t="shared" si="0"/>
        <v>98.2207751156445</v>
      </c>
      <c r="K14" s="200">
        <v>148840</v>
      </c>
      <c r="L14" s="192">
        <f t="shared" si="1"/>
        <v>106.00466375888971</v>
      </c>
      <c r="N14" s="157"/>
      <c r="P14" s="157"/>
    </row>
    <row r="15" spans="1:20" s="159" customFormat="1" ht="28.5" customHeight="1" x14ac:dyDescent="0.2">
      <c r="A15" s="173">
        <v>1</v>
      </c>
      <c r="B15" s="160">
        <v>128.757358428109</v>
      </c>
      <c r="C15" s="160">
        <v>109.11854131156105</v>
      </c>
      <c r="D15" s="160">
        <v>105.67989805965526</v>
      </c>
      <c r="E15" s="196"/>
      <c r="F15" s="371" t="s">
        <v>197</v>
      </c>
      <c r="G15" s="196"/>
      <c r="I15" s="193">
        <v>2658492.4619999998</v>
      </c>
      <c r="J15" s="199">
        <f t="shared" si="0"/>
        <v>109.11854131156105</v>
      </c>
      <c r="K15" s="193">
        <v>148384</v>
      </c>
      <c r="L15" s="199">
        <f t="shared" si="1"/>
        <v>105.67989805965526</v>
      </c>
      <c r="P15" s="157"/>
    </row>
    <row r="16" spans="1:20" s="159" customFormat="1" x14ac:dyDescent="0.2">
      <c r="A16" s="173">
        <v>2</v>
      </c>
      <c r="B16" s="160"/>
      <c r="C16" s="160"/>
      <c r="D16" s="160"/>
      <c r="E16" s="196"/>
      <c r="F16" s="371"/>
      <c r="G16" s="196"/>
      <c r="I16" s="193"/>
      <c r="J16" s="192">
        <f t="shared" si="0"/>
        <v>0</v>
      </c>
      <c r="K16" s="193"/>
      <c r="L16" s="192">
        <f t="shared" si="1"/>
        <v>0</v>
      </c>
      <c r="P16" s="157"/>
    </row>
    <row r="17" spans="1:22" s="159" customFormat="1" x14ac:dyDescent="0.2">
      <c r="A17" s="173">
        <v>3</v>
      </c>
      <c r="B17" s="160"/>
      <c r="C17" s="192"/>
      <c r="D17" s="160"/>
      <c r="E17" s="196"/>
      <c r="F17" s="371"/>
      <c r="G17" s="196"/>
      <c r="I17" s="193"/>
      <c r="J17" s="192">
        <f t="shared" si="0"/>
        <v>0</v>
      </c>
      <c r="K17" s="193"/>
      <c r="L17" s="192">
        <f t="shared" si="1"/>
        <v>0</v>
      </c>
      <c r="P17" s="157"/>
    </row>
    <row r="18" spans="1:22" s="159" customFormat="1" x14ac:dyDescent="0.2">
      <c r="A18" s="173">
        <v>4</v>
      </c>
      <c r="B18" s="160"/>
      <c r="C18" s="192"/>
      <c r="D18" s="160"/>
      <c r="F18" s="371"/>
      <c r="G18" s="196"/>
      <c r="I18" s="193"/>
      <c r="J18" s="192">
        <f t="shared" si="0"/>
        <v>0</v>
      </c>
      <c r="K18" s="193"/>
      <c r="L18" s="192">
        <f t="shared" si="1"/>
        <v>0</v>
      </c>
      <c r="P18" s="157"/>
    </row>
    <row r="19" spans="1:22" s="159" customFormat="1" x14ac:dyDescent="0.2">
      <c r="A19" s="173">
        <v>5</v>
      </c>
      <c r="B19" s="160"/>
      <c r="C19" s="160"/>
      <c r="D19" s="160"/>
      <c r="E19" s="198"/>
      <c r="F19" s="371"/>
      <c r="G19" s="196"/>
      <c r="I19" s="193"/>
      <c r="J19" s="192">
        <f t="shared" si="0"/>
        <v>0</v>
      </c>
      <c r="K19" s="193"/>
      <c r="L19" s="192">
        <f t="shared" si="1"/>
        <v>0</v>
      </c>
      <c r="N19" s="196"/>
      <c r="O19" s="196"/>
      <c r="P19" s="157"/>
      <c r="Q19" s="196"/>
    </row>
    <row r="20" spans="1:22" s="159" customFormat="1" ht="14.25" x14ac:dyDescent="0.2">
      <c r="A20" s="173">
        <v>6</v>
      </c>
      <c r="B20" s="160"/>
      <c r="C20" s="160"/>
      <c r="D20" s="160"/>
      <c r="E20" s="198"/>
      <c r="F20" s="371"/>
      <c r="G20" s="189"/>
      <c r="H20" s="189"/>
      <c r="I20" s="193"/>
      <c r="J20" s="192">
        <f t="shared" si="0"/>
        <v>0</v>
      </c>
      <c r="K20" s="193"/>
      <c r="L20" s="192">
        <f t="shared" si="1"/>
        <v>0</v>
      </c>
      <c r="N20" s="196"/>
      <c r="O20" s="196"/>
      <c r="P20" s="157"/>
      <c r="Q20" s="197"/>
    </row>
    <row r="21" spans="1:22" s="159" customFormat="1" ht="14.25" x14ac:dyDescent="0.2">
      <c r="A21" s="173">
        <v>7</v>
      </c>
      <c r="B21" s="160"/>
      <c r="C21" s="160"/>
      <c r="D21" s="192"/>
      <c r="E21" s="189"/>
      <c r="F21" s="371"/>
      <c r="G21" s="196"/>
      <c r="H21" s="189"/>
      <c r="I21" s="193"/>
      <c r="J21" s="192">
        <f t="shared" si="0"/>
        <v>0</v>
      </c>
      <c r="K21" s="193"/>
      <c r="L21" s="192">
        <f t="shared" si="1"/>
        <v>0</v>
      </c>
    </row>
    <row r="22" spans="1:22" s="159" customFormat="1" ht="14.25" x14ac:dyDescent="0.2">
      <c r="A22" s="173">
        <v>8</v>
      </c>
      <c r="B22" s="160"/>
      <c r="C22" s="160"/>
      <c r="D22" s="160"/>
      <c r="E22" s="189"/>
      <c r="F22" s="371"/>
      <c r="I22" s="193"/>
      <c r="J22" s="192">
        <f t="shared" si="0"/>
        <v>0</v>
      </c>
      <c r="K22" s="193"/>
      <c r="L22" s="192">
        <f t="shared" si="1"/>
        <v>0</v>
      </c>
      <c r="N22" s="191"/>
      <c r="O22" s="190"/>
    </row>
    <row r="23" spans="1:22" s="159" customFormat="1" ht="14.25" x14ac:dyDescent="0.2">
      <c r="A23" s="173">
        <v>9</v>
      </c>
      <c r="B23" s="160"/>
      <c r="C23" s="160"/>
      <c r="D23" s="160"/>
      <c r="E23" s="189"/>
      <c r="F23" s="371"/>
      <c r="I23" s="193"/>
      <c r="J23" s="192">
        <f t="shared" si="0"/>
        <v>0</v>
      </c>
      <c r="K23" s="193"/>
      <c r="L23" s="192">
        <f t="shared" si="1"/>
        <v>0</v>
      </c>
    </row>
    <row r="24" spans="1:22" s="159" customFormat="1" x14ac:dyDescent="0.2">
      <c r="A24" s="173">
        <v>10</v>
      </c>
      <c r="B24" s="160"/>
      <c r="C24" s="160"/>
      <c r="D24" s="160"/>
      <c r="F24" s="371"/>
      <c r="I24" s="193"/>
      <c r="J24" s="192">
        <f t="shared" si="0"/>
        <v>0</v>
      </c>
      <c r="K24" s="193"/>
      <c r="L24" s="192">
        <f t="shared" si="1"/>
        <v>0</v>
      </c>
      <c r="R24" s="195"/>
      <c r="S24" s="194"/>
    </row>
    <row r="25" spans="1:22" s="159" customFormat="1" x14ac:dyDescent="0.2">
      <c r="A25" s="173">
        <v>11</v>
      </c>
      <c r="B25" s="160"/>
      <c r="C25" s="160"/>
      <c r="D25" s="160"/>
      <c r="F25" s="371"/>
      <c r="I25" s="193"/>
      <c r="J25" s="192">
        <f t="shared" si="0"/>
        <v>0</v>
      </c>
      <c r="K25" s="193"/>
      <c r="L25" s="192">
        <f t="shared" si="1"/>
        <v>0</v>
      </c>
      <c r="Q25" s="191"/>
      <c r="R25" s="190"/>
    </row>
    <row r="26" spans="1:22" s="159" customFormat="1" x14ac:dyDescent="0.2">
      <c r="A26" s="173">
        <v>12</v>
      </c>
      <c r="B26" s="160"/>
      <c r="C26" s="160"/>
      <c r="D26" s="160"/>
      <c r="F26" s="371"/>
      <c r="I26" s="193"/>
      <c r="J26" s="192">
        <f t="shared" si="0"/>
        <v>0</v>
      </c>
      <c r="K26" s="193"/>
      <c r="L26" s="192">
        <f t="shared" si="1"/>
        <v>0</v>
      </c>
      <c r="N26" s="191"/>
      <c r="O26" s="190"/>
    </row>
    <row r="27" spans="1:22" s="159" customFormat="1" ht="42.6" customHeight="1" x14ac:dyDescent="0.2">
      <c r="B27" s="189"/>
      <c r="C27" s="370" t="s">
        <v>212</v>
      </c>
      <c r="D27" s="370"/>
      <c r="E27" s="370"/>
    </row>
    <row r="28" spans="1:22" s="159" customFormat="1" ht="14.25" x14ac:dyDescent="0.2">
      <c r="B28" s="189"/>
      <c r="C28" s="372">
        <v>43466</v>
      </c>
      <c r="D28" s="372"/>
      <c r="E28" s="372"/>
      <c r="I28" s="370" t="s">
        <v>211</v>
      </c>
      <c r="J28" s="370"/>
    </row>
    <row r="29" spans="1:22" s="159" customFormat="1" x14ac:dyDescent="0.2">
      <c r="B29" s="169" t="s">
        <v>210</v>
      </c>
      <c r="C29" s="168">
        <v>2018</v>
      </c>
      <c r="D29" s="188"/>
      <c r="E29" s="168">
        <v>2019</v>
      </c>
      <c r="F29" s="157"/>
      <c r="H29" s="169" t="s">
        <v>209</v>
      </c>
      <c r="I29" s="169">
        <v>2018</v>
      </c>
      <c r="J29" s="169">
        <v>2019</v>
      </c>
      <c r="K29" s="157"/>
    </row>
    <row r="30" spans="1:22" s="159" customFormat="1" ht="14.25" x14ac:dyDescent="0.2">
      <c r="B30" s="159" t="s">
        <v>208</v>
      </c>
      <c r="C30" s="185">
        <v>1204612.5490000001</v>
      </c>
      <c r="D30" s="186"/>
      <c r="E30" s="185">
        <v>1214415.97</v>
      </c>
      <c r="H30" s="187" t="s">
        <v>192</v>
      </c>
      <c r="I30" s="183">
        <v>122.61385720540299</v>
      </c>
      <c r="J30" s="183">
        <v>128.757358428109</v>
      </c>
      <c r="L30" s="161"/>
      <c r="M30" s="161"/>
    </row>
    <row r="31" spans="1:22" s="159" customFormat="1" ht="14.25" x14ac:dyDescent="0.2">
      <c r="B31" s="159" t="s">
        <v>207</v>
      </c>
      <c r="C31" s="185">
        <v>834106.08400000003</v>
      </c>
      <c r="D31" s="186"/>
      <c r="E31" s="185">
        <v>955091.57400000002</v>
      </c>
      <c r="H31" s="159" t="s">
        <v>191</v>
      </c>
      <c r="I31" s="183">
        <v>109.318129502587</v>
      </c>
      <c r="J31" s="160"/>
      <c r="L31" s="161"/>
      <c r="M31" s="161"/>
      <c r="N31" s="161"/>
      <c r="O31" s="161"/>
      <c r="P31" s="161"/>
      <c r="Q31" s="161"/>
      <c r="R31" s="161"/>
      <c r="S31" s="161"/>
      <c r="T31" s="161"/>
      <c r="U31" s="179"/>
      <c r="V31" s="179"/>
    </row>
    <row r="32" spans="1:22" s="159" customFormat="1" ht="14.25" x14ac:dyDescent="0.2">
      <c r="B32" s="159" t="s">
        <v>206</v>
      </c>
      <c r="C32" s="185">
        <v>111593.46400000001</v>
      </c>
      <c r="D32" s="186"/>
      <c r="E32" s="185">
        <v>121904.931</v>
      </c>
      <c r="H32" s="159" t="s">
        <v>190</v>
      </c>
      <c r="I32" s="183">
        <v>118.95458650833299</v>
      </c>
      <c r="J32" s="160"/>
      <c r="L32" s="161"/>
    </row>
    <row r="33" spans="2:18" s="159" customFormat="1" ht="14.25" x14ac:dyDescent="0.2">
      <c r="B33" s="159" t="s">
        <v>205</v>
      </c>
      <c r="C33" s="185">
        <v>372958.31699999998</v>
      </c>
      <c r="D33" s="186"/>
      <c r="E33" s="185">
        <v>367079.98700000002</v>
      </c>
      <c r="H33" s="159" t="s">
        <v>189</v>
      </c>
      <c r="I33" s="183">
        <v>110.979061445875</v>
      </c>
      <c r="J33" s="183"/>
      <c r="L33" s="161"/>
    </row>
    <row r="34" spans="2:18" s="159" customFormat="1" ht="14.25" x14ac:dyDescent="0.2">
      <c r="C34" s="184">
        <v>2523270.4139999999</v>
      </c>
      <c r="E34" s="184">
        <v>2658492.4619999998</v>
      </c>
      <c r="H34" s="159" t="s">
        <v>29</v>
      </c>
      <c r="I34" s="183">
        <v>116.137788213356</v>
      </c>
      <c r="J34" s="183"/>
      <c r="L34" s="179"/>
    </row>
    <row r="35" spans="2:18" s="159" customFormat="1" x14ac:dyDescent="0.2">
      <c r="C35" s="160"/>
      <c r="D35" s="160"/>
      <c r="H35" s="159" t="s">
        <v>188</v>
      </c>
      <c r="I35" s="183">
        <v>114.867451477739</v>
      </c>
      <c r="J35" s="183"/>
    </row>
    <row r="36" spans="2:18" s="159" customFormat="1" x14ac:dyDescent="0.2">
      <c r="C36" s="160"/>
      <c r="D36" s="160"/>
      <c r="H36" s="159" t="s">
        <v>187</v>
      </c>
      <c r="I36" s="183">
        <v>109.955726037483</v>
      </c>
      <c r="J36" s="183"/>
    </row>
    <row r="37" spans="2:18" s="159" customFormat="1" ht="14.25" x14ac:dyDescent="0.2">
      <c r="C37" s="370" t="s">
        <v>204</v>
      </c>
      <c r="D37" s="370"/>
      <c r="H37" s="159" t="s">
        <v>186</v>
      </c>
      <c r="I37" s="183">
        <v>102.520330160306</v>
      </c>
      <c r="J37" s="183"/>
      <c r="L37" s="161"/>
    </row>
    <row r="38" spans="2:18" s="159" customFormat="1" ht="14.25" x14ac:dyDescent="0.2">
      <c r="B38" s="169" t="s">
        <v>203</v>
      </c>
      <c r="C38" s="169">
        <v>2018</v>
      </c>
      <c r="D38" s="169">
        <v>2019</v>
      </c>
      <c r="H38" s="159" t="s">
        <v>185</v>
      </c>
      <c r="I38" s="183">
        <v>105.71184045750501</v>
      </c>
      <c r="J38" s="183"/>
      <c r="L38" s="179"/>
    </row>
    <row r="39" spans="2:18" s="159" customFormat="1" ht="14.25" x14ac:dyDescent="0.2">
      <c r="B39" s="159" t="s">
        <v>192</v>
      </c>
      <c r="C39" s="176">
        <v>2523.2704140000001</v>
      </c>
      <c r="D39" s="176">
        <v>2658.4924619999997</v>
      </c>
      <c r="E39" s="178">
        <f t="shared" ref="E39:E50" si="2">I15/1000</f>
        <v>2658.4924619999997</v>
      </c>
      <c r="H39" s="159" t="s">
        <v>184</v>
      </c>
      <c r="I39" s="183">
        <v>115.850613202707</v>
      </c>
      <c r="J39" s="160"/>
      <c r="L39" s="179"/>
    </row>
    <row r="40" spans="2:18" s="159" customFormat="1" ht="14.25" x14ac:dyDescent="0.2">
      <c r="B40" s="159" t="s">
        <v>191</v>
      </c>
      <c r="C40" s="176">
        <v>2488.089367</v>
      </c>
      <c r="D40" s="176"/>
      <c r="E40" s="178">
        <f t="shared" si="2"/>
        <v>0</v>
      </c>
      <c r="H40" s="159" t="s">
        <v>183</v>
      </c>
      <c r="I40" s="183">
        <v>114.89662395497901</v>
      </c>
      <c r="J40" s="183"/>
      <c r="L40" s="179"/>
    </row>
    <row r="41" spans="2:18" s="159" customFormat="1" ht="14.25" x14ac:dyDescent="0.2">
      <c r="B41" s="159" t="s">
        <v>190</v>
      </c>
      <c r="C41" s="176">
        <v>2842.1126290000002</v>
      </c>
      <c r="D41" s="176"/>
      <c r="E41" s="178">
        <f t="shared" si="2"/>
        <v>0</v>
      </c>
      <c r="H41" s="159" t="s">
        <v>182</v>
      </c>
      <c r="I41" s="183">
        <v>99.565163427090596</v>
      </c>
      <c r="J41" s="183"/>
      <c r="L41" s="179"/>
      <c r="N41" s="373" t="s">
        <v>202</v>
      </c>
      <c r="O41" s="373"/>
      <c r="P41" s="373"/>
      <c r="Q41" s="373"/>
    </row>
    <row r="42" spans="2:18" s="159" customFormat="1" x14ac:dyDescent="0.2">
      <c r="B42" s="159" t="s">
        <v>189</v>
      </c>
      <c r="C42" s="176">
        <v>2597.3157999999999</v>
      </c>
      <c r="D42" s="176"/>
      <c r="E42" s="178">
        <f t="shared" si="2"/>
        <v>0</v>
      </c>
      <c r="N42" s="173"/>
      <c r="O42" s="173"/>
      <c r="P42" s="173"/>
      <c r="Q42" s="173"/>
    </row>
    <row r="43" spans="2:18" s="159" customFormat="1" x14ac:dyDescent="0.2">
      <c r="B43" s="159" t="s">
        <v>29</v>
      </c>
      <c r="C43" s="176">
        <v>2715.3685230000001</v>
      </c>
      <c r="D43" s="176"/>
      <c r="E43" s="178">
        <f t="shared" si="2"/>
        <v>0</v>
      </c>
      <c r="I43" s="370" t="s">
        <v>201</v>
      </c>
      <c r="J43" s="370"/>
      <c r="N43" s="173"/>
      <c r="O43" s="369" t="s">
        <v>200</v>
      </c>
      <c r="P43" s="173"/>
      <c r="Q43" s="173"/>
    </row>
    <row r="44" spans="2:18" s="159" customFormat="1" x14ac:dyDescent="0.2">
      <c r="B44" s="159" t="s">
        <v>188</v>
      </c>
      <c r="C44" s="176">
        <v>2908.4422259999997</v>
      </c>
      <c r="D44" s="176"/>
      <c r="E44" s="178">
        <f t="shared" si="2"/>
        <v>0</v>
      </c>
      <c r="H44" s="169" t="s">
        <v>199</v>
      </c>
      <c r="I44" s="169">
        <v>2018</v>
      </c>
      <c r="J44" s="169">
        <v>2019</v>
      </c>
      <c r="K44" s="157"/>
      <c r="L44" s="182"/>
      <c r="N44" s="173"/>
      <c r="O44" s="369"/>
      <c r="P44" s="181" t="s">
        <v>198</v>
      </c>
      <c r="Q44" s="181" t="s">
        <v>197</v>
      </c>
    </row>
    <row r="45" spans="2:18" s="159" customFormat="1" x14ac:dyDescent="0.2">
      <c r="B45" s="159" t="s">
        <v>187</v>
      </c>
      <c r="C45" s="176">
        <v>2601.9582070000001</v>
      </c>
      <c r="D45" s="176"/>
      <c r="E45" s="178">
        <f t="shared" si="2"/>
        <v>0</v>
      </c>
      <c r="H45" s="159" t="s">
        <v>192</v>
      </c>
      <c r="I45" s="174">
        <v>145.589</v>
      </c>
      <c r="J45" s="180">
        <v>148.38399999999999</v>
      </c>
      <c r="K45" s="175">
        <f t="shared" ref="K45:K56" si="3">K15/1000</f>
        <v>148.38399999999999</v>
      </c>
      <c r="M45" s="174"/>
      <c r="N45" s="173" t="s">
        <v>192</v>
      </c>
      <c r="O45" s="172">
        <f t="shared" ref="O45:O56" si="4">IF(Q45="","",(Q45-P45)*1000)</f>
        <v>2794.9999999999873</v>
      </c>
      <c r="P45" s="171">
        <v>145.589</v>
      </c>
      <c r="Q45" s="171">
        <f t="shared" ref="Q45:Q56" si="5">IF(J45="","",J45)</f>
        <v>148.38399999999999</v>
      </c>
      <c r="R45" s="170"/>
    </row>
    <row r="46" spans="2:18" s="159" customFormat="1" ht="14.25" x14ac:dyDescent="0.2">
      <c r="B46" s="159" t="s">
        <v>186</v>
      </c>
      <c r="C46" s="176">
        <v>2710.6873480000004</v>
      </c>
      <c r="D46" s="176"/>
      <c r="E46" s="178">
        <f t="shared" si="2"/>
        <v>0</v>
      </c>
      <c r="H46" s="159" t="s">
        <v>191</v>
      </c>
      <c r="I46" s="174">
        <v>146.40799999999999</v>
      </c>
      <c r="J46" s="174"/>
      <c r="K46" s="175">
        <f t="shared" si="3"/>
        <v>0</v>
      </c>
      <c r="L46" s="179"/>
      <c r="M46" s="174"/>
      <c r="N46" s="173" t="s">
        <v>191</v>
      </c>
      <c r="O46" s="172" t="str">
        <f t="shared" si="4"/>
        <v/>
      </c>
      <c r="P46" s="171">
        <v>146.40799999999999</v>
      </c>
      <c r="Q46" s="171" t="str">
        <f t="shared" si="5"/>
        <v/>
      </c>
      <c r="R46" s="170"/>
    </row>
    <row r="47" spans="2:18" s="159" customFormat="1" ht="14.25" x14ac:dyDescent="0.2">
      <c r="B47" s="159" t="s">
        <v>185</v>
      </c>
      <c r="C47" s="176">
        <v>2688.8174800000002</v>
      </c>
      <c r="D47" s="176"/>
      <c r="E47" s="178">
        <f t="shared" si="2"/>
        <v>0</v>
      </c>
      <c r="H47" s="159" t="s">
        <v>190</v>
      </c>
      <c r="I47" s="174">
        <v>147.245</v>
      </c>
      <c r="J47" s="174"/>
      <c r="K47" s="175">
        <f t="shared" si="3"/>
        <v>0</v>
      </c>
      <c r="L47" s="179"/>
      <c r="M47" s="174"/>
      <c r="N47" s="173" t="s">
        <v>190</v>
      </c>
      <c r="O47" s="172" t="str">
        <f t="shared" si="4"/>
        <v/>
      </c>
      <c r="P47" s="171">
        <v>147.245</v>
      </c>
      <c r="Q47" s="171" t="str">
        <f t="shared" si="5"/>
        <v/>
      </c>
      <c r="R47" s="170"/>
    </row>
    <row r="48" spans="2:18" s="159" customFormat="1" x14ac:dyDescent="0.2">
      <c r="B48" s="159" t="s">
        <v>184</v>
      </c>
      <c r="C48" s="176">
        <v>2753.0702259999998</v>
      </c>
      <c r="D48" s="176"/>
      <c r="E48" s="178">
        <f t="shared" si="2"/>
        <v>0</v>
      </c>
      <c r="H48" s="159" t="s">
        <v>189</v>
      </c>
      <c r="I48" s="174">
        <v>147.489</v>
      </c>
      <c r="J48" s="174"/>
      <c r="K48" s="175">
        <f t="shared" si="3"/>
        <v>0</v>
      </c>
      <c r="M48" s="174"/>
      <c r="N48" s="173" t="s">
        <v>189</v>
      </c>
      <c r="O48" s="172" t="str">
        <f t="shared" si="4"/>
        <v/>
      </c>
      <c r="P48" s="171">
        <v>147.489</v>
      </c>
      <c r="Q48" s="171" t="str">
        <f t="shared" si="5"/>
        <v/>
      </c>
      <c r="R48" s="170"/>
    </row>
    <row r="49" spans="2:19" s="159" customFormat="1" x14ac:dyDescent="0.2">
      <c r="B49" s="159" t="s">
        <v>183</v>
      </c>
      <c r="C49" s="176">
        <v>2963.2352999999998</v>
      </c>
      <c r="D49" s="176"/>
      <c r="E49" s="178">
        <f t="shared" si="2"/>
        <v>0</v>
      </c>
      <c r="H49" s="159" t="s">
        <v>29</v>
      </c>
      <c r="I49" s="174">
        <v>147.642</v>
      </c>
      <c r="J49" s="174"/>
      <c r="K49" s="175">
        <f t="shared" si="3"/>
        <v>0</v>
      </c>
      <c r="M49" s="174"/>
      <c r="N49" s="173" t="s">
        <v>29</v>
      </c>
      <c r="O49" s="172" t="str">
        <f t="shared" si="4"/>
        <v/>
      </c>
      <c r="P49" s="171">
        <v>147.642</v>
      </c>
      <c r="Q49" s="171" t="str">
        <f t="shared" si="5"/>
        <v/>
      </c>
      <c r="R49" s="170"/>
    </row>
    <row r="50" spans="2:19" s="159" customFormat="1" x14ac:dyDescent="0.2">
      <c r="B50" s="159" t="s">
        <v>182</v>
      </c>
      <c r="C50" s="176">
        <v>2392.986445</v>
      </c>
      <c r="D50" s="176"/>
      <c r="E50" s="178">
        <f t="shared" si="2"/>
        <v>0</v>
      </c>
      <c r="H50" s="159" t="s">
        <v>188</v>
      </c>
      <c r="I50" s="174">
        <v>147.71</v>
      </c>
      <c r="J50" s="174"/>
      <c r="K50" s="175">
        <f t="shared" si="3"/>
        <v>0</v>
      </c>
      <c r="M50" s="174"/>
      <c r="N50" s="173" t="s">
        <v>188</v>
      </c>
      <c r="O50" s="172" t="str">
        <f t="shared" si="4"/>
        <v/>
      </c>
      <c r="P50" s="171">
        <v>147.71</v>
      </c>
      <c r="Q50" s="171" t="str">
        <f t="shared" si="5"/>
        <v/>
      </c>
      <c r="R50" s="170"/>
    </row>
    <row r="51" spans="2:19" s="159" customFormat="1" x14ac:dyDescent="0.2">
      <c r="C51" s="160"/>
      <c r="D51" s="160"/>
      <c r="H51" s="159" t="s">
        <v>187</v>
      </c>
      <c r="I51" s="174">
        <v>148.38</v>
      </c>
      <c r="J51" s="174"/>
      <c r="K51" s="175">
        <f t="shared" si="3"/>
        <v>0</v>
      </c>
      <c r="M51" s="174"/>
      <c r="N51" s="173" t="s">
        <v>187</v>
      </c>
      <c r="O51" s="172" t="str">
        <f t="shared" si="4"/>
        <v/>
      </c>
      <c r="P51" s="171">
        <v>148.38</v>
      </c>
      <c r="Q51" s="171" t="str">
        <f t="shared" si="5"/>
        <v/>
      </c>
      <c r="R51" s="170"/>
    </row>
    <row r="52" spans="2:19" s="159" customFormat="1" x14ac:dyDescent="0.2">
      <c r="C52" s="160"/>
      <c r="D52" s="160"/>
      <c r="H52" s="159" t="s">
        <v>186</v>
      </c>
      <c r="I52" s="174">
        <v>149.25899999999999</v>
      </c>
      <c r="J52" s="174"/>
      <c r="K52" s="175">
        <f t="shared" si="3"/>
        <v>0</v>
      </c>
      <c r="M52" s="174"/>
      <c r="N52" s="173" t="s">
        <v>186</v>
      </c>
      <c r="O52" s="172" t="str">
        <f t="shared" si="4"/>
        <v/>
      </c>
      <c r="P52" s="171">
        <v>149.25899999999999</v>
      </c>
      <c r="Q52" s="171" t="str">
        <f t="shared" si="5"/>
        <v/>
      </c>
      <c r="R52" s="170"/>
      <c r="S52" s="157"/>
    </row>
    <row r="53" spans="2:19" s="159" customFormat="1" ht="14.25" x14ac:dyDescent="0.2">
      <c r="C53" s="370" t="s">
        <v>196</v>
      </c>
      <c r="D53" s="370"/>
      <c r="H53" s="159" t="s">
        <v>185</v>
      </c>
      <c r="I53" s="174">
        <v>149.416</v>
      </c>
      <c r="J53" s="174"/>
      <c r="K53" s="175">
        <f t="shared" si="3"/>
        <v>0</v>
      </c>
      <c r="L53" s="161"/>
      <c r="M53" s="174"/>
      <c r="N53" s="173" t="s">
        <v>185</v>
      </c>
      <c r="O53" s="172" t="str">
        <f t="shared" si="4"/>
        <v/>
      </c>
      <c r="P53" s="171">
        <v>149.416</v>
      </c>
      <c r="Q53" s="171" t="str">
        <f t="shared" si="5"/>
        <v/>
      </c>
      <c r="R53" s="170"/>
      <c r="S53" s="157"/>
    </row>
    <row r="54" spans="2:19" s="159" customFormat="1" ht="14.25" x14ac:dyDescent="0.2">
      <c r="B54" s="169" t="s">
        <v>195</v>
      </c>
      <c r="C54" s="168">
        <v>2018</v>
      </c>
      <c r="D54" s="168">
        <v>2019</v>
      </c>
      <c r="E54" s="157"/>
      <c r="H54" s="159" t="s">
        <v>184</v>
      </c>
      <c r="I54" s="174">
        <v>149.71799999999999</v>
      </c>
      <c r="J54" s="174"/>
      <c r="K54" s="175">
        <f t="shared" si="3"/>
        <v>0</v>
      </c>
      <c r="L54" s="161"/>
      <c r="M54" s="174"/>
      <c r="N54" s="173" t="s">
        <v>184</v>
      </c>
      <c r="O54" s="172" t="str">
        <f t="shared" si="4"/>
        <v/>
      </c>
      <c r="P54" s="171">
        <v>149.71799999999999</v>
      </c>
      <c r="Q54" s="171" t="str">
        <f t="shared" si="5"/>
        <v/>
      </c>
      <c r="R54" s="170"/>
      <c r="S54" s="157"/>
    </row>
    <row r="55" spans="2:19" s="159" customFormat="1" ht="14.25" x14ac:dyDescent="0.2">
      <c r="B55" s="159" t="s">
        <v>192</v>
      </c>
      <c r="C55" s="165">
        <v>2882.5410298854995</v>
      </c>
      <c r="D55" s="177">
        <v>3007.6748234310976</v>
      </c>
      <c r="H55" s="159" t="s">
        <v>183</v>
      </c>
      <c r="I55" s="174">
        <v>149.59100000000001</v>
      </c>
      <c r="J55" s="174"/>
      <c r="K55" s="175">
        <f t="shared" si="3"/>
        <v>0</v>
      </c>
      <c r="L55" s="161"/>
      <c r="M55" s="174"/>
      <c r="N55" s="173" t="s">
        <v>183</v>
      </c>
      <c r="O55" s="172" t="str">
        <f t="shared" si="4"/>
        <v/>
      </c>
      <c r="P55" s="171">
        <v>149.59100000000001</v>
      </c>
      <c r="Q55" s="171" t="str">
        <f t="shared" si="5"/>
        <v/>
      </c>
      <c r="R55" s="170"/>
      <c r="S55" s="157"/>
    </row>
    <row r="56" spans="2:19" s="159" customFormat="1" x14ac:dyDescent="0.2">
      <c r="B56" s="159" t="s">
        <v>191</v>
      </c>
      <c r="C56" s="165">
        <v>2784.678043549533</v>
      </c>
      <c r="D56" s="176"/>
      <c r="H56" s="159" t="s">
        <v>182</v>
      </c>
      <c r="I56" s="174">
        <v>148.84</v>
      </c>
      <c r="J56" s="174"/>
      <c r="K56" s="175">
        <f t="shared" si="3"/>
        <v>0</v>
      </c>
      <c r="M56" s="174"/>
      <c r="N56" s="173" t="s">
        <v>182</v>
      </c>
      <c r="O56" s="172" t="str">
        <f t="shared" si="4"/>
        <v/>
      </c>
      <c r="P56" s="171">
        <v>148.84</v>
      </c>
      <c r="Q56" s="171" t="str">
        <f t="shared" si="5"/>
        <v/>
      </c>
      <c r="R56" s="170"/>
      <c r="S56" s="157"/>
    </row>
    <row r="57" spans="2:19" s="159" customFormat="1" x14ac:dyDescent="0.2">
      <c r="B57" s="159" t="s">
        <v>190</v>
      </c>
      <c r="C57" s="165">
        <v>2921.3292132160686</v>
      </c>
      <c r="D57" s="165"/>
      <c r="M57" s="157"/>
      <c r="N57" s="157"/>
      <c r="O57" s="157"/>
      <c r="P57" s="157"/>
      <c r="Q57" s="157"/>
      <c r="R57" s="157"/>
      <c r="S57" s="157"/>
    </row>
    <row r="58" spans="2:19" s="159" customFormat="1" x14ac:dyDescent="0.2">
      <c r="B58" s="159" t="s">
        <v>189</v>
      </c>
      <c r="C58" s="165">
        <v>2973.4055556685585</v>
      </c>
      <c r="D58" s="165"/>
      <c r="G58" s="370" t="s">
        <v>194</v>
      </c>
      <c r="H58" s="370"/>
      <c r="I58" s="370"/>
      <c r="M58" s="157"/>
      <c r="N58" s="157"/>
      <c r="O58" s="157"/>
      <c r="P58" s="157"/>
      <c r="Q58" s="157"/>
      <c r="R58" s="157"/>
      <c r="S58" s="157"/>
    </row>
    <row r="59" spans="2:19" s="159" customFormat="1" x14ac:dyDescent="0.2">
      <c r="B59" s="159" t="s">
        <v>29</v>
      </c>
      <c r="C59" s="165">
        <v>3096.8462226195797</v>
      </c>
      <c r="D59" s="165"/>
      <c r="E59" s="167"/>
      <c r="G59" s="169" t="s">
        <v>193</v>
      </c>
      <c r="H59" s="168">
        <v>2018</v>
      </c>
      <c r="I59" s="168">
        <v>2019</v>
      </c>
      <c r="J59" s="157"/>
      <c r="M59" s="157"/>
      <c r="N59" s="157"/>
      <c r="O59" s="157"/>
      <c r="P59" s="157"/>
      <c r="Q59" s="157"/>
      <c r="R59" s="157"/>
      <c r="S59" s="157"/>
    </row>
    <row r="60" spans="2:19" s="159" customFormat="1" ht="14.25" x14ac:dyDescent="0.2">
      <c r="B60" s="159" t="s">
        <v>188</v>
      </c>
      <c r="C60" s="165">
        <v>3101.0298693385689</v>
      </c>
      <c r="D60" s="165"/>
      <c r="E60" s="167"/>
      <c r="G60" s="159" t="s">
        <v>192</v>
      </c>
      <c r="H60" s="164">
        <v>17.331463324839103</v>
      </c>
      <c r="I60" s="166">
        <v>17.916301366724174</v>
      </c>
      <c r="J60" s="163">
        <f t="shared" ref="J60:J71" si="6">I15/K15</f>
        <v>17.916301366724174</v>
      </c>
      <c r="L60" s="161"/>
      <c r="M60" s="157"/>
      <c r="N60" s="157"/>
      <c r="O60" s="157"/>
      <c r="P60" s="157"/>
      <c r="Q60" s="157"/>
      <c r="R60" s="157"/>
      <c r="S60" s="157"/>
    </row>
    <row r="61" spans="2:19" s="159" customFormat="1" ht="14.25" x14ac:dyDescent="0.2">
      <c r="B61" s="159" t="s">
        <v>187</v>
      </c>
      <c r="C61" s="165">
        <v>2951.084944062542</v>
      </c>
      <c r="D61" s="165"/>
      <c r="E61" s="161"/>
      <c r="G61" s="159" t="s">
        <v>191</v>
      </c>
      <c r="H61" s="164">
        <v>16.994217303699251</v>
      </c>
      <c r="I61" s="166"/>
      <c r="J61" s="163" t="e">
        <f t="shared" si="6"/>
        <v>#DIV/0!</v>
      </c>
      <c r="L61" s="161"/>
      <c r="M61" s="157"/>
      <c r="N61" s="157"/>
      <c r="O61" s="157"/>
      <c r="P61" s="157"/>
      <c r="Q61" s="157"/>
      <c r="R61" s="157"/>
      <c r="S61" s="157"/>
    </row>
    <row r="62" spans="2:19" s="159" customFormat="1" ht="14.25" x14ac:dyDescent="0.2">
      <c r="B62" s="159" t="s">
        <v>186</v>
      </c>
      <c r="C62" s="165">
        <v>2924.2724458826601</v>
      </c>
      <c r="D62" s="165"/>
      <c r="E62" s="161"/>
      <c r="G62" s="159" t="s">
        <v>190</v>
      </c>
      <c r="H62" s="164">
        <v>19.301929634282999</v>
      </c>
      <c r="I62" s="164"/>
      <c r="J62" s="163" t="e">
        <f t="shared" si="6"/>
        <v>#DIV/0!</v>
      </c>
      <c r="L62" s="161"/>
      <c r="M62" s="157"/>
      <c r="N62" s="157"/>
      <c r="O62" s="157"/>
      <c r="P62" s="157"/>
      <c r="Q62" s="157"/>
      <c r="R62" s="157"/>
      <c r="S62" s="157"/>
    </row>
    <row r="63" spans="2:19" s="159" customFormat="1" ht="14.25" x14ac:dyDescent="0.2">
      <c r="B63" s="159" t="s">
        <v>185</v>
      </c>
      <c r="C63" s="165">
        <v>2853.0972988167264</v>
      </c>
      <c r="D63" s="165"/>
      <c r="E63" s="161"/>
      <c r="G63" s="159" t="s">
        <v>189</v>
      </c>
      <c r="H63" s="164">
        <v>17.610233983551314</v>
      </c>
      <c r="I63" s="164"/>
      <c r="J63" s="163" t="e">
        <f t="shared" si="6"/>
        <v>#DIV/0!</v>
      </c>
      <c r="K63" s="162"/>
      <c r="L63" s="161"/>
      <c r="M63" s="157"/>
      <c r="N63" s="157"/>
      <c r="O63" s="157"/>
      <c r="P63" s="157"/>
      <c r="Q63" s="157"/>
      <c r="R63" s="157"/>
      <c r="S63" s="157"/>
    </row>
    <row r="64" spans="2:19" s="159" customFormat="1" ht="14.25" x14ac:dyDescent="0.2">
      <c r="B64" s="159" t="s">
        <v>184</v>
      </c>
      <c r="C64" s="165">
        <v>2978.1737867190318</v>
      </c>
      <c r="D64" s="165"/>
      <c r="E64" s="161"/>
      <c r="G64" s="159" t="s">
        <v>29</v>
      </c>
      <c r="H64" s="164">
        <v>18.391572337139838</v>
      </c>
      <c r="I64" s="164"/>
      <c r="J64" s="163" t="e">
        <f t="shared" si="6"/>
        <v>#DIV/0!</v>
      </c>
      <c r="L64" s="161"/>
      <c r="M64" s="157"/>
      <c r="N64" s="157"/>
      <c r="O64" s="157"/>
      <c r="P64" s="157"/>
      <c r="Q64" s="157"/>
      <c r="R64" s="157"/>
      <c r="S64" s="157"/>
    </row>
    <row r="65" spans="2:15" s="159" customFormat="1" ht="14.25" x14ac:dyDescent="0.2">
      <c r="B65" s="159" t="s">
        <v>183</v>
      </c>
      <c r="C65" s="165">
        <v>3648.0570622564192</v>
      </c>
      <c r="D65" s="165"/>
      <c r="G65" s="159" t="s">
        <v>188</v>
      </c>
      <c r="H65" s="164">
        <v>19.690218847742194</v>
      </c>
      <c r="I65" s="164"/>
      <c r="J65" s="163" t="e">
        <f t="shared" si="6"/>
        <v>#DIV/0!</v>
      </c>
      <c r="L65" s="161"/>
      <c r="M65" s="157"/>
      <c r="N65" s="157"/>
      <c r="O65" s="157"/>
    </row>
    <row r="66" spans="2:15" s="159" customFormat="1" ht="14.25" x14ac:dyDescent="0.2">
      <c r="B66" s="159" t="s">
        <v>182</v>
      </c>
      <c r="C66" s="165">
        <v>3038.8839492072025</v>
      </c>
      <c r="D66" s="165"/>
      <c r="G66" s="159" t="s">
        <v>187</v>
      </c>
      <c r="H66" s="164">
        <v>17.535774410297883</v>
      </c>
      <c r="I66" s="164"/>
      <c r="J66" s="163" t="e">
        <f t="shared" si="6"/>
        <v>#DIV/0!</v>
      </c>
      <c r="L66" s="161"/>
      <c r="M66" s="157"/>
      <c r="N66" s="157"/>
      <c r="O66" s="157"/>
    </row>
    <row r="67" spans="2:15" s="159" customFormat="1" ht="14.25" x14ac:dyDescent="0.2">
      <c r="C67" s="160"/>
      <c r="D67" s="160"/>
      <c r="G67" s="159" t="s">
        <v>186</v>
      </c>
      <c r="H67" s="164">
        <v>18.160964149565523</v>
      </c>
      <c r="I67" s="164"/>
      <c r="J67" s="163" t="e">
        <f t="shared" si="6"/>
        <v>#DIV/0!</v>
      </c>
      <c r="K67" s="162"/>
      <c r="L67" s="161"/>
      <c r="M67" s="157"/>
      <c r="N67" s="157"/>
      <c r="O67" s="157"/>
    </row>
    <row r="68" spans="2:15" s="159" customFormat="1" ht="14.25" x14ac:dyDescent="0.2">
      <c r="C68" s="160"/>
      <c r="D68" s="160"/>
      <c r="G68" s="159" t="s">
        <v>185</v>
      </c>
      <c r="H68" s="164">
        <v>17.995512394924237</v>
      </c>
      <c r="I68" s="164"/>
      <c r="J68" s="163" t="e">
        <f t="shared" si="6"/>
        <v>#DIV/0!</v>
      </c>
      <c r="K68" s="162"/>
      <c r="L68" s="161"/>
      <c r="M68" s="157"/>
      <c r="N68" s="157"/>
      <c r="O68" s="157"/>
    </row>
    <row r="69" spans="2:15" s="159" customFormat="1" ht="14.25" x14ac:dyDescent="0.2">
      <c r="C69" s="160"/>
      <c r="D69" s="160"/>
      <c r="G69" s="159" t="s">
        <v>184</v>
      </c>
      <c r="H69" s="164">
        <v>18.388371645359943</v>
      </c>
      <c r="I69" s="164"/>
      <c r="J69" s="163" t="e">
        <f t="shared" si="6"/>
        <v>#DIV/0!</v>
      </c>
      <c r="K69" s="162"/>
      <c r="L69" s="161"/>
      <c r="M69" s="157"/>
      <c r="N69" s="157"/>
      <c r="O69" s="157"/>
    </row>
    <row r="70" spans="2:15" s="159" customFormat="1" ht="14.25" x14ac:dyDescent="0.2">
      <c r="C70" s="160"/>
      <c r="D70" s="160"/>
      <c r="G70" s="159" t="s">
        <v>183</v>
      </c>
      <c r="H70" s="164">
        <v>19.808914306341958</v>
      </c>
      <c r="I70" s="164"/>
      <c r="J70" s="163" t="e">
        <f t="shared" si="6"/>
        <v>#DIV/0!</v>
      </c>
      <c r="K70" s="162"/>
      <c r="L70" s="161"/>
      <c r="M70" s="157"/>
      <c r="N70" s="157"/>
      <c r="O70" s="157"/>
    </row>
    <row r="71" spans="2:15" s="159" customFormat="1" ht="14.25" x14ac:dyDescent="0.2">
      <c r="C71" s="160"/>
      <c r="D71" s="160"/>
      <c r="G71" s="159" t="s">
        <v>182</v>
      </c>
      <c r="H71" s="164">
        <v>16.07757622278957</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O43:O44"/>
    <mergeCell ref="C53:D53"/>
    <mergeCell ref="G58:I58"/>
    <mergeCell ref="F15:F26"/>
    <mergeCell ref="C27:E27"/>
    <mergeCell ref="C28:E28"/>
    <mergeCell ref="I28:J28"/>
    <mergeCell ref="C37:D37"/>
    <mergeCell ref="N41:Q41"/>
    <mergeCell ref="I43:J43"/>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4" t="s">
        <v>318</v>
      </c>
      <c r="B1" s="124"/>
    </row>
    <row r="5" spans="1:2" ht="14.25" x14ac:dyDescent="0.2">
      <c r="A5" s="375" t="s">
        <v>131</v>
      </c>
      <c r="B5" s="376" t="s">
        <v>319</v>
      </c>
    </row>
    <row r="6" spans="1:2" ht="14.25" x14ac:dyDescent="0.2">
      <c r="A6" s="375">
        <v>0</v>
      </c>
      <c r="B6" s="376" t="s">
        <v>320</v>
      </c>
    </row>
    <row r="7" spans="1:2" ht="14.25" x14ac:dyDescent="0.2">
      <c r="A7" s="266"/>
      <c r="B7" s="376" t="s">
        <v>321</v>
      </c>
    </row>
    <row r="8" spans="1:2" ht="14.25" x14ac:dyDescent="0.2">
      <c r="A8" s="375" t="s">
        <v>21</v>
      </c>
      <c r="B8" s="376" t="s">
        <v>322</v>
      </c>
    </row>
    <row r="9" spans="1:2" ht="14.25" x14ac:dyDescent="0.2">
      <c r="A9" s="375" t="s">
        <v>323</v>
      </c>
      <c r="B9" s="376" t="s">
        <v>324</v>
      </c>
    </row>
    <row r="10" spans="1:2" ht="14.25" x14ac:dyDescent="0.2">
      <c r="A10" s="375" t="s">
        <v>325</v>
      </c>
      <c r="B10" s="376" t="s">
        <v>326</v>
      </c>
    </row>
    <row r="11" spans="1:2" ht="14.25" x14ac:dyDescent="0.2">
      <c r="A11" s="375" t="s">
        <v>327</v>
      </c>
      <c r="B11" s="376" t="s">
        <v>328</v>
      </c>
    </row>
    <row r="12" spans="1:2" ht="14.25" x14ac:dyDescent="0.2">
      <c r="A12" s="375" t="s">
        <v>329</v>
      </c>
      <c r="B12" s="376" t="s">
        <v>330</v>
      </c>
    </row>
    <row r="13" spans="1:2" ht="14.25" x14ac:dyDescent="0.2">
      <c r="A13" s="375" t="s">
        <v>331</v>
      </c>
      <c r="B13" s="376" t="s">
        <v>332</v>
      </c>
    </row>
    <row r="14" spans="1:2" ht="14.25" x14ac:dyDescent="0.2">
      <c r="A14" s="375" t="s">
        <v>333</v>
      </c>
      <c r="B14" s="376" t="s">
        <v>334</v>
      </c>
    </row>
    <row r="15" spans="1:2" ht="14.25" x14ac:dyDescent="0.2">
      <c r="A15" s="376"/>
    </row>
    <row r="16" spans="1:2" ht="42.75" x14ac:dyDescent="0.2">
      <c r="A16" s="377" t="s">
        <v>335</v>
      </c>
      <c r="B16" s="378" t="s">
        <v>336</v>
      </c>
    </row>
    <row r="17" spans="1:2" ht="14.25" x14ac:dyDescent="0.2">
      <c r="A17" s="376" t="s">
        <v>337</v>
      </c>
      <c r="B17" s="3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173</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104</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159"/>
    <col min="32" max="16384" width="11.42578125" style="219"/>
  </cols>
  <sheetData>
    <row r="1" spans="1:31" ht="9" customHeight="1" x14ac:dyDescent="0.2">
      <c r="A1" s="223"/>
    </row>
    <row r="2" spans="1:31" ht="15" x14ac:dyDescent="0.2">
      <c r="A2" s="233" t="s">
        <v>236</v>
      </c>
    </row>
    <row r="3" spans="1:31" ht="9" customHeight="1" x14ac:dyDescent="0.2">
      <c r="A3" s="223"/>
    </row>
    <row r="4" spans="1:31" ht="9" customHeight="1" x14ac:dyDescent="0.2">
      <c r="A4" s="223"/>
    </row>
    <row r="5" spans="1:31" s="226" customFormat="1" ht="18" customHeight="1" x14ac:dyDescent="0.2">
      <c r="A5" s="227" t="s">
        <v>278</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row>
    <row r="6" spans="1:31" ht="79.150000000000006" customHeight="1" x14ac:dyDescent="0.2">
      <c r="A6" s="223" t="s">
        <v>277</v>
      </c>
    </row>
    <row r="7" spans="1:31" ht="7.9" customHeight="1" x14ac:dyDescent="0.2">
      <c r="A7" s="223"/>
    </row>
    <row r="8" spans="1:31" s="226" customFormat="1" ht="18" customHeight="1" x14ac:dyDescent="0.2">
      <c r="A8" s="227" t="s">
        <v>276</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53.25" customHeight="1" x14ac:dyDescent="0.2">
      <c r="A9" s="232" t="s">
        <v>275</v>
      </c>
    </row>
    <row r="10" spans="1:31" ht="23.45" customHeight="1" x14ac:dyDescent="0.2">
      <c r="A10" s="223"/>
    </row>
    <row r="11" spans="1:31" s="226" customFormat="1" ht="18" customHeight="1" x14ac:dyDescent="0.2">
      <c r="A11" s="227" t="s">
        <v>274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row>
    <row r="12" spans="1:31" ht="49.5" customHeight="1" x14ac:dyDescent="0.2">
      <c r="A12" s="223" t="s">
        <v>273</v>
      </c>
    </row>
    <row r="13" spans="1:31" ht="15" customHeight="1" x14ac:dyDescent="0.2">
      <c r="A13" s="223"/>
    </row>
    <row r="14" spans="1:31" s="226" customFormat="1" ht="18" customHeight="1" x14ac:dyDescent="0.2">
      <c r="A14" s="227" t="s">
        <v>272</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row>
    <row r="15" spans="1:31" ht="36" customHeight="1" x14ac:dyDescent="0.2">
      <c r="A15" s="223" t="s">
        <v>271</v>
      </c>
    </row>
    <row r="16" spans="1:31" ht="41.25" customHeight="1" x14ac:dyDescent="0.2">
      <c r="A16" s="223" t="s">
        <v>270</v>
      </c>
    </row>
    <row r="17" spans="1:31" ht="15" customHeight="1" x14ac:dyDescent="0.2">
      <c r="A17" s="223"/>
    </row>
    <row r="18" spans="1:31" ht="48.75" customHeight="1" x14ac:dyDescent="0.2">
      <c r="A18" s="223" t="s">
        <v>269</v>
      </c>
    </row>
    <row r="19" spans="1:31" ht="15" customHeight="1" x14ac:dyDescent="0.2">
      <c r="A19" s="223"/>
    </row>
    <row r="20" spans="1:31" ht="66.75" customHeight="1" x14ac:dyDescent="0.2">
      <c r="A20" s="223" t="s">
        <v>268</v>
      </c>
    </row>
    <row r="21" spans="1:31" ht="15" customHeight="1" x14ac:dyDescent="0.2">
      <c r="A21" s="223"/>
    </row>
    <row r="22" spans="1:31" ht="40.5" customHeight="1" x14ac:dyDescent="0.2">
      <c r="A22" s="223" t="s">
        <v>267</v>
      </c>
    </row>
    <row r="23" spans="1:31" ht="9" customHeight="1" x14ac:dyDescent="0.2">
      <c r="A23" s="223"/>
    </row>
    <row r="24" spans="1:31" s="226" customFormat="1" ht="18" customHeight="1" x14ac:dyDescent="0.2">
      <c r="A24" s="227" t="s">
        <v>266</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ht="15" customHeight="1" x14ac:dyDescent="0.2">
      <c r="A25" s="223"/>
    </row>
    <row r="26" spans="1:31" s="226" customFormat="1" ht="18" customHeight="1" x14ac:dyDescent="0.2">
      <c r="A26" s="227" t="s">
        <v>265</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ht="33" customHeight="1" x14ac:dyDescent="0.2">
      <c r="A27" s="223" t="s">
        <v>264</v>
      </c>
    </row>
    <row r="28" spans="1:31" ht="15" customHeight="1" x14ac:dyDescent="0.2">
      <c r="A28" s="223"/>
    </row>
    <row r="29" spans="1:31" s="226" customFormat="1" ht="18" customHeight="1" x14ac:dyDescent="0.2">
      <c r="A29" s="231" t="s">
        <v>217</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ht="63.75" customHeight="1" x14ac:dyDescent="0.2">
      <c r="A30" s="225" t="s">
        <v>263</v>
      </c>
    </row>
    <row r="31" spans="1:31" ht="15" customHeight="1" x14ac:dyDescent="0.2">
      <c r="A31" s="223"/>
    </row>
    <row r="32" spans="1:31" s="226" customFormat="1" ht="18" customHeight="1" x14ac:dyDescent="0.2">
      <c r="A32" s="227" t="s">
        <v>262</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s="224" customFormat="1" ht="115.5" customHeight="1" x14ac:dyDescent="0.2">
      <c r="A33" s="223" t="s">
        <v>261</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row>
    <row r="34" spans="1:31" ht="9" customHeight="1" x14ac:dyDescent="0.2">
      <c r="A34" s="223"/>
    </row>
    <row r="35" spans="1:31" s="226" customFormat="1" ht="18" customHeight="1" x14ac:dyDescent="0.2">
      <c r="A35" s="227" t="s">
        <v>9</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row>
    <row r="36" spans="1:31" ht="86.25" customHeight="1" x14ac:dyDescent="0.2">
      <c r="A36" s="223" t="s">
        <v>260</v>
      </c>
    </row>
    <row r="37" spans="1:31" ht="15" customHeight="1" x14ac:dyDescent="0.2">
      <c r="A37" s="223"/>
    </row>
    <row r="38" spans="1:31" s="226" customFormat="1" ht="18" customHeight="1" x14ac:dyDescent="0.2">
      <c r="A38" s="227" t="s">
        <v>10</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row>
    <row r="39" spans="1:31" s="229" customFormat="1" ht="79.5" customHeight="1" x14ac:dyDescent="0.2">
      <c r="A39" s="223" t="s">
        <v>259</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row>
    <row r="40" spans="1:31" ht="9" customHeight="1" x14ac:dyDescent="0.2">
      <c r="A40" s="223"/>
    </row>
    <row r="41" spans="1:31" s="226" customFormat="1" ht="18" customHeight="1" x14ac:dyDescent="0.2">
      <c r="A41" s="227" t="s">
        <v>258</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row>
    <row r="42" spans="1:31" s="229" customFormat="1" ht="26.25" customHeight="1" x14ac:dyDescent="0.2">
      <c r="A42" s="230" t="s">
        <v>257</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row>
    <row r="43" spans="1:31" ht="15" customHeight="1" x14ac:dyDescent="0.2">
      <c r="A43" s="223"/>
    </row>
    <row r="44" spans="1:31" s="226" customFormat="1" ht="18" customHeight="1" x14ac:dyDescent="0.2">
      <c r="A44" s="227" t="s">
        <v>256</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row>
    <row r="45" spans="1:31" s="229" customFormat="1" ht="45.75" customHeight="1" x14ac:dyDescent="0.2">
      <c r="A45" s="230" t="s">
        <v>255</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row>
    <row r="46" spans="1:31" ht="15" customHeight="1" x14ac:dyDescent="0.2">
      <c r="A46" s="223"/>
    </row>
    <row r="47" spans="1:31" s="226" customFormat="1" ht="18" customHeight="1" x14ac:dyDescent="0.2">
      <c r="A47" s="227" t="s">
        <v>254</v>
      </c>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row>
    <row r="48" spans="1:31" s="224" customFormat="1" ht="48" customHeight="1" x14ac:dyDescent="0.2">
      <c r="A48" s="228" t="s">
        <v>253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5" customHeight="1" x14ac:dyDescent="0.2">
      <c r="A49" s="223"/>
    </row>
    <row r="50" spans="1:31" s="226" customFormat="1" ht="18" customHeight="1" x14ac:dyDescent="0.2">
      <c r="A50" s="227" t="s">
        <v>252</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row>
    <row r="51" spans="1:31" s="224" customFormat="1" ht="14.25" customHeight="1" x14ac:dyDescent="0.2">
      <c r="A51" s="223" t="s">
        <v>251</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row>
    <row r="52" spans="1:31" ht="15" customHeight="1" x14ac:dyDescent="0.2">
      <c r="A52" s="223"/>
    </row>
    <row r="53" spans="1:31" s="226" customFormat="1" ht="18" customHeight="1" x14ac:dyDescent="0.2">
      <c r="A53" s="227" t="s">
        <v>250</v>
      </c>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row>
    <row r="54" spans="1:31" s="224" customFormat="1" ht="64.5" customHeight="1" x14ac:dyDescent="0.2">
      <c r="A54" s="223" t="s">
        <v>249</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5" customHeight="1" x14ac:dyDescent="0.2">
      <c r="A55" s="223"/>
    </row>
    <row r="56" spans="1:31" s="226" customFormat="1" ht="18" customHeight="1" x14ac:dyDescent="0.2">
      <c r="A56" s="227" t="s">
        <v>248</v>
      </c>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s="224" customFormat="1" ht="48" customHeight="1" x14ac:dyDescent="0.2">
      <c r="A57" s="223" t="s">
        <v>247</v>
      </c>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row>
    <row r="58" spans="1:31" ht="15" customHeight="1" x14ac:dyDescent="0.2">
      <c r="A58" s="223"/>
    </row>
    <row r="59" spans="1:31" s="226" customFormat="1" ht="18" customHeight="1" x14ac:dyDescent="0.2">
      <c r="A59" s="227" t="s">
        <v>246</v>
      </c>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row>
    <row r="60" spans="1:31" s="224" customFormat="1" ht="56.25" customHeight="1" x14ac:dyDescent="0.2">
      <c r="A60" s="225" t="s">
        <v>245</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row>
    <row r="61" spans="1:31" x14ac:dyDescent="0.2">
      <c r="A61" s="223"/>
    </row>
    <row r="62" spans="1:31" x14ac:dyDescent="0.2">
      <c r="A62" s="223"/>
    </row>
    <row r="64" spans="1:31" x14ac:dyDescent="0.2">
      <c r="A64" s="223"/>
    </row>
    <row r="65" spans="1:1" ht="17.25" customHeight="1" x14ac:dyDescent="0.2">
      <c r="A65" s="221" t="s">
        <v>244</v>
      </c>
    </row>
    <row r="66" spans="1:1" ht="14.1" customHeight="1" x14ac:dyDescent="0.2">
      <c r="A66" s="223" t="s">
        <v>243</v>
      </c>
    </row>
    <row r="67" spans="1:1" ht="14.1" customHeight="1" x14ac:dyDescent="0.2">
      <c r="A67" s="223" t="s">
        <v>242</v>
      </c>
    </row>
    <row r="68" spans="1:1" ht="14.1" customHeight="1" x14ac:dyDescent="0.2">
      <c r="A68" s="223" t="s">
        <v>241</v>
      </c>
    </row>
    <row r="69" spans="1:1" ht="14.1" customHeight="1" x14ac:dyDescent="0.2">
      <c r="A69" s="222" t="s">
        <v>240</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13" width="11.42578125" style="159"/>
    <col min="14" max="16384" width="11.42578125" style="234"/>
  </cols>
  <sheetData>
    <row r="1" spans="1:15" ht="10.5" customHeight="1" x14ac:dyDescent="0.2">
      <c r="A1" s="258"/>
    </row>
    <row r="2" spans="1:15" ht="15" customHeight="1" x14ac:dyDescent="0.2">
      <c r="A2" s="310" t="s">
        <v>316</v>
      </c>
      <c r="B2" s="310"/>
      <c r="C2" s="310"/>
      <c r="D2" s="310"/>
      <c r="E2" s="310"/>
      <c r="F2" s="310"/>
      <c r="G2" s="310"/>
      <c r="H2" s="310"/>
      <c r="N2" s="265"/>
      <c r="O2" s="265"/>
    </row>
    <row r="3" spans="1:15" ht="15" customHeight="1" x14ac:dyDescent="0.2">
      <c r="A3" s="310" t="s">
        <v>315</v>
      </c>
      <c r="B3" s="310"/>
      <c r="C3" s="310"/>
      <c r="D3" s="310"/>
      <c r="E3" s="310"/>
      <c r="F3" s="310"/>
      <c r="G3" s="310"/>
      <c r="H3" s="310"/>
    </row>
    <row r="4" spans="1:15" x14ac:dyDescent="0.2">
      <c r="A4" s="258"/>
    </row>
    <row r="5" spans="1:15" ht="41.25" customHeight="1" x14ac:dyDescent="0.2">
      <c r="A5" s="269" t="s">
        <v>314</v>
      </c>
      <c r="B5" s="269"/>
      <c r="C5" s="269"/>
      <c r="D5" s="269"/>
      <c r="E5" s="269"/>
      <c r="F5" s="269"/>
      <c r="G5" s="269"/>
      <c r="H5" s="269"/>
    </row>
    <row r="6" spans="1:15" ht="9.75" customHeight="1" x14ac:dyDescent="0.2">
      <c r="A6" s="245"/>
      <c r="B6" s="238"/>
      <c r="C6" s="238"/>
      <c r="D6" s="238"/>
      <c r="E6" s="238"/>
      <c r="F6" s="238"/>
      <c r="G6" s="238"/>
      <c r="H6" s="238"/>
    </row>
    <row r="7" spans="1:15" ht="55.5" customHeight="1" x14ac:dyDescent="0.2">
      <c r="A7" s="311" t="s">
        <v>313</v>
      </c>
      <c r="B7" s="311"/>
      <c r="C7" s="311"/>
      <c r="D7" s="311"/>
      <c r="E7" s="311"/>
      <c r="F7" s="311"/>
      <c r="G7" s="311"/>
      <c r="H7" s="311"/>
    </row>
    <row r="8" spans="1:15" s="236" customFormat="1" ht="15" customHeight="1" x14ac:dyDescent="0.2">
      <c r="A8" s="238"/>
      <c r="B8" s="238"/>
      <c r="C8" s="238"/>
      <c r="D8" s="238"/>
      <c r="E8" s="238"/>
      <c r="F8" s="238"/>
      <c r="G8" s="238"/>
      <c r="H8" s="238"/>
      <c r="I8" s="159"/>
      <c r="J8" s="159"/>
      <c r="K8" s="159"/>
      <c r="L8" s="159"/>
      <c r="M8" s="159"/>
    </row>
    <row r="9" spans="1:15" ht="9.75" customHeight="1" x14ac:dyDescent="0.2">
      <c r="A9" s="245"/>
      <c r="B9" s="238"/>
      <c r="C9" s="238"/>
      <c r="D9" s="238"/>
      <c r="E9" s="238"/>
      <c r="F9" s="238"/>
      <c r="G9" s="238"/>
      <c r="H9" s="238"/>
    </row>
    <row r="10" spans="1:15" ht="30.75" customHeight="1" x14ac:dyDescent="0.2">
      <c r="A10" s="311" t="s">
        <v>312</v>
      </c>
      <c r="B10" s="311"/>
      <c r="C10" s="311"/>
      <c r="D10" s="311"/>
      <c r="E10" s="311"/>
      <c r="F10" s="311"/>
      <c r="G10" s="311"/>
      <c r="H10" s="311"/>
    </row>
    <row r="11" spans="1:15" ht="13.5" customHeight="1" x14ac:dyDescent="0.2"/>
    <row r="12" spans="1:15" ht="19.5" customHeight="1" x14ac:dyDescent="0.2">
      <c r="A12" s="270" t="s">
        <v>296</v>
      </c>
      <c r="B12" s="271"/>
      <c r="C12" s="300" t="s">
        <v>311</v>
      </c>
      <c r="D12" s="301"/>
      <c r="E12" s="301"/>
      <c r="F12" s="301"/>
      <c r="G12" s="301"/>
      <c r="H12" s="301"/>
    </row>
    <row r="13" spans="1:15" ht="24.75" customHeight="1" x14ac:dyDescent="0.2">
      <c r="A13" s="272"/>
      <c r="B13" s="273"/>
      <c r="C13" s="308" t="s">
        <v>310</v>
      </c>
      <c r="D13" s="309"/>
      <c r="E13" s="300" t="s">
        <v>309</v>
      </c>
      <c r="F13" s="302"/>
      <c r="G13" s="300" t="s">
        <v>308</v>
      </c>
      <c r="H13" s="301"/>
    </row>
    <row r="14" spans="1:15" ht="10.5" customHeight="1" x14ac:dyDescent="0.2">
      <c r="A14" s="264"/>
      <c r="B14" s="263"/>
      <c r="C14" s="252"/>
      <c r="D14" s="238"/>
      <c r="E14" s="238"/>
      <c r="F14" s="238"/>
      <c r="G14" s="238"/>
      <c r="H14" s="238"/>
    </row>
    <row r="15" spans="1:15" ht="15.95" customHeight="1" x14ac:dyDescent="0.2">
      <c r="A15" s="250" t="s">
        <v>208</v>
      </c>
      <c r="B15" s="242"/>
      <c r="C15" s="306">
        <v>28.9</v>
      </c>
      <c r="D15" s="307"/>
      <c r="E15" s="307">
        <v>0.8</v>
      </c>
      <c r="F15" s="307"/>
      <c r="G15" s="307">
        <v>0.8</v>
      </c>
      <c r="H15" s="307"/>
    </row>
    <row r="16" spans="1:15" ht="15.95" customHeight="1" x14ac:dyDescent="0.2">
      <c r="A16" s="250" t="s">
        <v>207</v>
      </c>
      <c r="B16" s="242"/>
      <c r="C16" s="306">
        <v>-0.6</v>
      </c>
      <c r="D16" s="307"/>
      <c r="E16" s="307">
        <v>14.5</v>
      </c>
      <c r="F16" s="307"/>
      <c r="G16" s="307">
        <v>14.5</v>
      </c>
      <c r="H16" s="307"/>
    </row>
    <row r="17" spans="1:13" s="235" customFormat="1" ht="15.95" customHeight="1" x14ac:dyDescent="0.2">
      <c r="A17" s="250" t="s">
        <v>206</v>
      </c>
      <c r="B17" s="242"/>
      <c r="C17" s="306">
        <v>14.6</v>
      </c>
      <c r="D17" s="307"/>
      <c r="E17" s="307">
        <v>9.1999999999999993</v>
      </c>
      <c r="F17" s="307"/>
      <c r="G17" s="307">
        <v>9.1999999999999993</v>
      </c>
      <c r="H17" s="307"/>
      <c r="I17" s="159"/>
      <c r="J17" s="159"/>
      <c r="K17" s="159"/>
      <c r="L17" s="159"/>
      <c r="M17" s="159"/>
    </row>
    <row r="18" spans="1:13" s="235" customFormat="1" ht="15.95" customHeight="1" x14ac:dyDescent="0.2">
      <c r="A18" s="250" t="s">
        <v>205</v>
      </c>
      <c r="B18" s="242"/>
      <c r="C18" s="306">
        <v>-4.4000000000000004</v>
      </c>
      <c r="D18" s="307"/>
      <c r="E18" s="307">
        <v>-1.6</v>
      </c>
      <c r="F18" s="307"/>
      <c r="G18" s="307">
        <v>-1.6</v>
      </c>
      <c r="H18" s="307"/>
      <c r="I18" s="159"/>
      <c r="J18" s="159"/>
      <c r="K18" s="159"/>
      <c r="L18" s="159"/>
      <c r="M18" s="159"/>
    </row>
    <row r="19" spans="1:13" s="235" customFormat="1" ht="25.5" customHeight="1" x14ac:dyDescent="0.2">
      <c r="A19" s="275" t="s">
        <v>307</v>
      </c>
      <c r="B19" s="276"/>
      <c r="C19" s="303">
        <v>11.1</v>
      </c>
      <c r="D19" s="304"/>
      <c r="E19" s="304">
        <v>5.4</v>
      </c>
      <c r="F19" s="304"/>
      <c r="G19" s="304">
        <v>5.4</v>
      </c>
      <c r="H19" s="304"/>
      <c r="I19" s="159"/>
      <c r="J19" s="159"/>
      <c r="K19" s="159"/>
      <c r="L19" s="159"/>
      <c r="M19" s="159"/>
    </row>
    <row r="20" spans="1:13" s="235" customFormat="1" ht="6" customHeight="1" x14ac:dyDescent="0.2">
      <c r="C20" s="238"/>
      <c r="D20" s="238"/>
      <c r="E20" s="238"/>
      <c r="F20" s="238"/>
      <c r="G20" s="238"/>
      <c r="H20" s="238"/>
      <c r="I20" s="159"/>
      <c r="J20" s="159"/>
      <c r="K20" s="159"/>
      <c r="L20" s="159"/>
      <c r="M20" s="159"/>
    </row>
    <row r="21" spans="1:13" s="235" customFormat="1" ht="6.75" customHeight="1" x14ac:dyDescent="0.2">
      <c r="A21" s="238"/>
      <c r="B21" s="238"/>
      <c r="C21" s="238"/>
      <c r="D21" s="238"/>
      <c r="E21" s="238"/>
      <c r="F21" s="238"/>
      <c r="G21" s="238"/>
      <c r="H21" s="238"/>
      <c r="I21" s="159"/>
      <c r="J21" s="159"/>
      <c r="K21" s="159"/>
      <c r="L21" s="159"/>
      <c r="M21" s="159"/>
    </row>
    <row r="22" spans="1:13" s="235" customFormat="1" ht="24" customHeight="1" x14ac:dyDescent="0.2">
      <c r="A22" s="305"/>
      <c r="B22" s="305"/>
      <c r="C22" s="305"/>
      <c r="D22" s="305"/>
      <c r="E22" s="305"/>
      <c r="F22" s="305"/>
      <c r="G22" s="305"/>
      <c r="H22" s="305"/>
      <c r="I22" s="159"/>
      <c r="J22" s="159"/>
      <c r="K22" s="159"/>
      <c r="L22" s="159"/>
      <c r="M22" s="159"/>
    </row>
    <row r="23" spans="1:13" s="235" customFormat="1" ht="17.25" customHeight="1" x14ac:dyDescent="0.2">
      <c r="A23" s="245"/>
      <c r="B23" s="238"/>
      <c r="C23" s="238"/>
      <c r="D23" s="238"/>
      <c r="E23" s="238"/>
      <c r="F23" s="238"/>
      <c r="G23" s="238"/>
      <c r="H23" s="238"/>
      <c r="I23" s="159"/>
      <c r="J23" s="159"/>
      <c r="K23" s="159"/>
      <c r="L23" s="159"/>
      <c r="M23" s="159"/>
    </row>
    <row r="24" spans="1:13" s="261" customFormat="1" ht="8.25" customHeight="1" x14ac:dyDescent="0.2">
      <c r="A24" s="262"/>
      <c r="B24" s="262"/>
      <c r="C24" s="262"/>
      <c r="D24" s="262"/>
      <c r="E24" s="262"/>
      <c r="F24" s="262"/>
      <c r="G24" s="262"/>
      <c r="H24" s="262"/>
      <c r="I24" s="159"/>
      <c r="J24" s="159"/>
      <c r="K24" s="159"/>
      <c r="L24" s="159"/>
      <c r="M24" s="159"/>
    </row>
    <row r="25" spans="1:13" s="235" customFormat="1" ht="26.25" customHeight="1" x14ac:dyDescent="0.2">
      <c r="A25" s="286" t="s">
        <v>306</v>
      </c>
      <c r="B25" s="286"/>
      <c r="C25" s="286"/>
      <c r="D25" s="286"/>
      <c r="E25" s="286"/>
      <c r="F25" s="286"/>
      <c r="G25" s="286"/>
      <c r="H25" s="286"/>
      <c r="I25" s="159"/>
      <c r="J25" s="159"/>
      <c r="K25" s="159"/>
      <c r="L25" s="159"/>
      <c r="M25" s="159"/>
    </row>
    <row r="26" spans="1:13" s="235" customFormat="1" x14ac:dyDescent="0.2">
      <c r="I26" s="159"/>
      <c r="J26" s="159"/>
      <c r="K26" s="159"/>
      <c r="L26" s="159"/>
      <c r="M26" s="159"/>
    </row>
    <row r="27" spans="1:13" s="235" customFormat="1" ht="15.95" customHeight="1" x14ac:dyDescent="0.2">
      <c r="A27" s="270" t="s">
        <v>288</v>
      </c>
      <c r="B27" s="295"/>
      <c r="C27" s="300" t="s">
        <v>10</v>
      </c>
      <c r="D27" s="301"/>
      <c r="E27" s="301"/>
      <c r="F27" s="301"/>
      <c r="G27" s="301"/>
      <c r="H27" s="301"/>
      <c r="I27" s="159"/>
      <c r="J27" s="159"/>
      <c r="K27" s="159"/>
      <c r="L27" s="159"/>
      <c r="M27" s="159"/>
    </row>
    <row r="28" spans="1:13" s="235" customFormat="1" ht="15.95" customHeight="1" x14ac:dyDescent="0.2">
      <c r="A28" s="296"/>
      <c r="B28" s="297"/>
      <c r="C28" s="300" t="s">
        <v>305</v>
      </c>
      <c r="D28" s="302"/>
      <c r="E28" s="300" t="s">
        <v>304</v>
      </c>
      <c r="F28" s="302"/>
      <c r="G28" s="300" t="s">
        <v>303</v>
      </c>
      <c r="H28" s="301"/>
      <c r="I28" s="159"/>
      <c r="J28" s="159"/>
      <c r="K28" s="159"/>
      <c r="L28" s="159"/>
      <c r="M28" s="159"/>
    </row>
    <row r="29" spans="1:13" s="235" customFormat="1" ht="15.95" customHeight="1" x14ac:dyDescent="0.2">
      <c r="A29" s="298"/>
      <c r="B29" s="299"/>
      <c r="C29" s="300" t="s">
        <v>19</v>
      </c>
      <c r="D29" s="302"/>
      <c r="E29" s="300" t="s">
        <v>122</v>
      </c>
      <c r="F29" s="301"/>
      <c r="G29" s="301"/>
      <c r="H29" s="301"/>
      <c r="I29" s="159"/>
      <c r="J29" s="159"/>
      <c r="K29" s="159"/>
      <c r="L29" s="159"/>
      <c r="M29" s="159"/>
    </row>
    <row r="30" spans="1:13" s="235" customFormat="1" x14ac:dyDescent="0.2">
      <c r="I30" s="159"/>
      <c r="J30" s="159"/>
      <c r="K30" s="159"/>
      <c r="L30" s="159"/>
      <c r="M30" s="159"/>
    </row>
    <row r="31" spans="1:13" s="235" customFormat="1" ht="12.75" customHeight="1" x14ac:dyDescent="0.2">
      <c r="C31" s="294" t="s">
        <v>302</v>
      </c>
      <c r="D31" s="294"/>
      <c r="E31" s="294"/>
      <c r="F31" s="294"/>
      <c r="G31" s="294"/>
      <c r="H31" s="294"/>
      <c r="I31" s="159"/>
      <c r="J31" s="159"/>
      <c r="K31" s="159"/>
      <c r="L31" s="159"/>
      <c r="M31" s="159"/>
    </row>
    <row r="32" spans="1:13" s="235" customFormat="1" x14ac:dyDescent="0.2">
      <c r="I32" s="159"/>
      <c r="J32" s="159"/>
      <c r="K32" s="159"/>
      <c r="L32" s="159"/>
      <c r="M32" s="159"/>
    </row>
    <row r="33" spans="1:13" ht="14.1" customHeight="1" x14ac:dyDescent="0.2">
      <c r="A33" s="243">
        <v>2017</v>
      </c>
      <c r="B33" s="259" t="s">
        <v>285</v>
      </c>
      <c r="C33" s="290">
        <v>130680</v>
      </c>
      <c r="D33" s="291"/>
      <c r="E33" s="292">
        <v>136.4</v>
      </c>
      <c r="F33" s="292"/>
      <c r="G33" s="293">
        <v>19722</v>
      </c>
      <c r="H33" s="293"/>
    </row>
    <row r="34" spans="1:13" ht="14.1" customHeight="1" x14ac:dyDescent="0.2">
      <c r="A34" s="243" t="s">
        <v>239</v>
      </c>
      <c r="B34" s="259" t="s">
        <v>284</v>
      </c>
      <c r="C34" s="290">
        <v>122959</v>
      </c>
      <c r="D34" s="291"/>
      <c r="E34" s="292">
        <v>141.44</v>
      </c>
      <c r="F34" s="292"/>
      <c r="G34" s="293">
        <v>16044</v>
      </c>
      <c r="H34" s="293"/>
    </row>
    <row r="35" spans="1:13" ht="14.1" customHeight="1" x14ac:dyDescent="0.2">
      <c r="A35" s="243">
        <v>2018</v>
      </c>
      <c r="B35" s="259" t="s">
        <v>24</v>
      </c>
      <c r="C35" s="290">
        <v>114694</v>
      </c>
      <c r="D35" s="291"/>
      <c r="E35" s="292">
        <v>120.22</v>
      </c>
      <c r="F35" s="292"/>
      <c r="G35" s="293">
        <v>17331</v>
      </c>
      <c r="H35" s="293"/>
    </row>
    <row r="36" spans="1:13" ht="14.1" customHeight="1" x14ac:dyDescent="0.2">
      <c r="B36" s="242"/>
      <c r="C36" s="260"/>
      <c r="D36" s="260"/>
      <c r="E36" s="260"/>
      <c r="F36" s="260"/>
      <c r="G36" s="260"/>
      <c r="H36" s="260"/>
    </row>
    <row r="37" spans="1:13" ht="14.1" customHeight="1" x14ac:dyDescent="0.2">
      <c r="A37" s="243">
        <v>2018</v>
      </c>
      <c r="B37" s="259" t="s">
        <v>285</v>
      </c>
      <c r="C37" s="290">
        <v>134693</v>
      </c>
      <c r="D37" s="291"/>
      <c r="E37" s="292">
        <v>139.44</v>
      </c>
      <c r="F37" s="292"/>
      <c r="G37" s="293">
        <v>19809</v>
      </c>
      <c r="H37" s="293"/>
    </row>
    <row r="38" spans="1:13" ht="14.1" customHeight="1" x14ac:dyDescent="0.2">
      <c r="A38" s="243" t="s">
        <v>239</v>
      </c>
      <c r="B38" s="259" t="s">
        <v>284</v>
      </c>
      <c r="C38" s="290">
        <v>125947</v>
      </c>
      <c r="D38" s="291"/>
      <c r="E38" s="292">
        <v>146.41</v>
      </c>
      <c r="F38" s="292"/>
      <c r="G38" s="293">
        <v>16078</v>
      </c>
      <c r="H38" s="293"/>
    </row>
    <row r="39" spans="1:13" ht="14.1" customHeight="1" x14ac:dyDescent="0.2">
      <c r="A39" s="243">
        <v>2019</v>
      </c>
      <c r="B39" s="259" t="s">
        <v>24</v>
      </c>
      <c r="C39" s="290">
        <v>120841</v>
      </c>
      <c r="D39" s="291"/>
      <c r="E39" s="292">
        <v>127.7</v>
      </c>
      <c r="F39" s="292"/>
      <c r="G39" s="293">
        <v>17916</v>
      </c>
      <c r="H39" s="293"/>
    </row>
    <row r="40" spans="1:13" x14ac:dyDescent="0.2">
      <c r="A40" s="258"/>
    </row>
    <row r="41" spans="1:13" x14ac:dyDescent="0.2">
      <c r="A41" s="258"/>
      <c r="C41" s="274" t="s">
        <v>283</v>
      </c>
      <c r="D41" s="274"/>
      <c r="E41" s="274"/>
      <c r="F41" s="274"/>
      <c r="G41" s="274"/>
      <c r="H41" s="274"/>
    </row>
    <row r="43" spans="1:13" ht="14.1" customHeight="1" x14ac:dyDescent="0.2">
      <c r="A43" s="267" t="s">
        <v>282</v>
      </c>
      <c r="B43" s="268"/>
      <c r="C43" s="287">
        <v>-4.0999999999999996</v>
      </c>
      <c r="D43" s="288"/>
      <c r="E43" s="289">
        <v>-12.8</v>
      </c>
      <c r="F43" s="289"/>
      <c r="G43" s="288">
        <v>11.4</v>
      </c>
      <c r="H43" s="288"/>
    </row>
    <row r="44" spans="1:13" ht="14.1" customHeight="1" x14ac:dyDescent="0.2">
      <c r="A44" s="267" t="s">
        <v>281</v>
      </c>
      <c r="B44" s="268"/>
      <c r="C44" s="287">
        <v>5.4</v>
      </c>
      <c r="D44" s="288"/>
      <c r="E44" s="289">
        <v>6.2</v>
      </c>
      <c r="F44" s="289"/>
      <c r="G44" s="288">
        <v>3.4</v>
      </c>
      <c r="H44" s="288"/>
    </row>
    <row r="45" spans="1:13" ht="14.1" customHeight="1" x14ac:dyDescent="0.2">
      <c r="A45" s="267" t="s">
        <v>280</v>
      </c>
      <c r="B45" s="268"/>
      <c r="C45" s="287">
        <v>5.4</v>
      </c>
      <c r="D45" s="288"/>
      <c r="E45" s="289">
        <v>6.2</v>
      </c>
      <c r="F45" s="289"/>
      <c r="G45" s="288">
        <v>3.4</v>
      </c>
      <c r="H45" s="288"/>
    </row>
    <row r="47" spans="1:13" ht="26.25" customHeight="1" x14ac:dyDescent="0.2">
      <c r="A47" s="245"/>
      <c r="B47" s="238"/>
      <c r="C47" s="238"/>
      <c r="D47" s="238"/>
      <c r="E47" s="238"/>
      <c r="F47" s="238"/>
      <c r="G47" s="238"/>
      <c r="H47" s="238"/>
    </row>
    <row r="48" spans="1:13" s="256" customFormat="1" ht="40.5" customHeight="1" x14ac:dyDescent="0.2">
      <c r="A48" s="286" t="s">
        <v>301</v>
      </c>
      <c r="B48" s="286"/>
      <c r="C48" s="286"/>
      <c r="D48" s="286"/>
      <c r="E48" s="286"/>
      <c r="F48" s="286"/>
      <c r="G48" s="286"/>
      <c r="H48" s="286"/>
      <c r="I48" s="159"/>
      <c r="J48" s="159"/>
      <c r="K48" s="159"/>
      <c r="L48" s="159"/>
      <c r="M48" s="159"/>
    </row>
    <row r="49" spans="1:14" ht="10.5" customHeight="1" x14ac:dyDescent="0.2">
      <c r="A49" s="257"/>
      <c r="B49" s="257"/>
      <c r="C49" s="257"/>
      <c r="D49" s="257"/>
      <c r="E49" s="257"/>
      <c r="F49" s="257"/>
      <c r="G49" s="257"/>
      <c r="H49" s="257"/>
    </row>
    <row r="50" spans="1:14" ht="50.25" customHeight="1" x14ac:dyDescent="0.2">
      <c r="A50" s="286" t="s">
        <v>300</v>
      </c>
      <c r="B50" s="286"/>
      <c r="C50" s="286"/>
      <c r="D50" s="286"/>
      <c r="E50" s="286"/>
      <c r="F50" s="286"/>
      <c r="G50" s="286"/>
      <c r="H50" s="286"/>
      <c r="N50" s="159"/>
    </row>
    <row r="51" spans="1:14" ht="17.25" customHeight="1" x14ac:dyDescent="0.2">
      <c r="A51" s="257"/>
      <c r="B51" s="257"/>
      <c r="C51" s="257"/>
      <c r="D51" s="257"/>
      <c r="E51" s="257"/>
      <c r="F51" s="257"/>
      <c r="G51" s="257"/>
      <c r="H51" s="257"/>
    </row>
    <row r="52" spans="1:14" s="256" customFormat="1" ht="32.25" customHeight="1" x14ac:dyDescent="0.2">
      <c r="A52" s="286" t="s">
        <v>299</v>
      </c>
      <c r="B52" s="286"/>
      <c r="C52" s="286"/>
      <c r="D52" s="286"/>
      <c r="E52" s="286"/>
      <c r="F52" s="286"/>
      <c r="G52" s="286"/>
      <c r="H52" s="286"/>
      <c r="I52" s="159"/>
      <c r="J52" s="159"/>
      <c r="K52" s="159"/>
      <c r="L52" s="159"/>
      <c r="M52" s="159"/>
    </row>
    <row r="53" spans="1:14" ht="14.25" customHeight="1" x14ac:dyDescent="0.2">
      <c r="A53" s="257"/>
      <c r="B53" s="257"/>
      <c r="C53" s="257"/>
      <c r="D53" s="257"/>
      <c r="E53" s="257"/>
      <c r="F53" s="257"/>
      <c r="G53" s="257"/>
      <c r="H53" s="257"/>
    </row>
    <row r="54" spans="1:14" s="256" customFormat="1" ht="50.25" customHeight="1" x14ac:dyDescent="0.2">
      <c r="A54" s="286" t="s">
        <v>298</v>
      </c>
      <c r="B54" s="286"/>
      <c r="C54" s="286"/>
      <c r="D54" s="286"/>
      <c r="E54" s="286"/>
      <c r="F54" s="286"/>
      <c r="G54" s="286"/>
      <c r="H54" s="286"/>
      <c r="I54" s="159"/>
      <c r="J54" s="159"/>
      <c r="K54" s="159"/>
      <c r="L54" s="159"/>
      <c r="M54" s="159"/>
    </row>
    <row r="55" spans="1:14" ht="13.5" customHeight="1" x14ac:dyDescent="0.2">
      <c r="A55" s="245"/>
      <c r="B55" s="238"/>
      <c r="C55" s="238"/>
      <c r="D55" s="238"/>
      <c r="E55" s="238"/>
      <c r="F55" s="238"/>
      <c r="G55" s="238"/>
      <c r="H55" s="238"/>
    </row>
    <row r="56" spans="1:14" s="256" customFormat="1" ht="17.25" customHeight="1" x14ac:dyDescent="0.2">
      <c r="A56" s="269" t="s">
        <v>297</v>
      </c>
      <c r="B56" s="269"/>
      <c r="C56" s="269"/>
      <c r="D56" s="269"/>
      <c r="E56" s="269"/>
      <c r="F56" s="269"/>
      <c r="G56" s="269"/>
      <c r="H56" s="269"/>
      <c r="I56" s="159"/>
      <c r="J56" s="159"/>
      <c r="K56" s="159"/>
      <c r="L56" s="159"/>
      <c r="M56" s="159"/>
    </row>
    <row r="57" spans="1:14" ht="19.5" customHeight="1" x14ac:dyDescent="0.2">
      <c r="A57" s="238"/>
      <c r="B57" s="238"/>
      <c r="C57" s="238"/>
      <c r="D57" s="238"/>
      <c r="E57" s="238"/>
      <c r="F57" s="238"/>
      <c r="G57" s="238"/>
      <c r="H57" s="238"/>
    </row>
    <row r="58" spans="1:14" ht="15.95" customHeight="1" x14ac:dyDescent="0.2">
      <c r="A58" s="270" t="s">
        <v>296</v>
      </c>
      <c r="B58" s="271"/>
      <c r="C58" s="279">
        <v>43466</v>
      </c>
      <c r="D58" s="279"/>
      <c r="E58" s="281" t="s">
        <v>295</v>
      </c>
      <c r="F58" s="282"/>
      <c r="G58" s="284" t="s">
        <v>294</v>
      </c>
      <c r="H58" s="270"/>
    </row>
    <row r="59" spans="1:14" ht="15.95" customHeight="1" x14ac:dyDescent="0.2">
      <c r="A59" s="277"/>
      <c r="B59" s="278"/>
      <c r="C59" s="280"/>
      <c r="D59" s="280"/>
      <c r="E59" s="283"/>
      <c r="F59" s="283"/>
      <c r="G59" s="285" t="s">
        <v>293</v>
      </c>
      <c r="H59" s="272"/>
    </row>
    <row r="60" spans="1:14" ht="15.95" customHeight="1" x14ac:dyDescent="0.2">
      <c r="A60" s="272"/>
      <c r="B60" s="273"/>
      <c r="C60" s="255" t="s">
        <v>12</v>
      </c>
      <c r="D60" s="255" t="s">
        <v>14</v>
      </c>
      <c r="E60" s="255" t="s">
        <v>12</v>
      </c>
      <c r="F60" s="255" t="s">
        <v>14</v>
      </c>
      <c r="G60" s="254" t="s">
        <v>12</v>
      </c>
      <c r="H60" s="253" t="s">
        <v>14</v>
      </c>
    </row>
    <row r="61" spans="1:14" ht="12.75" customHeight="1" x14ac:dyDescent="0.2">
      <c r="A61" s="252"/>
      <c r="B61" s="251"/>
      <c r="C61" s="238"/>
      <c r="D61" s="238"/>
      <c r="E61" s="238"/>
      <c r="F61" s="238"/>
      <c r="G61" s="238"/>
      <c r="H61" s="238"/>
    </row>
    <row r="62" spans="1:14" ht="15" customHeight="1" x14ac:dyDescent="0.2">
      <c r="A62" s="250" t="s">
        <v>208</v>
      </c>
      <c r="B62" s="242"/>
      <c r="C62" s="249">
        <v>110.94888957098</v>
      </c>
      <c r="D62" s="249">
        <v>125.264630025408</v>
      </c>
      <c r="E62" s="249">
        <v>110.94888957098</v>
      </c>
      <c r="F62" s="249">
        <v>125.264630025408</v>
      </c>
      <c r="G62" s="248">
        <v>-4.60870807864569</v>
      </c>
      <c r="H62" s="248">
        <v>-0.727654156043542</v>
      </c>
    </row>
    <row r="63" spans="1:14" ht="15" customHeight="1" x14ac:dyDescent="0.2">
      <c r="A63" s="250" t="s">
        <v>207</v>
      </c>
      <c r="B63" s="242"/>
      <c r="C63" s="249">
        <v>145.90556887064301</v>
      </c>
      <c r="D63" s="249">
        <v>136.15683887690199</v>
      </c>
      <c r="E63" s="249">
        <v>145.90556887064201</v>
      </c>
      <c r="F63" s="249">
        <v>136.15683887690199</v>
      </c>
      <c r="G63" s="248">
        <v>13.222193750934601</v>
      </c>
      <c r="H63" s="248">
        <v>-1.7387582552986101</v>
      </c>
    </row>
    <row r="64" spans="1:14" ht="15" customHeight="1" x14ac:dyDescent="0.2">
      <c r="A64" s="250" t="s">
        <v>206</v>
      </c>
      <c r="B64" s="242"/>
      <c r="C64" s="249">
        <v>115.115315177924</v>
      </c>
      <c r="D64" s="249">
        <v>161.53334801698799</v>
      </c>
      <c r="E64" s="249">
        <v>115.115315177924</v>
      </c>
      <c r="F64" s="249">
        <v>161.53334801698799</v>
      </c>
      <c r="G64" s="248">
        <v>4.0946921284937199</v>
      </c>
      <c r="H64" s="248">
        <v>40.111251790839702</v>
      </c>
    </row>
    <row r="65" spans="1:13" s="235" customFormat="1" ht="15" customHeight="1" x14ac:dyDescent="0.2">
      <c r="A65" s="250" t="s">
        <v>205</v>
      </c>
      <c r="B65" s="242"/>
      <c r="C65" s="249">
        <v>118.182770895323</v>
      </c>
      <c r="D65" s="249">
        <v>137.94942376416199</v>
      </c>
      <c r="E65" s="249">
        <v>118.182770895323</v>
      </c>
      <c r="F65" s="249">
        <v>137.94942376416199</v>
      </c>
      <c r="G65" s="248">
        <v>-11.2820425255606</v>
      </c>
      <c r="H65" s="248">
        <v>4.1457386439542203</v>
      </c>
      <c r="I65" s="159"/>
      <c r="J65" s="159"/>
      <c r="K65" s="159"/>
      <c r="L65" s="159"/>
      <c r="M65" s="159"/>
    </row>
    <row r="66" spans="1:13" s="235" customFormat="1" ht="28.5" customHeight="1" x14ac:dyDescent="0.2">
      <c r="A66" s="275" t="s">
        <v>292</v>
      </c>
      <c r="B66" s="276"/>
      <c r="C66" s="247">
        <v>128.757358428109</v>
      </c>
      <c r="D66" s="247">
        <v>133.018008666686</v>
      </c>
      <c r="E66" s="247">
        <v>128.757358428109</v>
      </c>
      <c r="F66" s="247">
        <v>133.018008666686</v>
      </c>
      <c r="G66" s="246">
        <v>5.0104460969814397</v>
      </c>
      <c r="H66" s="246">
        <v>0.74695359555877905</v>
      </c>
      <c r="I66" s="159"/>
      <c r="J66" s="159"/>
      <c r="K66" s="159"/>
      <c r="L66" s="159"/>
      <c r="M66" s="159"/>
    </row>
    <row r="67" spans="1:13" s="235" customFormat="1" ht="12.75" customHeight="1" x14ac:dyDescent="0.2">
      <c r="C67" s="238"/>
      <c r="D67" s="238"/>
      <c r="E67" s="238"/>
      <c r="F67" s="238"/>
      <c r="G67" s="238"/>
      <c r="H67" s="238"/>
      <c r="I67" s="159"/>
      <c r="J67" s="159"/>
      <c r="K67" s="159"/>
      <c r="L67" s="159"/>
      <c r="M67" s="159"/>
    </row>
    <row r="68" spans="1:13" s="235" customFormat="1" ht="26.25" customHeight="1" x14ac:dyDescent="0.2">
      <c r="A68" s="238"/>
      <c r="B68" s="238"/>
      <c r="C68" s="238"/>
      <c r="D68" s="238"/>
      <c r="E68" s="238"/>
      <c r="F68" s="238"/>
      <c r="G68" s="238"/>
      <c r="H68" s="238"/>
      <c r="I68" s="159"/>
      <c r="J68" s="159"/>
      <c r="K68" s="159"/>
      <c r="L68" s="159"/>
      <c r="M68" s="159"/>
    </row>
    <row r="69" spans="1:13" s="235" customFormat="1" ht="44.25" customHeight="1" x14ac:dyDescent="0.2">
      <c r="A69" s="269" t="s">
        <v>291</v>
      </c>
      <c r="B69" s="269"/>
      <c r="C69" s="269"/>
      <c r="D69" s="269"/>
      <c r="E69" s="269"/>
      <c r="F69" s="269"/>
      <c r="G69" s="269"/>
      <c r="H69" s="269"/>
      <c r="I69" s="159"/>
      <c r="J69" s="159"/>
      <c r="K69" s="159"/>
      <c r="L69" s="159"/>
      <c r="M69" s="159"/>
    </row>
    <row r="70" spans="1:13" s="235" customFormat="1" ht="14.25" customHeight="1" x14ac:dyDescent="0.2">
      <c r="A70" s="245"/>
      <c r="B70" s="238"/>
      <c r="C70" s="238"/>
      <c r="D70" s="238"/>
      <c r="E70" s="238"/>
      <c r="F70" s="238"/>
      <c r="G70" s="238"/>
      <c r="H70" s="238"/>
      <c r="I70" s="159"/>
      <c r="J70" s="159"/>
      <c r="K70" s="159"/>
      <c r="L70" s="159"/>
      <c r="M70" s="159"/>
    </row>
    <row r="71" spans="1:13" s="235" customFormat="1" ht="52.5" customHeight="1" x14ac:dyDescent="0.2">
      <c r="A71" s="269" t="s">
        <v>317</v>
      </c>
      <c r="B71" s="269"/>
      <c r="C71" s="269"/>
      <c r="D71" s="269"/>
      <c r="E71" s="269"/>
      <c r="F71" s="269"/>
      <c r="G71" s="269"/>
      <c r="H71" s="269"/>
      <c r="I71" s="159"/>
      <c r="J71" s="159"/>
      <c r="K71" s="159"/>
      <c r="L71" s="159"/>
      <c r="M71" s="159"/>
    </row>
    <row r="72" spans="1:13" s="235" customFormat="1" ht="26.25" customHeight="1" x14ac:dyDescent="0.2">
      <c r="A72" s="245"/>
      <c r="B72" s="238"/>
      <c r="C72" s="238"/>
      <c r="D72" s="238"/>
      <c r="E72" s="238"/>
      <c r="F72" s="238"/>
      <c r="G72" s="238"/>
      <c r="H72" s="238"/>
      <c r="I72" s="159"/>
      <c r="J72" s="159"/>
      <c r="K72" s="159"/>
      <c r="L72" s="159"/>
      <c r="M72" s="159"/>
    </row>
    <row r="73" spans="1:13" s="235" customFormat="1" ht="51.75" customHeight="1" x14ac:dyDescent="0.2">
      <c r="A73" s="269" t="s">
        <v>290</v>
      </c>
      <c r="B73" s="269"/>
      <c r="C73" s="269"/>
      <c r="D73" s="269"/>
      <c r="E73" s="269"/>
      <c r="F73" s="269"/>
      <c r="G73" s="269"/>
      <c r="H73" s="269"/>
      <c r="I73" s="159"/>
      <c r="J73" s="159"/>
      <c r="K73" s="159"/>
      <c r="L73" s="159"/>
      <c r="M73" s="159"/>
    </row>
    <row r="74" spans="1:13" s="235" customFormat="1" ht="24.75" customHeight="1" x14ac:dyDescent="0.2">
      <c r="A74" s="245"/>
      <c r="B74" s="238"/>
      <c r="C74" s="238"/>
      <c r="D74" s="238"/>
      <c r="E74" s="238"/>
      <c r="F74" s="238"/>
      <c r="G74" s="238"/>
      <c r="H74" s="238"/>
      <c r="I74" s="159"/>
      <c r="J74" s="159"/>
      <c r="K74" s="159"/>
      <c r="L74" s="159"/>
      <c r="M74" s="159"/>
    </row>
    <row r="75" spans="1:13" s="235" customFormat="1" ht="18.75" customHeight="1" x14ac:dyDescent="0.2">
      <c r="A75" s="269" t="s">
        <v>289</v>
      </c>
      <c r="B75" s="269"/>
      <c r="C75" s="269"/>
      <c r="D75" s="269"/>
      <c r="E75" s="269"/>
      <c r="F75" s="269"/>
      <c r="G75" s="269"/>
      <c r="H75" s="269"/>
      <c r="I75" s="159"/>
      <c r="J75" s="159"/>
      <c r="K75" s="159"/>
      <c r="L75" s="159"/>
      <c r="M75" s="159"/>
    </row>
    <row r="76" spans="1:13" s="235" customFormat="1" ht="20.25" customHeight="1" x14ac:dyDescent="0.2">
      <c r="I76" s="159"/>
      <c r="J76" s="159"/>
      <c r="K76" s="159"/>
      <c r="L76" s="159"/>
      <c r="M76" s="159"/>
    </row>
    <row r="77" spans="1:13" s="235" customFormat="1" ht="17.100000000000001" customHeight="1" x14ac:dyDescent="0.2">
      <c r="A77" s="270" t="s">
        <v>288</v>
      </c>
      <c r="B77" s="271"/>
      <c r="C77" s="270" t="s">
        <v>287</v>
      </c>
      <c r="D77" s="270"/>
      <c r="E77" s="270"/>
      <c r="I77" s="159"/>
      <c r="J77" s="159"/>
      <c r="K77" s="159"/>
      <c r="L77" s="159"/>
      <c r="M77" s="159"/>
    </row>
    <row r="78" spans="1:13" s="235" customFormat="1" ht="17.100000000000001" customHeight="1" x14ac:dyDescent="0.2">
      <c r="A78" s="272"/>
      <c r="B78" s="273"/>
      <c r="C78" s="272"/>
      <c r="D78" s="272"/>
      <c r="E78" s="272"/>
      <c r="I78" s="159"/>
      <c r="J78" s="159"/>
      <c r="K78" s="159"/>
      <c r="L78" s="159"/>
      <c r="M78" s="159"/>
    </row>
    <row r="79" spans="1:13" s="235" customFormat="1" ht="15.75" customHeight="1" x14ac:dyDescent="0.2">
      <c r="F79" s="238"/>
      <c r="G79" s="238"/>
      <c r="H79" s="238"/>
      <c r="I79" s="159"/>
      <c r="J79" s="159"/>
      <c r="K79" s="159"/>
      <c r="L79" s="159"/>
      <c r="M79" s="159"/>
    </row>
    <row r="80" spans="1:13" s="235" customFormat="1" x14ac:dyDescent="0.2">
      <c r="C80" s="274" t="s">
        <v>286</v>
      </c>
      <c r="D80" s="274"/>
      <c r="E80" s="274"/>
      <c r="F80" s="238"/>
      <c r="G80" s="238"/>
      <c r="H80" s="238"/>
      <c r="I80" s="159"/>
      <c r="J80" s="159"/>
      <c r="K80" s="159"/>
      <c r="L80" s="159"/>
      <c r="M80" s="159"/>
    </row>
    <row r="81" spans="1:13" s="235" customFormat="1" ht="15" customHeight="1" x14ac:dyDescent="0.2">
      <c r="A81" s="238"/>
      <c r="B81" s="238"/>
      <c r="C81" s="238"/>
      <c r="D81" s="238"/>
      <c r="E81" s="238"/>
      <c r="F81" s="238"/>
      <c r="G81" s="238"/>
      <c r="H81" s="238"/>
      <c r="I81" s="159"/>
      <c r="J81" s="159"/>
      <c r="K81" s="159"/>
      <c r="L81" s="159"/>
      <c r="M81" s="159"/>
    </row>
    <row r="82" spans="1:13" s="235" customFormat="1" ht="14.1" customHeight="1" x14ac:dyDescent="0.2">
      <c r="A82" s="243">
        <v>2017</v>
      </c>
      <c r="B82" s="242" t="s">
        <v>285</v>
      </c>
      <c r="C82" s="238"/>
      <c r="D82" s="241">
        <v>3596</v>
      </c>
      <c r="E82" s="238"/>
      <c r="F82" s="238"/>
      <c r="G82" s="238"/>
      <c r="H82" s="238"/>
      <c r="I82" s="159"/>
      <c r="J82" s="159"/>
      <c r="K82" s="159"/>
      <c r="L82" s="159"/>
      <c r="M82" s="159"/>
    </row>
    <row r="83" spans="1:13" s="235" customFormat="1" ht="14.1" customHeight="1" x14ac:dyDescent="0.2">
      <c r="A83" s="243"/>
      <c r="B83" s="242" t="s">
        <v>284</v>
      </c>
      <c r="C83" s="238"/>
      <c r="D83" s="241">
        <v>2938</v>
      </c>
      <c r="E83" s="238"/>
      <c r="F83" s="238"/>
      <c r="G83" s="238"/>
      <c r="H83" s="238"/>
      <c r="I83" s="159"/>
      <c r="J83" s="159"/>
      <c r="K83" s="159"/>
      <c r="L83" s="159"/>
      <c r="M83" s="159"/>
    </row>
    <row r="84" spans="1:13" s="235" customFormat="1" ht="14.1" customHeight="1" x14ac:dyDescent="0.2">
      <c r="A84" s="243">
        <v>2018</v>
      </c>
      <c r="B84" s="242" t="s">
        <v>24</v>
      </c>
      <c r="C84" s="238"/>
      <c r="D84" s="241">
        <v>2883</v>
      </c>
      <c r="E84" s="238"/>
      <c r="F84" s="238"/>
      <c r="G84" s="238"/>
      <c r="H84" s="238"/>
      <c r="I84" s="159"/>
      <c r="J84" s="159"/>
      <c r="K84" s="159"/>
      <c r="L84" s="159"/>
      <c r="M84" s="159"/>
    </row>
    <row r="85" spans="1:13" s="235" customFormat="1" x14ac:dyDescent="0.2">
      <c r="B85" s="242"/>
      <c r="C85" s="238"/>
      <c r="D85" s="244"/>
      <c r="E85" s="238"/>
      <c r="F85" s="238"/>
      <c r="G85" s="238"/>
      <c r="H85" s="238"/>
      <c r="I85" s="159"/>
      <c r="J85" s="159"/>
      <c r="K85" s="159"/>
      <c r="L85" s="159"/>
      <c r="M85" s="159"/>
    </row>
    <row r="86" spans="1:13" s="235" customFormat="1" ht="14.1" customHeight="1" x14ac:dyDescent="0.2">
      <c r="A86" s="243">
        <v>2018</v>
      </c>
      <c r="B86" s="242" t="s">
        <v>285</v>
      </c>
      <c r="C86" s="238"/>
      <c r="D86" s="241">
        <v>3648</v>
      </c>
      <c r="E86" s="238"/>
      <c r="F86" s="238"/>
      <c r="G86" s="238"/>
      <c r="H86" s="238"/>
      <c r="I86" s="159"/>
      <c r="J86" s="159"/>
      <c r="K86" s="159"/>
      <c r="L86" s="159"/>
      <c r="M86" s="159"/>
    </row>
    <row r="87" spans="1:13" s="235" customFormat="1" ht="14.1" customHeight="1" x14ac:dyDescent="0.2">
      <c r="A87" s="243"/>
      <c r="B87" s="242" t="s">
        <v>284</v>
      </c>
      <c r="C87" s="238"/>
      <c r="D87" s="241">
        <v>3039</v>
      </c>
      <c r="E87" s="238"/>
      <c r="F87" s="238"/>
      <c r="G87" s="238"/>
      <c r="H87" s="238"/>
      <c r="I87" s="159"/>
      <c r="J87" s="159"/>
      <c r="K87" s="159"/>
      <c r="L87" s="159"/>
      <c r="M87" s="159"/>
    </row>
    <row r="88" spans="1:13" s="235" customFormat="1" ht="14.1" customHeight="1" x14ac:dyDescent="0.2">
      <c r="A88" s="243">
        <v>2019</v>
      </c>
      <c r="B88" s="242" t="s">
        <v>24</v>
      </c>
      <c r="C88" s="238"/>
      <c r="D88" s="241">
        <v>3008</v>
      </c>
      <c r="E88" s="238"/>
      <c r="F88" s="238"/>
      <c r="G88" s="238"/>
      <c r="H88" s="238"/>
      <c r="I88" s="159"/>
      <c r="J88" s="159"/>
      <c r="K88" s="159"/>
      <c r="L88" s="159"/>
      <c r="M88" s="159"/>
    </row>
    <row r="89" spans="1:13" s="235" customFormat="1" ht="14.25" customHeight="1" x14ac:dyDescent="0.2">
      <c r="A89" s="238"/>
      <c r="B89" s="238"/>
      <c r="C89" s="238"/>
      <c r="D89" s="238"/>
      <c r="E89" s="238"/>
      <c r="F89" s="238"/>
      <c r="G89" s="238"/>
      <c r="H89" s="238"/>
      <c r="I89" s="159"/>
      <c r="J89" s="159"/>
      <c r="K89" s="159"/>
      <c r="L89" s="159"/>
      <c r="M89" s="159"/>
    </row>
    <row r="90" spans="1:13" s="235" customFormat="1" x14ac:dyDescent="0.2">
      <c r="C90" s="274" t="s">
        <v>283</v>
      </c>
      <c r="D90" s="274"/>
      <c r="E90" s="274"/>
      <c r="F90" s="238"/>
      <c r="G90" s="238"/>
      <c r="H90" s="238"/>
      <c r="I90" s="159"/>
      <c r="J90" s="159"/>
      <c r="K90" s="159"/>
      <c r="L90" s="159"/>
      <c r="M90" s="159"/>
    </row>
    <row r="91" spans="1:13" s="235" customFormat="1" x14ac:dyDescent="0.2">
      <c r="A91" s="238"/>
      <c r="B91" s="238"/>
      <c r="C91" s="238"/>
      <c r="D91" s="238"/>
      <c r="E91" s="238"/>
      <c r="F91" s="238"/>
      <c r="G91" s="238"/>
      <c r="H91" s="238"/>
      <c r="I91" s="159"/>
      <c r="J91" s="159"/>
      <c r="K91" s="159"/>
      <c r="L91" s="159"/>
      <c r="M91" s="159"/>
    </row>
    <row r="92" spans="1:13" s="235" customFormat="1" ht="14.1" customHeight="1" x14ac:dyDescent="0.2">
      <c r="A92" s="267" t="s">
        <v>282</v>
      </c>
      <c r="B92" s="268"/>
      <c r="C92" s="238"/>
      <c r="D92" s="240">
        <v>-1</v>
      </c>
      <c r="E92" s="238"/>
      <c r="F92" s="238"/>
      <c r="G92" s="238"/>
      <c r="H92" s="238"/>
      <c r="I92" s="159"/>
      <c r="J92" s="159"/>
      <c r="K92" s="159"/>
      <c r="L92" s="159"/>
      <c r="M92" s="159"/>
    </row>
    <row r="93" spans="1:13" s="235" customFormat="1" ht="14.1" customHeight="1" x14ac:dyDescent="0.2">
      <c r="A93" s="267" t="s">
        <v>281</v>
      </c>
      <c r="B93" s="268"/>
      <c r="C93" s="238"/>
      <c r="D93" s="239">
        <v>4.3</v>
      </c>
      <c r="E93" s="238"/>
      <c r="F93" s="238"/>
      <c r="G93" s="238"/>
      <c r="H93" s="238"/>
      <c r="I93" s="159"/>
      <c r="J93" s="159"/>
      <c r="K93" s="159"/>
      <c r="L93" s="159"/>
      <c r="M93" s="159"/>
    </row>
    <row r="94" spans="1:13" s="235" customFormat="1" ht="14.1" customHeight="1" x14ac:dyDescent="0.2">
      <c r="A94" s="267" t="s">
        <v>280</v>
      </c>
      <c r="B94" s="268"/>
      <c r="C94" s="238"/>
      <c r="D94" s="239">
        <v>4.3</v>
      </c>
      <c r="E94" s="238"/>
      <c r="F94" s="238"/>
      <c r="G94" s="238"/>
      <c r="H94" s="238"/>
      <c r="I94" s="159"/>
      <c r="J94" s="159"/>
      <c r="K94" s="159"/>
      <c r="L94" s="159"/>
      <c r="M94" s="159"/>
    </row>
    <row r="95" spans="1:13" s="235" customFormat="1" ht="28.5" customHeight="1" x14ac:dyDescent="0.2">
      <c r="A95" s="238"/>
      <c r="B95" s="238"/>
      <c r="C95" s="238"/>
      <c r="D95" s="238"/>
      <c r="E95" s="238"/>
      <c r="F95" s="238"/>
      <c r="G95" s="238"/>
      <c r="H95" s="238"/>
      <c r="I95" s="159"/>
      <c r="J95" s="159"/>
      <c r="K95" s="159"/>
      <c r="L95" s="159"/>
      <c r="M95" s="159"/>
    </row>
    <row r="96" spans="1:13" s="235" customFormat="1" ht="28.5" customHeight="1" x14ac:dyDescent="0.2">
      <c r="I96" s="159"/>
      <c r="J96" s="159"/>
      <c r="K96" s="159"/>
      <c r="L96" s="159"/>
      <c r="M96" s="159"/>
    </row>
    <row r="97" spans="1:13" ht="30" customHeight="1" x14ac:dyDescent="0.2">
      <c r="A97" s="269" t="s">
        <v>279</v>
      </c>
      <c r="B97" s="269"/>
      <c r="C97" s="269"/>
      <c r="D97" s="269"/>
      <c r="E97" s="269"/>
      <c r="F97" s="269"/>
      <c r="G97" s="269"/>
      <c r="H97" s="269"/>
    </row>
    <row r="98" spans="1:13" s="236" customFormat="1" x14ac:dyDescent="0.2">
      <c r="A98" s="237"/>
      <c r="B98" s="237"/>
      <c r="C98" s="237"/>
      <c r="D98" s="237"/>
      <c r="E98" s="237"/>
      <c r="F98" s="237"/>
      <c r="G98" s="237"/>
      <c r="H98" s="237"/>
      <c r="I98" s="159"/>
      <c r="J98" s="159"/>
      <c r="K98" s="159"/>
      <c r="L98" s="159"/>
      <c r="M98" s="159"/>
    </row>
    <row r="99" spans="1:13" s="236" customFormat="1" x14ac:dyDescent="0.2">
      <c r="A99" s="237"/>
      <c r="B99" s="237"/>
      <c r="C99" s="237"/>
      <c r="D99" s="237"/>
      <c r="E99" s="237" t="s">
        <v>239</v>
      </c>
      <c r="F99" s="237"/>
      <c r="G99" s="237"/>
      <c r="H99" s="237"/>
      <c r="I99" s="159"/>
      <c r="J99" s="159"/>
      <c r="K99" s="159"/>
      <c r="L99" s="159"/>
      <c r="M99" s="159"/>
    </row>
    <row r="100" spans="1:13" s="236" customFormat="1" x14ac:dyDescent="0.2">
      <c r="A100" s="237"/>
      <c r="B100" s="237"/>
      <c r="C100" s="237"/>
      <c r="D100" s="237"/>
      <c r="E100" s="237"/>
      <c r="F100" s="237"/>
      <c r="G100" s="237"/>
      <c r="H100" s="237"/>
      <c r="I100" s="159"/>
      <c r="J100" s="159"/>
      <c r="K100" s="159"/>
      <c r="L100" s="159"/>
      <c r="M100" s="159"/>
    </row>
    <row r="101" spans="1:13" s="236" customFormat="1" x14ac:dyDescent="0.2">
      <c r="A101" s="237"/>
      <c r="B101" s="237"/>
      <c r="C101" s="237"/>
      <c r="D101" s="237"/>
      <c r="E101" s="237"/>
      <c r="F101" s="237"/>
      <c r="G101" s="237"/>
      <c r="H101" s="237"/>
      <c r="I101" s="159"/>
      <c r="J101" s="159"/>
      <c r="K101" s="159"/>
      <c r="L101" s="159"/>
      <c r="M101" s="159"/>
    </row>
    <row r="102" spans="1:13" s="236" customFormat="1" x14ac:dyDescent="0.2">
      <c r="A102" s="237"/>
      <c r="B102" s="237"/>
      <c r="C102" s="237"/>
      <c r="D102" s="237"/>
      <c r="E102" s="237"/>
      <c r="F102" s="237"/>
      <c r="G102" s="237"/>
      <c r="H102" s="237"/>
      <c r="I102" s="159"/>
      <c r="J102" s="159"/>
      <c r="K102" s="159"/>
      <c r="L102" s="159"/>
      <c r="M102" s="159"/>
    </row>
    <row r="103" spans="1:13" s="236" customFormat="1" x14ac:dyDescent="0.2">
      <c r="A103" s="237"/>
      <c r="B103" s="237"/>
      <c r="C103" s="237"/>
      <c r="D103" s="237"/>
      <c r="E103" s="237"/>
      <c r="F103" s="237"/>
      <c r="G103" s="237"/>
      <c r="H103" s="237"/>
      <c r="I103" s="159"/>
      <c r="J103" s="159"/>
      <c r="K103" s="159"/>
      <c r="L103" s="159"/>
      <c r="M103" s="159"/>
    </row>
    <row r="104" spans="1:13" s="236" customFormat="1" x14ac:dyDescent="0.2">
      <c r="A104" s="237"/>
      <c r="B104" s="237"/>
      <c r="C104" s="237"/>
      <c r="D104" s="237"/>
      <c r="E104" s="237"/>
      <c r="F104" s="237"/>
      <c r="G104" s="237"/>
      <c r="H104" s="237"/>
      <c r="I104" s="159"/>
      <c r="J104" s="159"/>
      <c r="K104" s="159"/>
      <c r="L104" s="159"/>
      <c r="M104" s="159"/>
    </row>
    <row r="105" spans="1:13" s="236" customFormat="1" x14ac:dyDescent="0.2">
      <c r="A105" s="237"/>
      <c r="B105" s="237"/>
      <c r="C105" s="237"/>
      <c r="D105" s="237"/>
      <c r="E105" s="237"/>
      <c r="F105" s="237"/>
      <c r="G105" s="237"/>
      <c r="H105" s="237"/>
      <c r="I105" s="159"/>
      <c r="J105" s="159"/>
      <c r="K105" s="159"/>
      <c r="L105" s="159"/>
      <c r="M105" s="159"/>
    </row>
    <row r="106" spans="1:13" s="236" customFormat="1" x14ac:dyDescent="0.2">
      <c r="A106" s="237"/>
      <c r="B106" s="237"/>
      <c r="C106" s="237"/>
      <c r="D106" s="237"/>
      <c r="E106" s="237"/>
      <c r="F106" s="237"/>
      <c r="G106" s="237"/>
      <c r="H106" s="237"/>
      <c r="I106" s="159"/>
      <c r="J106" s="159"/>
      <c r="K106" s="159"/>
      <c r="L106" s="159"/>
      <c r="M106" s="159"/>
    </row>
    <row r="107" spans="1:13" s="236" customFormat="1" x14ac:dyDescent="0.2">
      <c r="A107" s="237"/>
      <c r="B107" s="237"/>
      <c r="C107" s="237"/>
      <c r="D107" s="237"/>
      <c r="E107" s="237"/>
      <c r="F107" s="237"/>
      <c r="G107" s="237"/>
      <c r="H107" s="237"/>
      <c r="I107" s="159"/>
      <c r="J107" s="159"/>
      <c r="K107" s="159"/>
      <c r="L107" s="159"/>
      <c r="M107" s="159"/>
    </row>
    <row r="108" spans="1:13" s="236" customFormat="1" x14ac:dyDescent="0.2">
      <c r="A108" s="237"/>
      <c r="B108" s="237"/>
      <c r="C108" s="237"/>
      <c r="D108" s="237"/>
      <c r="E108" s="237"/>
      <c r="F108" s="237"/>
      <c r="G108" s="237"/>
      <c r="H108" s="237"/>
      <c r="I108" s="159"/>
      <c r="J108" s="159"/>
      <c r="K108" s="159"/>
      <c r="L108" s="159"/>
      <c r="M108" s="159"/>
    </row>
    <row r="109" spans="1:13" s="236" customFormat="1" x14ac:dyDescent="0.2">
      <c r="A109" s="237"/>
      <c r="B109" s="237"/>
      <c r="C109" s="237"/>
      <c r="D109" s="237"/>
      <c r="E109" s="237"/>
      <c r="F109" s="237"/>
      <c r="G109" s="237"/>
      <c r="H109" s="237"/>
      <c r="I109" s="159"/>
      <c r="J109" s="159"/>
      <c r="K109" s="159"/>
      <c r="L109" s="159"/>
      <c r="M109" s="159"/>
    </row>
    <row r="110" spans="1:13" s="236" customFormat="1" x14ac:dyDescent="0.2">
      <c r="A110" s="237"/>
      <c r="B110" s="237"/>
      <c r="C110" s="237"/>
      <c r="D110" s="237"/>
      <c r="E110" s="237"/>
      <c r="F110" s="237"/>
      <c r="G110" s="237"/>
      <c r="H110" s="237"/>
      <c r="I110" s="159"/>
      <c r="J110" s="159"/>
      <c r="K110" s="159"/>
      <c r="L110" s="159"/>
      <c r="M110" s="159"/>
    </row>
    <row r="111" spans="1:13" s="236" customFormat="1" x14ac:dyDescent="0.2">
      <c r="A111" s="237"/>
      <c r="B111" s="237"/>
      <c r="C111" s="237"/>
      <c r="D111" s="237"/>
      <c r="E111" s="237"/>
      <c r="F111" s="237"/>
      <c r="G111" s="237"/>
      <c r="H111" s="237"/>
      <c r="I111" s="159"/>
      <c r="J111" s="159"/>
      <c r="K111" s="159"/>
      <c r="L111" s="159"/>
      <c r="M111" s="159"/>
    </row>
    <row r="112" spans="1:13" s="236" customFormat="1" x14ac:dyDescent="0.2">
      <c r="A112" s="237"/>
      <c r="B112" s="237"/>
      <c r="C112" s="237"/>
      <c r="D112" s="237"/>
      <c r="E112" s="237"/>
      <c r="F112" s="237"/>
      <c r="G112" s="237"/>
      <c r="H112" s="237"/>
      <c r="I112" s="159"/>
      <c r="J112" s="159"/>
      <c r="K112" s="159"/>
      <c r="L112" s="159"/>
      <c r="M112" s="159"/>
    </row>
    <row r="113" spans="1:13" s="236" customFormat="1" x14ac:dyDescent="0.2">
      <c r="A113" s="237"/>
      <c r="B113" s="237"/>
      <c r="C113" s="237"/>
      <c r="D113" s="237"/>
      <c r="E113" s="237"/>
      <c r="F113" s="237"/>
      <c r="G113" s="237"/>
      <c r="H113" s="237"/>
      <c r="I113" s="159"/>
      <c r="J113" s="159"/>
      <c r="K113" s="159"/>
      <c r="L113" s="159"/>
      <c r="M113" s="159"/>
    </row>
    <row r="114" spans="1:13" s="236" customFormat="1" x14ac:dyDescent="0.2">
      <c r="A114" s="237"/>
      <c r="B114" s="237"/>
      <c r="C114" s="237"/>
      <c r="D114" s="237"/>
      <c r="E114" s="237"/>
      <c r="F114" s="237"/>
      <c r="G114" s="237"/>
      <c r="H114" s="237"/>
      <c r="I114" s="159"/>
      <c r="J114" s="159"/>
      <c r="K114" s="159"/>
      <c r="L114" s="159"/>
      <c r="M114" s="159"/>
    </row>
    <row r="115" spans="1:13" s="236" customFormat="1" x14ac:dyDescent="0.2">
      <c r="A115" s="237"/>
      <c r="B115" s="237"/>
      <c r="C115" s="237"/>
      <c r="D115" s="237"/>
      <c r="E115" s="237"/>
      <c r="F115" s="237"/>
      <c r="G115" s="237"/>
      <c r="H115" s="237"/>
      <c r="I115" s="159"/>
      <c r="J115" s="159"/>
      <c r="K115" s="159"/>
      <c r="L115" s="159"/>
      <c r="M115" s="159"/>
    </row>
    <row r="116" spans="1:13" s="236" customFormat="1" x14ac:dyDescent="0.2">
      <c r="A116" s="237"/>
      <c r="B116" s="237"/>
      <c r="C116" s="237"/>
      <c r="D116" s="237"/>
      <c r="E116" s="237"/>
      <c r="F116" s="237"/>
      <c r="G116" s="237"/>
      <c r="H116" s="237"/>
      <c r="I116" s="159"/>
      <c r="J116" s="159"/>
      <c r="K116" s="159"/>
      <c r="L116" s="159"/>
      <c r="M116" s="159"/>
    </row>
    <row r="117" spans="1:13" s="236" customFormat="1" x14ac:dyDescent="0.2">
      <c r="A117" s="237"/>
      <c r="B117" s="237"/>
      <c r="C117" s="237"/>
      <c r="D117" s="237"/>
      <c r="E117" s="237"/>
      <c r="F117" s="237"/>
      <c r="G117" s="237"/>
      <c r="H117" s="237"/>
      <c r="I117" s="159"/>
      <c r="J117" s="159"/>
      <c r="K117" s="159"/>
      <c r="L117" s="159"/>
      <c r="M117" s="159"/>
    </row>
    <row r="118" spans="1:13" s="236" customFormat="1" x14ac:dyDescent="0.2">
      <c r="A118" s="237"/>
      <c r="B118" s="237"/>
      <c r="C118" s="237"/>
      <c r="D118" s="237"/>
      <c r="E118" s="237"/>
      <c r="F118" s="237"/>
      <c r="G118" s="237"/>
      <c r="H118" s="237"/>
      <c r="I118" s="159"/>
      <c r="J118" s="159"/>
      <c r="K118" s="159"/>
      <c r="L118" s="159"/>
      <c r="M118" s="159"/>
    </row>
    <row r="119" spans="1:13" s="236" customFormat="1" x14ac:dyDescent="0.2">
      <c r="A119" s="237"/>
      <c r="B119" s="237"/>
      <c r="C119" s="237"/>
      <c r="D119" s="237"/>
      <c r="E119" s="237"/>
      <c r="F119" s="237"/>
      <c r="G119" s="237"/>
      <c r="H119" s="237"/>
      <c r="I119" s="159"/>
      <c r="J119" s="159"/>
      <c r="K119" s="159"/>
      <c r="L119" s="159"/>
      <c r="M119" s="159"/>
    </row>
    <row r="120" spans="1:13" s="236" customFormat="1" x14ac:dyDescent="0.2">
      <c r="A120" s="237"/>
      <c r="B120" s="237"/>
      <c r="C120" s="237"/>
      <c r="D120" s="237"/>
      <c r="E120" s="237"/>
      <c r="F120" s="237"/>
      <c r="G120" s="237"/>
      <c r="H120" s="237"/>
      <c r="I120" s="159"/>
      <c r="J120" s="159"/>
      <c r="K120" s="159"/>
      <c r="L120" s="159"/>
      <c r="M120" s="159"/>
    </row>
    <row r="121" spans="1:13" s="236" customFormat="1" x14ac:dyDescent="0.2">
      <c r="A121" s="237"/>
      <c r="B121" s="237"/>
      <c r="C121" s="237"/>
      <c r="D121" s="237"/>
      <c r="E121" s="237"/>
      <c r="F121" s="237"/>
      <c r="G121" s="237"/>
      <c r="H121" s="237"/>
      <c r="I121" s="159"/>
      <c r="J121" s="159"/>
      <c r="K121" s="159"/>
      <c r="L121" s="159"/>
      <c r="M121" s="159"/>
    </row>
    <row r="122" spans="1:13" s="236" customFormat="1" x14ac:dyDescent="0.2">
      <c r="A122" s="237"/>
      <c r="B122" s="237"/>
      <c r="C122" s="237"/>
      <c r="D122" s="237"/>
      <c r="E122" s="237"/>
      <c r="F122" s="237"/>
      <c r="G122" s="237"/>
      <c r="H122" s="237"/>
      <c r="I122" s="159"/>
      <c r="J122" s="159"/>
      <c r="K122" s="159"/>
      <c r="L122" s="159"/>
      <c r="M122" s="159"/>
    </row>
    <row r="123" spans="1:13" s="236" customFormat="1" x14ac:dyDescent="0.2">
      <c r="A123" s="237"/>
      <c r="B123" s="237"/>
      <c r="C123" s="237"/>
      <c r="D123" s="237"/>
      <c r="E123" s="237"/>
      <c r="F123" s="237"/>
      <c r="G123" s="237"/>
      <c r="H123" s="237"/>
      <c r="I123" s="159"/>
      <c r="J123" s="159"/>
      <c r="K123" s="159"/>
      <c r="L123" s="159"/>
      <c r="M123" s="159"/>
    </row>
    <row r="124" spans="1:13" s="236" customFormat="1" x14ac:dyDescent="0.2">
      <c r="A124" s="237"/>
      <c r="B124" s="237"/>
      <c r="C124" s="237"/>
      <c r="D124" s="237"/>
      <c r="E124" s="237"/>
      <c r="F124" s="237"/>
      <c r="G124" s="237"/>
      <c r="H124" s="237"/>
      <c r="I124" s="159"/>
      <c r="J124" s="159"/>
      <c r="K124" s="159"/>
      <c r="L124" s="159"/>
      <c r="M124" s="159"/>
    </row>
    <row r="125" spans="1:13" s="236" customFormat="1" x14ac:dyDescent="0.2">
      <c r="A125" s="237"/>
      <c r="B125" s="237"/>
      <c r="C125" s="237"/>
      <c r="D125" s="237"/>
      <c r="E125" s="237"/>
      <c r="F125" s="237"/>
      <c r="G125" s="237"/>
      <c r="H125" s="237"/>
      <c r="I125" s="159"/>
      <c r="J125" s="159"/>
      <c r="K125" s="159"/>
      <c r="L125" s="159"/>
      <c r="M125" s="159"/>
    </row>
    <row r="126" spans="1:13" s="236" customFormat="1" x14ac:dyDescent="0.2">
      <c r="A126" s="237"/>
      <c r="B126" s="237"/>
      <c r="C126" s="237"/>
      <c r="D126" s="237"/>
      <c r="E126" s="237"/>
      <c r="F126" s="237"/>
      <c r="G126" s="237"/>
      <c r="H126" s="237"/>
      <c r="I126" s="159"/>
      <c r="J126" s="159"/>
      <c r="K126" s="159"/>
      <c r="L126" s="159"/>
      <c r="M126" s="159"/>
    </row>
    <row r="127" spans="1:13" s="236" customFormat="1" x14ac:dyDescent="0.2">
      <c r="A127" s="237"/>
      <c r="B127" s="237"/>
      <c r="C127" s="237"/>
      <c r="D127" s="237"/>
      <c r="E127" s="237"/>
      <c r="F127" s="237"/>
      <c r="G127" s="237"/>
      <c r="H127" s="237"/>
      <c r="I127" s="159"/>
      <c r="J127" s="159"/>
      <c r="K127" s="159"/>
      <c r="L127" s="159"/>
      <c r="M127" s="159"/>
    </row>
    <row r="128" spans="1:13" s="236" customFormat="1" x14ac:dyDescent="0.2">
      <c r="A128" s="237"/>
      <c r="B128" s="237"/>
      <c r="C128" s="237"/>
      <c r="D128" s="237"/>
      <c r="E128" s="237"/>
      <c r="F128" s="237"/>
      <c r="G128" s="237"/>
      <c r="H128" s="237"/>
      <c r="I128" s="159"/>
      <c r="J128" s="159"/>
      <c r="K128" s="159"/>
      <c r="L128" s="159"/>
      <c r="M128" s="159"/>
    </row>
    <row r="129" spans="1:13" s="236" customFormat="1" x14ac:dyDescent="0.2">
      <c r="A129" s="237"/>
      <c r="B129" s="237"/>
      <c r="C129" s="237"/>
      <c r="D129" s="237"/>
      <c r="E129" s="237"/>
      <c r="F129" s="237"/>
      <c r="G129" s="237"/>
      <c r="H129" s="237"/>
      <c r="I129" s="159"/>
      <c r="J129" s="159"/>
      <c r="K129" s="159"/>
      <c r="L129" s="159"/>
      <c r="M129" s="159"/>
    </row>
    <row r="130" spans="1:13" s="236" customFormat="1" x14ac:dyDescent="0.2">
      <c r="A130" s="237"/>
      <c r="B130" s="237"/>
      <c r="C130" s="237"/>
      <c r="D130" s="237"/>
      <c r="E130" s="237"/>
      <c r="F130" s="237"/>
      <c r="G130" s="237"/>
      <c r="H130" s="237"/>
      <c r="I130" s="159"/>
      <c r="J130" s="159"/>
      <c r="K130" s="159"/>
      <c r="L130" s="159"/>
      <c r="M130" s="159"/>
    </row>
    <row r="131" spans="1:13" s="236" customFormat="1" x14ac:dyDescent="0.2">
      <c r="A131" s="237"/>
      <c r="B131" s="237"/>
      <c r="C131" s="237"/>
      <c r="D131" s="237"/>
      <c r="E131" s="237"/>
      <c r="F131" s="237"/>
      <c r="G131" s="237"/>
      <c r="H131" s="237"/>
      <c r="I131" s="159"/>
      <c r="J131" s="159"/>
      <c r="K131" s="159"/>
      <c r="L131" s="159"/>
      <c r="M131" s="159"/>
    </row>
    <row r="132" spans="1:13" s="236" customFormat="1" x14ac:dyDescent="0.2">
      <c r="A132" s="237"/>
      <c r="B132" s="237"/>
      <c r="C132" s="237"/>
      <c r="D132" s="237"/>
      <c r="E132" s="237"/>
      <c r="F132" s="237"/>
      <c r="G132" s="237"/>
      <c r="H132" s="237"/>
      <c r="I132" s="159"/>
      <c r="J132" s="159"/>
      <c r="K132" s="159"/>
      <c r="L132" s="159"/>
      <c r="M132" s="159"/>
    </row>
    <row r="133" spans="1:13" s="236" customFormat="1" x14ac:dyDescent="0.2">
      <c r="A133" s="237"/>
      <c r="B133" s="237"/>
      <c r="C133" s="237"/>
      <c r="D133" s="237"/>
      <c r="E133" s="237"/>
      <c r="F133" s="237"/>
      <c r="G133" s="237"/>
      <c r="H133" s="237"/>
      <c r="I133" s="159"/>
      <c r="J133" s="159"/>
      <c r="K133" s="159"/>
      <c r="L133" s="159"/>
      <c r="M133" s="159"/>
    </row>
    <row r="134" spans="1:13" s="236" customFormat="1" x14ac:dyDescent="0.2">
      <c r="A134" s="237"/>
      <c r="B134" s="237"/>
      <c r="C134" s="237"/>
      <c r="D134" s="237"/>
      <c r="E134" s="237"/>
      <c r="F134" s="237"/>
      <c r="G134" s="237"/>
      <c r="H134" s="237"/>
      <c r="I134" s="159"/>
      <c r="J134" s="159"/>
      <c r="K134" s="159"/>
      <c r="L134" s="159"/>
      <c r="M134" s="159"/>
    </row>
    <row r="135" spans="1:13" s="236" customFormat="1" x14ac:dyDescent="0.2">
      <c r="A135" s="237"/>
      <c r="B135" s="237"/>
      <c r="C135" s="237"/>
      <c r="D135" s="237"/>
      <c r="E135" s="237"/>
      <c r="F135" s="237"/>
      <c r="G135" s="237"/>
      <c r="H135" s="237"/>
      <c r="I135" s="159"/>
      <c r="J135" s="159"/>
      <c r="K135" s="159"/>
      <c r="L135" s="159"/>
      <c r="M135" s="159"/>
    </row>
    <row r="136" spans="1:13" s="236" customFormat="1" x14ac:dyDescent="0.2">
      <c r="A136" s="237"/>
      <c r="B136" s="237"/>
      <c r="C136" s="237"/>
      <c r="D136" s="237"/>
      <c r="E136" s="237"/>
      <c r="F136" s="237"/>
      <c r="G136" s="237"/>
      <c r="H136" s="237"/>
      <c r="I136" s="159"/>
      <c r="J136" s="159"/>
      <c r="K136" s="159"/>
      <c r="L136" s="159"/>
      <c r="M136" s="159"/>
    </row>
    <row r="137" spans="1:13" s="236" customFormat="1" x14ac:dyDescent="0.2">
      <c r="A137" s="237"/>
      <c r="B137" s="237"/>
      <c r="C137" s="237"/>
      <c r="D137" s="237"/>
      <c r="E137" s="237"/>
      <c r="F137" s="237"/>
      <c r="G137" s="237"/>
      <c r="H137" s="237"/>
      <c r="I137" s="159"/>
      <c r="J137" s="159"/>
      <c r="K137" s="159"/>
      <c r="L137" s="159"/>
      <c r="M137" s="159"/>
    </row>
    <row r="138" spans="1:13" s="236" customFormat="1" x14ac:dyDescent="0.2">
      <c r="A138" s="237"/>
      <c r="B138" s="237"/>
      <c r="C138" s="237"/>
      <c r="D138" s="237"/>
      <c r="E138" s="237"/>
      <c r="F138" s="237"/>
      <c r="G138" s="237"/>
      <c r="H138" s="237"/>
      <c r="I138" s="159"/>
      <c r="J138" s="159"/>
      <c r="K138" s="159"/>
      <c r="L138" s="159"/>
      <c r="M138" s="159"/>
    </row>
    <row r="139" spans="1:13" s="236" customFormat="1" x14ac:dyDescent="0.2">
      <c r="A139" s="237"/>
      <c r="B139" s="237"/>
      <c r="C139" s="237"/>
      <c r="D139" s="237"/>
      <c r="E139" s="237"/>
      <c r="F139" s="237"/>
      <c r="G139" s="237"/>
      <c r="H139" s="237"/>
      <c r="I139" s="159"/>
      <c r="J139" s="159"/>
      <c r="K139" s="159"/>
      <c r="L139" s="159"/>
      <c r="M139" s="159"/>
    </row>
    <row r="140" spans="1:13" s="236" customFormat="1" x14ac:dyDescent="0.2">
      <c r="A140" s="237"/>
      <c r="B140" s="237"/>
      <c r="C140" s="237"/>
      <c r="D140" s="237"/>
      <c r="E140" s="237"/>
      <c r="F140" s="237"/>
      <c r="G140" s="237"/>
      <c r="H140" s="237"/>
      <c r="I140" s="159"/>
      <c r="J140" s="159"/>
      <c r="K140" s="159"/>
      <c r="L140" s="159"/>
      <c r="M140" s="159"/>
    </row>
    <row r="141" spans="1:13" s="236" customFormat="1" x14ac:dyDescent="0.2">
      <c r="A141" s="237"/>
      <c r="B141" s="237"/>
      <c r="C141" s="237"/>
      <c r="D141" s="237"/>
      <c r="E141" s="237"/>
      <c r="F141" s="237"/>
      <c r="G141" s="237"/>
      <c r="H141" s="237"/>
      <c r="I141" s="159"/>
      <c r="J141" s="159"/>
      <c r="K141" s="159"/>
      <c r="L141" s="159"/>
      <c r="M141" s="159"/>
    </row>
    <row r="142" spans="1:13" s="236" customFormat="1" x14ac:dyDescent="0.2">
      <c r="A142" s="237"/>
      <c r="B142" s="237"/>
      <c r="C142" s="237"/>
      <c r="D142" s="237"/>
      <c r="E142" s="237"/>
      <c r="F142" s="237"/>
      <c r="G142" s="237"/>
      <c r="H142" s="237"/>
      <c r="I142" s="159"/>
      <c r="J142" s="159"/>
      <c r="K142" s="159"/>
      <c r="L142" s="159"/>
      <c r="M142" s="159"/>
    </row>
    <row r="143" spans="1:13" s="236" customFormat="1" x14ac:dyDescent="0.2">
      <c r="A143" s="237"/>
      <c r="B143" s="237"/>
      <c r="C143" s="237"/>
      <c r="D143" s="237"/>
      <c r="E143" s="237"/>
      <c r="F143" s="237"/>
      <c r="G143" s="237"/>
      <c r="H143" s="237"/>
      <c r="I143" s="159"/>
      <c r="J143" s="159"/>
      <c r="K143" s="159"/>
      <c r="L143" s="159"/>
      <c r="M143" s="159"/>
    </row>
    <row r="144" spans="1:13" s="236" customFormat="1" x14ac:dyDescent="0.2">
      <c r="A144" s="237"/>
      <c r="B144" s="237"/>
      <c r="C144" s="237"/>
      <c r="D144" s="237"/>
      <c r="E144" s="237"/>
      <c r="F144" s="237"/>
      <c r="G144" s="237"/>
      <c r="H144" s="237"/>
      <c r="I144" s="159"/>
      <c r="J144" s="159"/>
      <c r="K144" s="159"/>
      <c r="L144" s="159"/>
      <c r="M144" s="159"/>
    </row>
    <row r="145" spans="1:13" s="236" customFormat="1" x14ac:dyDescent="0.2">
      <c r="A145" s="237"/>
      <c r="B145" s="237"/>
      <c r="C145" s="237"/>
      <c r="D145" s="237"/>
      <c r="E145" s="237"/>
      <c r="F145" s="237"/>
      <c r="G145" s="237"/>
      <c r="H145" s="237"/>
      <c r="I145" s="159"/>
      <c r="J145" s="159"/>
      <c r="K145" s="159"/>
      <c r="L145" s="159"/>
      <c r="M145" s="159"/>
    </row>
    <row r="146" spans="1:13" s="236" customFormat="1" x14ac:dyDescent="0.2">
      <c r="A146" s="237"/>
      <c r="B146" s="237"/>
      <c r="C146" s="237"/>
      <c r="D146" s="237"/>
      <c r="E146" s="237"/>
      <c r="F146" s="237"/>
      <c r="G146" s="237"/>
      <c r="H146" s="237"/>
      <c r="I146" s="159"/>
      <c r="J146" s="159"/>
      <c r="K146" s="159"/>
      <c r="L146" s="159"/>
      <c r="M146" s="159"/>
    </row>
    <row r="147" spans="1:13" s="236" customFormat="1" x14ac:dyDescent="0.2">
      <c r="A147" s="237"/>
      <c r="B147" s="237"/>
      <c r="C147" s="237"/>
      <c r="D147" s="237"/>
      <c r="E147" s="237"/>
      <c r="F147" s="237"/>
      <c r="G147" s="237"/>
      <c r="H147" s="237"/>
      <c r="I147" s="159"/>
      <c r="J147" s="159"/>
      <c r="K147" s="159"/>
      <c r="L147" s="159"/>
      <c r="M147" s="159"/>
    </row>
    <row r="148" spans="1:13" s="236" customFormat="1" x14ac:dyDescent="0.2">
      <c r="A148" s="237"/>
      <c r="B148" s="237"/>
      <c r="C148" s="237"/>
      <c r="D148" s="237"/>
      <c r="E148" s="237"/>
      <c r="F148" s="237"/>
      <c r="G148" s="237"/>
      <c r="H148" s="237"/>
      <c r="I148" s="159"/>
      <c r="J148" s="159"/>
      <c r="K148" s="159"/>
      <c r="L148" s="159"/>
      <c r="M148" s="159"/>
    </row>
    <row r="149" spans="1:13" s="236" customFormat="1" x14ac:dyDescent="0.2">
      <c r="A149" s="237"/>
      <c r="B149" s="237"/>
      <c r="C149" s="237"/>
      <c r="D149" s="237"/>
      <c r="E149" s="237"/>
      <c r="F149" s="237"/>
      <c r="G149" s="237"/>
      <c r="H149" s="237"/>
      <c r="I149" s="159"/>
      <c r="J149" s="159"/>
      <c r="K149" s="159"/>
      <c r="L149" s="159"/>
      <c r="M149" s="159"/>
    </row>
    <row r="150" spans="1:13" s="236" customFormat="1" x14ac:dyDescent="0.2">
      <c r="A150" s="237"/>
      <c r="B150" s="237"/>
      <c r="C150" s="237"/>
      <c r="D150" s="237"/>
      <c r="E150" s="237"/>
      <c r="F150" s="237"/>
      <c r="G150" s="237"/>
      <c r="H150" s="237"/>
      <c r="I150" s="159"/>
      <c r="J150" s="159"/>
      <c r="K150" s="159"/>
      <c r="L150" s="159"/>
      <c r="M150" s="159"/>
    </row>
    <row r="151" spans="1:13" s="236" customFormat="1" x14ac:dyDescent="0.2">
      <c r="A151" s="237"/>
      <c r="B151" s="237"/>
      <c r="C151" s="237"/>
      <c r="D151" s="237"/>
      <c r="E151" s="237"/>
      <c r="F151" s="237"/>
      <c r="G151" s="237"/>
      <c r="H151" s="237"/>
      <c r="I151" s="159"/>
      <c r="J151" s="159"/>
      <c r="K151" s="159"/>
      <c r="L151" s="159"/>
      <c r="M151" s="159"/>
    </row>
    <row r="152" spans="1:13" s="236" customFormat="1" x14ac:dyDescent="0.2">
      <c r="A152" s="237"/>
      <c r="B152" s="237"/>
      <c r="C152" s="237"/>
      <c r="D152" s="237"/>
      <c r="E152" s="237"/>
      <c r="F152" s="237"/>
      <c r="G152" s="237"/>
      <c r="H152" s="237"/>
      <c r="I152" s="159"/>
      <c r="J152" s="159"/>
      <c r="K152" s="159"/>
      <c r="L152" s="159"/>
      <c r="M152" s="159"/>
    </row>
    <row r="153" spans="1:13" s="236" customFormat="1" x14ac:dyDescent="0.2">
      <c r="A153" s="237"/>
      <c r="B153" s="237"/>
      <c r="C153" s="237"/>
      <c r="D153" s="237"/>
      <c r="E153" s="237"/>
      <c r="F153" s="237"/>
      <c r="G153" s="237"/>
      <c r="H153" s="237"/>
      <c r="I153" s="159"/>
      <c r="J153" s="159"/>
      <c r="K153" s="159"/>
      <c r="L153" s="159"/>
      <c r="M153" s="159"/>
    </row>
    <row r="154" spans="1:13" s="236" customFormat="1" x14ac:dyDescent="0.2">
      <c r="A154" s="237"/>
      <c r="B154" s="237"/>
      <c r="C154" s="237"/>
      <c r="D154" s="237"/>
      <c r="E154" s="237"/>
      <c r="F154" s="237"/>
      <c r="G154" s="237"/>
      <c r="H154" s="237"/>
      <c r="I154" s="159"/>
      <c r="J154" s="159"/>
      <c r="K154" s="159"/>
      <c r="L154" s="159"/>
      <c r="M154" s="159"/>
    </row>
    <row r="155" spans="1:13" s="236" customFormat="1" x14ac:dyDescent="0.2">
      <c r="A155" s="237"/>
      <c r="B155" s="237"/>
      <c r="C155" s="237"/>
      <c r="D155" s="237"/>
      <c r="E155" s="237"/>
      <c r="F155" s="237"/>
      <c r="G155" s="237"/>
      <c r="H155" s="237"/>
      <c r="I155" s="159"/>
      <c r="J155" s="159"/>
      <c r="K155" s="159"/>
      <c r="L155" s="159"/>
      <c r="M155" s="159"/>
    </row>
    <row r="156" spans="1:13" s="236" customFormat="1" x14ac:dyDescent="0.2">
      <c r="A156" s="237"/>
      <c r="B156" s="237"/>
      <c r="C156" s="237"/>
      <c r="D156" s="237"/>
      <c r="E156" s="237"/>
      <c r="F156" s="237"/>
      <c r="G156" s="237"/>
      <c r="H156" s="237"/>
      <c r="I156" s="159"/>
      <c r="J156" s="159"/>
      <c r="K156" s="159"/>
      <c r="L156" s="159"/>
      <c r="M156" s="159"/>
    </row>
    <row r="157" spans="1:13" s="236" customFormat="1" x14ac:dyDescent="0.2">
      <c r="A157" s="237"/>
      <c r="B157" s="237"/>
      <c r="C157" s="237"/>
      <c r="D157" s="237"/>
      <c r="E157" s="237"/>
      <c r="F157" s="237"/>
      <c r="G157" s="237"/>
      <c r="H157" s="237"/>
      <c r="I157" s="159"/>
      <c r="J157" s="159"/>
      <c r="K157" s="159"/>
      <c r="L157" s="159"/>
      <c r="M157" s="159"/>
    </row>
    <row r="158" spans="1:13" s="236" customFormat="1" x14ac:dyDescent="0.2">
      <c r="A158" s="237"/>
      <c r="B158" s="237"/>
      <c r="C158" s="237"/>
      <c r="D158" s="237"/>
      <c r="E158" s="237"/>
      <c r="F158" s="237"/>
      <c r="G158" s="237"/>
      <c r="H158" s="237"/>
      <c r="I158" s="159"/>
      <c r="J158" s="159"/>
      <c r="K158" s="159"/>
      <c r="L158" s="159"/>
      <c r="M158" s="159"/>
    </row>
    <row r="159" spans="1:13" s="236" customFormat="1" x14ac:dyDescent="0.2">
      <c r="A159" s="237"/>
      <c r="B159" s="237"/>
      <c r="C159" s="237"/>
      <c r="D159" s="237"/>
      <c r="E159" s="237"/>
      <c r="F159" s="237"/>
      <c r="G159" s="237"/>
      <c r="H159" s="237"/>
      <c r="I159" s="159"/>
      <c r="J159" s="159"/>
      <c r="K159" s="159"/>
      <c r="L159" s="159"/>
      <c r="M159" s="159"/>
    </row>
    <row r="160" spans="1:13" s="236" customFormat="1" x14ac:dyDescent="0.2">
      <c r="A160" s="237"/>
      <c r="B160" s="237"/>
      <c r="C160" s="237"/>
      <c r="D160" s="237"/>
      <c r="E160" s="237"/>
      <c r="F160" s="237"/>
      <c r="G160" s="237"/>
      <c r="H160" s="237"/>
      <c r="I160" s="159"/>
      <c r="J160" s="159"/>
      <c r="K160" s="159"/>
      <c r="L160" s="159"/>
      <c r="M160" s="159"/>
    </row>
    <row r="161" spans="1:13" s="236" customFormat="1" x14ac:dyDescent="0.2">
      <c r="A161" s="237"/>
      <c r="B161" s="237"/>
      <c r="C161" s="237"/>
      <c r="D161" s="237"/>
      <c r="E161" s="237"/>
      <c r="F161" s="237"/>
      <c r="G161" s="237"/>
      <c r="H161" s="237"/>
      <c r="I161" s="159"/>
      <c r="J161" s="159"/>
      <c r="K161" s="159"/>
      <c r="L161" s="159"/>
      <c r="M161" s="159"/>
    </row>
    <row r="162" spans="1:13" s="236" customFormat="1" x14ac:dyDescent="0.2">
      <c r="A162" s="237"/>
      <c r="B162" s="237"/>
      <c r="C162" s="237"/>
      <c r="D162" s="237"/>
      <c r="E162" s="237"/>
      <c r="F162" s="237"/>
      <c r="G162" s="237"/>
      <c r="H162" s="237"/>
      <c r="I162" s="159"/>
      <c r="J162" s="159"/>
      <c r="K162" s="159"/>
      <c r="L162" s="159"/>
      <c r="M162" s="159"/>
    </row>
    <row r="163" spans="1:13" s="236" customFormat="1" x14ac:dyDescent="0.2">
      <c r="A163" s="237"/>
      <c r="B163" s="237"/>
      <c r="C163" s="237"/>
      <c r="D163" s="237"/>
      <c r="E163" s="237"/>
      <c r="F163" s="237"/>
      <c r="G163" s="237"/>
      <c r="H163" s="237"/>
      <c r="I163" s="159"/>
      <c r="J163" s="159"/>
      <c r="K163" s="159"/>
      <c r="L163" s="159"/>
      <c r="M163" s="159"/>
    </row>
    <row r="164" spans="1:13" s="236" customFormat="1" x14ac:dyDescent="0.2">
      <c r="A164" s="237"/>
      <c r="B164" s="237"/>
      <c r="C164" s="237"/>
      <c r="D164" s="237"/>
      <c r="E164" s="237"/>
      <c r="F164" s="237"/>
      <c r="G164" s="237"/>
      <c r="H164" s="237"/>
      <c r="I164" s="159"/>
      <c r="J164" s="159"/>
      <c r="K164" s="159"/>
      <c r="L164" s="159"/>
      <c r="M164" s="159"/>
    </row>
    <row r="165" spans="1:13" s="236" customFormat="1" x14ac:dyDescent="0.2">
      <c r="A165" s="237"/>
      <c r="B165" s="237"/>
      <c r="C165" s="237"/>
      <c r="D165" s="237"/>
      <c r="E165" s="237"/>
      <c r="F165" s="237"/>
      <c r="G165" s="237"/>
      <c r="H165" s="237"/>
      <c r="I165" s="159"/>
      <c r="J165" s="159"/>
      <c r="K165" s="159"/>
      <c r="L165" s="159"/>
      <c r="M165" s="159"/>
    </row>
    <row r="166" spans="1:13" s="236" customFormat="1" x14ac:dyDescent="0.2">
      <c r="A166" s="237"/>
      <c r="B166" s="237"/>
      <c r="C166" s="237"/>
      <c r="D166" s="237"/>
      <c r="E166" s="237"/>
      <c r="F166" s="237"/>
      <c r="G166" s="237"/>
      <c r="H166" s="237"/>
      <c r="I166" s="159"/>
      <c r="J166" s="159"/>
      <c r="K166" s="159"/>
      <c r="L166" s="159"/>
      <c r="M166" s="159"/>
    </row>
    <row r="167" spans="1:13" s="236" customFormat="1" x14ac:dyDescent="0.2">
      <c r="A167" s="237"/>
      <c r="B167" s="237"/>
      <c r="C167" s="237"/>
      <c r="D167" s="237"/>
      <c r="E167" s="237"/>
      <c r="F167" s="237"/>
      <c r="G167" s="237"/>
      <c r="H167" s="237"/>
      <c r="I167" s="159"/>
      <c r="J167" s="159"/>
      <c r="K167" s="159"/>
      <c r="L167" s="159"/>
      <c r="M167" s="159"/>
    </row>
    <row r="168" spans="1:13" s="236" customFormat="1" x14ac:dyDescent="0.2">
      <c r="A168" s="237"/>
      <c r="B168" s="237"/>
      <c r="C168" s="237"/>
      <c r="D168" s="237"/>
      <c r="E168" s="237"/>
      <c r="F168" s="237"/>
      <c r="G168" s="237"/>
      <c r="H168" s="237"/>
      <c r="I168" s="159"/>
      <c r="J168" s="159"/>
      <c r="K168" s="159"/>
      <c r="L168" s="159"/>
      <c r="M168" s="159"/>
    </row>
    <row r="169" spans="1:13" s="236" customFormat="1" x14ac:dyDescent="0.2">
      <c r="A169" s="237"/>
      <c r="B169" s="237"/>
      <c r="C169" s="237"/>
      <c r="D169" s="237"/>
      <c r="E169" s="237"/>
      <c r="F169" s="237"/>
      <c r="G169" s="237"/>
      <c r="H169" s="237"/>
      <c r="I169" s="159"/>
      <c r="J169" s="159"/>
      <c r="K169" s="159"/>
      <c r="L169" s="159"/>
      <c r="M169" s="159"/>
    </row>
    <row r="170" spans="1:13" s="236" customFormat="1" x14ac:dyDescent="0.2">
      <c r="A170" s="237"/>
      <c r="B170" s="237"/>
      <c r="C170" s="237"/>
      <c r="D170" s="237"/>
      <c r="E170" s="237"/>
      <c r="F170" s="237"/>
      <c r="G170" s="237"/>
      <c r="H170" s="237"/>
      <c r="I170" s="159"/>
      <c r="J170" s="159"/>
      <c r="K170" s="159"/>
      <c r="L170" s="159"/>
      <c r="M170" s="159"/>
    </row>
    <row r="171" spans="1:13" s="236" customFormat="1" x14ac:dyDescent="0.2">
      <c r="A171" s="237"/>
      <c r="B171" s="237"/>
      <c r="C171" s="237"/>
      <c r="D171" s="237"/>
      <c r="E171" s="237"/>
      <c r="F171" s="237"/>
      <c r="G171" s="237"/>
      <c r="H171" s="237"/>
      <c r="I171" s="159"/>
      <c r="J171" s="159"/>
      <c r="K171" s="159"/>
      <c r="L171" s="159"/>
      <c r="M171" s="159"/>
    </row>
    <row r="172" spans="1:13" s="236" customFormat="1" x14ac:dyDescent="0.2">
      <c r="A172" s="237"/>
      <c r="B172" s="237"/>
      <c r="C172" s="237"/>
      <c r="D172" s="237"/>
      <c r="E172" s="237"/>
      <c r="F172" s="237"/>
      <c r="G172" s="237"/>
      <c r="H172" s="237"/>
      <c r="I172" s="159"/>
      <c r="J172" s="159"/>
      <c r="K172" s="159"/>
      <c r="L172" s="159"/>
      <c r="M172" s="159"/>
    </row>
    <row r="173" spans="1:13" s="236" customFormat="1" x14ac:dyDescent="0.2">
      <c r="A173" s="237"/>
      <c r="B173" s="237"/>
      <c r="C173" s="237"/>
      <c r="D173" s="237"/>
      <c r="E173" s="237"/>
      <c r="F173" s="237"/>
      <c r="G173" s="237"/>
      <c r="H173" s="237"/>
      <c r="I173" s="159"/>
      <c r="J173" s="159"/>
      <c r="K173" s="159"/>
      <c r="L173" s="159"/>
      <c r="M173" s="159"/>
    </row>
    <row r="174" spans="1:13" s="236" customFormat="1" x14ac:dyDescent="0.2">
      <c r="A174" s="237"/>
      <c r="B174" s="237"/>
      <c r="C174" s="237"/>
      <c r="D174" s="237"/>
      <c r="E174" s="237"/>
      <c r="F174" s="237"/>
      <c r="G174" s="237"/>
      <c r="H174" s="237"/>
      <c r="I174" s="159"/>
      <c r="J174" s="159"/>
      <c r="K174" s="159"/>
      <c r="L174" s="159"/>
      <c r="M174" s="159"/>
    </row>
    <row r="175" spans="1:13" s="236" customFormat="1" x14ac:dyDescent="0.2">
      <c r="A175" s="237"/>
      <c r="B175" s="237"/>
      <c r="C175" s="237"/>
      <c r="D175" s="237"/>
      <c r="E175" s="237"/>
      <c r="F175" s="237"/>
      <c r="G175" s="237"/>
      <c r="H175" s="237"/>
      <c r="I175" s="159"/>
      <c r="J175" s="159"/>
      <c r="K175" s="159"/>
      <c r="L175" s="159"/>
      <c r="M175" s="159"/>
    </row>
    <row r="176" spans="1:13" s="236" customFormat="1" x14ac:dyDescent="0.2">
      <c r="A176" s="237"/>
      <c r="B176" s="237"/>
      <c r="C176" s="237"/>
      <c r="D176" s="237"/>
      <c r="E176" s="237"/>
      <c r="F176" s="237"/>
      <c r="G176" s="237"/>
      <c r="H176" s="237"/>
      <c r="I176" s="159"/>
      <c r="J176" s="159"/>
      <c r="K176" s="159"/>
      <c r="L176" s="159"/>
      <c r="M176" s="159"/>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6:B66"/>
    <mergeCell ref="A69:H69"/>
    <mergeCell ref="A71:H71"/>
    <mergeCell ref="A73:H73"/>
    <mergeCell ref="A75:H75"/>
    <mergeCell ref="A93:B93"/>
    <mergeCell ref="A94:B94"/>
    <mergeCell ref="A97:H97"/>
    <mergeCell ref="A77:B78"/>
    <mergeCell ref="C77:E78"/>
    <mergeCell ref="C80:E80"/>
    <mergeCell ref="C90:E90"/>
    <mergeCell ref="A92:B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2"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5" t="s">
        <v>171</v>
      </c>
      <c r="C1" s="85"/>
      <c r="D1" s="85"/>
      <c r="E1" s="85"/>
      <c r="F1" s="85"/>
      <c r="G1" s="85"/>
      <c r="H1" s="85"/>
      <c r="I1" s="85"/>
      <c r="J1" s="85"/>
    </row>
    <row r="2" spans="1:10" x14ac:dyDescent="0.2">
      <c r="B2" s="124"/>
      <c r="C2" s="125"/>
      <c r="D2" s="125"/>
      <c r="G2" s="125"/>
      <c r="H2" s="125"/>
      <c r="I2" s="125"/>
      <c r="J2" s="125"/>
    </row>
    <row r="3" spans="1:10" x14ac:dyDescent="0.2">
      <c r="B3" s="316" t="s">
        <v>172</v>
      </c>
      <c r="C3" s="316"/>
      <c r="D3" s="316"/>
      <c r="E3" s="316"/>
      <c r="F3" s="316"/>
      <c r="G3" s="316"/>
      <c r="H3" s="316"/>
      <c r="I3" s="316"/>
      <c r="J3" s="316"/>
    </row>
    <row r="4" spans="1:10" x14ac:dyDescent="0.2">
      <c r="B4" s="316" t="s">
        <v>173</v>
      </c>
      <c r="C4" s="316"/>
      <c r="D4" s="316"/>
      <c r="E4" s="316"/>
      <c r="F4" s="316"/>
      <c r="G4" s="316"/>
      <c r="H4" s="316"/>
      <c r="I4" s="316"/>
      <c r="J4" s="316"/>
    </row>
    <row r="5" spans="1:10" x14ac:dyDescent="0.2">
      <c r="B5" s="126"/>
      <c r="C5" s="126"/>
      <c r="D5" s="126"/>
      <c r="E5" s="125"/>
      <c r="F5" s="125"/>
      <c r="G5" s="126"/>
      <c r="H5" s="126"/>
      <c r="I5" s="126"/>
      <c r="J5" s="126"/>
    </row>
    <row r="6" spans="1:10" x14ac:dyDescent="0.2">
      <c r="B6" s="126"/>
      <c r="C6" s="126"/>
      <c r="D6" s="126"/>
      <c r="G6" s="126"/>
      <c r="H6" s="126"/>
      <c r="I6" s="126"/>
      <c r="J6" s="126"/>
    </row>
    <row r="7" spans="1:10" x14ac:dyDescent="0.2">
      <c r="A7" s="317" t="s">
        <v>3</v>
      </c>
      <c r="B7" s="320" t="s">
        <v>114</v>
      </c>
      <c r="C7" s="323" t="s">
        <v>174</v>
      </c>
      <c r="D7" s="323" t="s">
        <v>175</v>
      </c>
      <c r="E7" s="323" t="s">
        <v>107</v>
      </c>
      <c r="F7" s="323" t="s">
        <v>9</v>
      </c>
      <c r="G7" s="312" t="s">
        <v>10</v>
      </c>
      <c r="H7" s="313"/>
      <c r="I7" s="313"/>
      <c r="J7" s="313"/>
    </row>
    <row r="8" spans="1:10" x14ac:dyDescent="0.2">
      <c r="A8" s="318"/>
      <c r="B8" s="321"/>
      <c r="C8" s="321"/>
      <c r="D8" s="321"/>
      <c r="E8" s="321"/>
      <c r="F8" s="324"/>
      <c r="G8" s="326" t="s">
        <v>12</v>
      </c>
      <c r="H8" s="312" t="s">
        <v>176</v>
      </c>
      <c r="I8" s="313"/>
      <c r="J8" s="313"/>
    </row>
    <row r="9" spans="1:10" ht="22.5" x14ac:dyDescent="0.2">
      <c r="A9" s="318"/>
      <c r="B9" s="321"/>
      <c r="C9" s="322"/>
      <c r="D9" s="322"/>
      <c r="E9" s="322"/>
      <c r="F9" s="325"/>
      <c r="G9" s="327"/>
      <c r="H9" s="127" t="s">
        <v>177</v>
      </c>
      <c r="I9" s="127" t="s">
        <v>14</v>
      </c>
      <c r="J9" s="128" t="s">
        <v>178</v>
      </c>
    </row>
    <row r="10" spans="1:10" x14ac:dyDescent="0.2">
      <c r="A10" s="319"/>
      <c r="B10" s="322"/>
      <c r="C10" s="89" t="s">
        <v>16</v>
      </c>
      <c r="D10" s="129" t="s">
        <v>179</v>
      </c>
      <c r="E10" s="89" t="s">
        <v>18</v>
      </c>
      <c r="F10" s="314" t="s">
        <v>19</v>
      </c>
      <c r="G10" s="315"/>
      <c r="H10" s="315"/>
      <c r="I10" s="315"/>
      <c r="J10" s="315"/>
    </row>
    <row r="11" spans="1:10" x14ac:dyDescent="0.2">
      <c r="A11" s="95"/>
      <c r="B11" s="130"/>
      <c r="C11" s="96"/>
      <c r="D11" s="97"/>
      <c r="E11" s="99"/>
      <c r="F11" s="100"/>
      <c r="G11" s="97"/>
      <c r="H11" s="97"/>
      <c r="I11" s="97"/>
      <c r="J11" s="97"/>
    </row>
    <row r="12" spans="1:10" ht="12.95" customHeight="1" x14ac:dyDescent="0.2">
      <c r="A12" s="102" t="s">
        <v>109</v>
      </c>
      <c r="B12" s="103" t="s">
        <v>110</v>
      </c>
      <c r="C12" s="131">
        <v>834</v>
      </c>
      <c r="D12" s="131">
        <v>148384</v>
      </c>
      <c r="E12" s="131">
        <v>20813.131000000001</v>
      </c>
      <c r="F12" s="132">
        <v>446290.821</v>
      </c>
      <c r="G12" s="132">
        <v>2658492.4619999998</v>
      </c>
      <c r="H12" s="132">
        <v>1676209.929</v>
      </c>
      <c r="I12" s="132">
        <v>982282.53300000005</v>
      </c>
      <c r="J12" s="132">
        <v>542902.45700000005</v>
      </c>
    </row>
    <row r="13" spans="1:10" ht="12.95" customHeight="1" x14ac:dyDescent="0.2">
      <c r="A13" s="102"/>
      <c r="B13" s="106" t="s">
        <v>123</v>
      </c>
      <c r="C13" s="133"/>
      <c r="D13" s="134"/>
      <c r="E13" s="134"/>
      <c r="F13" s="135"/>
      <c r="G13" s="135"/>
      <c r="H13" s="135"/>
      <c r="I13" s="135"/>
      <c r="J13" s="135"/>
    </row>
    <row r="14" spans="1:10" ht="12.95" customHeight="1" x14ac:dyDescent="0.2">
      <c r="A14" s="102" t="s">
        <v>21</v>
      </c>
      <c r="B14" s="106" t="s">
        <v>124</v>
      </c>
      <c r="C14" s="136">
        <v>411</v>
      </c>
      <c r="D14" s="136">
        <v>70742</v>
      </c>
      <c r="E14" s="136">
        <v>9938.42</v>
      </c>
      <c r="F14" s="136">
        <v>209606.639</v>
      </c>
      <c r="G14" s="136">
        <v>1214415.97</v>
      </c>
      <c r="H14" s="136">
        <v>771083.85600000003</v>
      </c>
      <c r="I14" s="136">
        <v>443332.114</v>
      </c>
      <c r="J14" s="136">
        <v>254444.79999999999</v>
      </c>
    </row>
    <row r="15" spans="1:10" ht="12.95" customHeight="1" x14ac:dyDescent="0.2">
      <c r="A15" s="102" t="s">
        <v>21</v>
      </c>
      <c r="B15" s="106" t="s">
        <v>125</v>
      </c>
      <c r="C15" s="136">
        <v>250</v>
      </c>
      <c r="D15" s="136">
        <v>47533</v>
      </c>
      <c r="E15" s="136">
        <v>6684.9449999999997</v>
      </c>
      <c r="F15" s="136">
        <v>158487.13500000001</v>
      </c>
      <c r="G15" s="136">
        <v>955091.57400000002</v>
      </c>
      <c r="H15" s="136">
        <v>560707.34199999995</v>
      </c>
      <c r="I15" s="136">
        <v>394384.23200000002</v>
      </c>
      <c r="J15" s="136">
        <v>208134.35200000001</v>
      </c>
    </row>
    <row r="16" spans="1:10" ht="12.95" customHeight="1" x14ac:dyDescent="0.2">
      <c r="A16" s="102" t="s">
        <v>21</v>
      </c>
      <c r="B16" s="106" t="s">
        <v>126</v>
      </c>
      <c r="C16" s="136">
        <v>36</v>
      </c>
      <c r="D16" s="136">
        <v>6498</v>
      </c>
      <c r="E16" s="136">
        <v>933.85799999999995</v>
      </c>
      <c r="F16" s="136">
        <v>23070.217000000001</v>
      </c>
      <c r="G16" s="136">
        <v>121904.931</v>
      </c>
      <c r="H16" s="136">
        <v>62121.57</v>
      </c>
      <c r="I16" s="136">
        <v>59783.360999999997</v>
      </c>
      <c r="J16" s="136">
        <v>20779.061000000002</v>
      </c>
    </row>
    <row r="17" spans="1:10" ht="12.95" customHeight="1" x14ac:dyDescent="0.2">
      <c r="A17" s="102" t="s">
        <v>21</v>
      </c>
      <c r="B17" s="106" t="s">
        <v>127</v>
      </c>
      <c r="C17" s="136">
        <v>137</v>
      </c>
      <c r="D17" s="136">
        <v>23611</v>
      </c>
      <c r="E17" s="136">
        <v>3255.9079999999999</v>
      </c>
      <c r="F17" s="136">
        <v>55126.83</v>
      </c>
      <c r="G17" s="136">
        <v>367079.98700000002</v>
      </c>
      <c r="H17" s="136">
        <v>282297.16100000002</v>
      </c>
      <c r="I17" s="136">
        <v>84782.826000000001</v>
      </c>
      <c r="J17" s="136">
        <v>59544.243999999999</v>
      </c>
    </row>
    <row r="18" spans="1:10" ht="12.95" customHeight="1" x14ac:dyDescent="0.2">
      <c r="A18" s="102"/>
      <c r="B18" s="95"/>
      <c r="C18" s="133"/>
      <c r="D18" s="134"/>
      <c r="E18" s="134"/>
      <c r="F18" s="134"/>
      <c r="G18" s="134"/>
      <c r="H18" s="134"/>
      <c r="I18" s="134"/>
      <c r="J18" s="134"/>
    </row>
    <row r="19" spans="1:10" ht="12.95" customHeight="1" x14ac:dyDescent="0.2">
      <c r="A19" s="102" t="s">
        <v>128</v>
      </c>
      <c r="B19" s="103" t="s">
        <v>180</v>
      </c>
      <c r="C19" s="137"/>
      <c r="D19" s="137"/>
      <c r="E19" s="137"/>
      <c r="F19" s="137"/>
      <c r="G19" s="138"/>
      <c r="H19" s="138"/>
      <c r="I19" s="137"/>
      <c r="J19" s="137"/>
    </row>
    <row r="20" spans="1:10" ht="12.95" customHeight="1" x14ac:dyDescent="0.2">
      <c r="A20" s="102"/>
      <c r="B20" s="103" t="s">
        <v>181</v>
      </c>
      <c r="C20" s="137">
        <v>3</v>
      </c>
      <c r="D20" s="131">
        <v>321</v>
      </c>
      <c r="E20" s="131">
        <v>50.018000000000001</v>
      </c>
      <c r="F20" s="132">
        <v>773.38</v>
      </c>
      <c r="G20" s="139" t="s">
        <v>21</v>
      </c>
      <c r="H20" s="139" t="s">
        <v>21</v>
      </c>
      <c r="I20" s="139" t="s">
        <v>21</v>
      </c>
      <c r="J20" s="139" t="s">
        <v>21</v>
      </c>
    </row>
    <row r="21" spans="1:10" ht="12.95" customHeight="1" x14ac:dyDescent="0.2">
      <c r="A21" s="102"/>
      <c r="B21" s="95"/>
      <c r="C21" s="133"/>
      <c r="D21" s="134"/>
      <c r="E21" s="134"/>
      <c r="F21" s="134"/>
      <c r="G21" s="134"/>
      <c r="H21" s="134"/>
      <c r="I21" s="134"/>
      <c r="J21" s="134"/>
    </row>
    <row r="22" spans="1:10" ht="12.95" customHeight="1" x14ac:dyDescent="0.2">
      <c r="A22" s="102">
        <v>5</v>
      </c>
      <c r="B22" s="106" t="s">
        <v>130</v>
      </c>
      <c r="C22" s="140" t="s">
        <v>131</v>
      </c>
      <c r="D22" s="140" t="s">
        <v>131</v>
      </c>
      <c r="E22" s="140" t="s">
        <v>131</v>
      </c>
      <c r="F22" s="140" t="s">
        <v>131</v>
      </c>
      <c r="G22" s="140" t="s">
        <v>131</v>
      </c>
      <c r="H22" s="140" t="s">
        <v>131</v>
      </c>
      <c r="I22" s="140" t="s">
        <v>131</v>
      </c>
      <c r="J22" s="140" t="s">
        <v>131</v>
      </c>
    </row>
    <row r="23" spans="1:10" ht="12.95" customHeight="1" x14ac:dyDescent="0.2">
      <c r="A23" s="102">
        <v>6</v>
      </c>
      <c r="B23" s="106" t="s">
        <v>132</v>
      </c>
      <c r="C23" s="140" t="s">
        <v>131</v>
      </c>
      <c r="D23" s="140" t="s">
        <v>131</v>
      </c>
      <c r="E23" s="140" t="s">
        <v>131</v>
      </c>
      <c r="F23" s="140" t="s">
        <v>131</v>
      </c>
      <c r="G23" s="140" t="s">
        <v>131</v>
      </c>
      <c r="H23" s="140" t="s">
        <v>131</v>
      </c>
      <c r="I23" s="140" t="s">
        <v>131</v>
      </c>
      <c r="J23" s="140" t="s">
        <v>131</v>
      </c>
    </row>
    <row r="24" spans="1:10" ht="12.95" customHeight="1" x14ac:dyDescent="0.2">
      <c r="A24" s="102">
        <v>7</v>
      </c>
      <c r="B24" s="106" t="s">
        <v>133</v>
      </c>
      <c r="C24" s="140" t="s">
        <v>131</v>
      </c>
      <c r="D24" s="140" t="s">
        <v>131</v>
      </c>
      <c r="E24" s="140" t="s">
        <v>131</v>
      </c>
      <c r="F24" s="140" t="s">
        <v>131</v>
      </c>
      <c r="G24" s="140" t="s">
        <v>131</v>
      </c>
      <c r="H24" s="140" t="s">
        <v>131</v>
      </c>
      <c r="I24" s="140" t="s">
        <v>131</v>
      </c>
      <c r="J24" s="140" t="s">
        <v>131</v>
      </c>
    </row>
    <row r="25" spans="1:10" ht="12.95" customHeight="1" x14ac:dyDescent="0.2">
      <c r="A25" s="102">
        <v>8</v>
      </c>
      <c r="B25" s="106" t="s">
        <v>134</v>
      </c>
      <c r="C25" s="141"/>
      <c r="D25" s="142"/>
      <c r="E25" s="134"/>
      <c r="F25" s="134"/>
      <c r="G25" s="134"/>
      <c r="H25" s="134"/>
      <c r="I25" s="143"/>
      <c r="J25" s="143"/>
    </row>
    <row r="26" spans="1:10" ht="12.95" customHeight="1" x14ac:dyDescent="0.2">
      <c r="A26" s="102"/>
      <c r="B26" s="106" t="s">
        <v>135</v>
      </c>
      <c r="C26" s="136">
        <v>3</v>
      </c>
      <c r="D26" s="136">
        <v>321</v>
      </c>
      <c r="E26" s="136">
        <v>50.018000000000001</v>
      </c>
      <c r="F26" s="136">
        <v>773.38</v>
      </c>
      <c r="G26" s="144" t="s">
        <v>21</v>
      </c>
      <c r="H26" s="144" t="s">
        <v>21</v>
      </c>
      <c r="I26" s="144" t="s">
        <v>21</v>
      </c>
      <c r="J26" s="144" t="s">
        <v>21</v>
      </c>
    </row>
    <row r="27" spans="1:10" ht="12.95" customHeight="1" x14ac:dyDescent="0.2">
      <c r="A27" s="102">
        <v>9</v>
      </c>
      <c r="B27" s="106" t="s">
        <v>136</v>
      </c>
      <c r="C27" s="141"/>
      <c r="D27" s="142"/>
      <c r="E27" s="134"/>
      <c r="F27" s="134"/>
      <c r="G27" s="134"/>
      <c r="H27" s="134"/>
      <c r="I27" s="143"/>
      <c r="J27" s="143"/>
    </row>
    <row r="28" spans="1:10" ht="12.95" customHeight="1" x14ac:dyDescent="0.2">
      <c r="A28" s="102"/>
      <c r="B28" s="106" t="s">
        <v>137</v>
      </c>
      <c r="C28" s="141"/>
      <c r="D28" s="141"/>
      <c r="E28" s="141"/>
      <c r="F28" s="141"/>
      <c r="G28" s="141"/>
      <c r="H28" s="141"/>
      <c r="I28" s="141"/>
      <c r="J28" s="141"/>
    </row>
    <row r="29" spans="1:10" ht="12.95" customHeight="1" x14ac:dyDescent="0.2">
      <c r="A29" s="102"/>
      <c r="B29" s="106" t="s">
        <v>138</v>
      </c>
      <c r="C29" s="140" t="s">
        <v>131</v>
      </c>
      <c r="D29" s="140" t="s">
        <v>131</v>
      </c>
      <c r="E29" s="140" t="s">
        <v>131</v>
      </c>
      <c r="F29" s="140" t="s">
        <v>131</v>
      </c>
      <c r="G29" s="140" t="s">
        <v>131</v>
      </c>
      <c r="H29" s="140" t="s">
        <v>131</v>
      </c>
      <c r="I29" s="140" t="s">
        <v>131</v>
      </c>
      <c r="J29" s="140" t="s">
        <v>131</v>
      </c>
    </row>
    <row r="30" spans="1:10" ht="12.95" customHeight="1" x14ac:dyDescent="0.2">
      <c r="A30" s="102"/>
      <c r="B30" s="95"/>
      <c r="C30" s="141"/>
      <c r="D30" s="141"/>
      <c r="E30" s="141"/>
      <c r="F30" s="141"/>
      <c r="G30" s="141"/>
      <c r="H30" s="141"/>
      <c r="I30" s="141"/>
      <c r="J30" s="141"/>
    </row>
    <row r="31" spans="1:10" ht="12.95" customHeight="1" x14ac:dyDescent="0.2">
      <c r="A31" s="102" t="s">
        <v>139</v>
      </c>
      <c r="B31" s="103" t="s">
        <v>140</v>
      </c>
      <c r="C31" s="137">
        <v>831</v>
      </c>
      <c r="D31" s="131">
        <v>148063</v>
      </c>
      <c r="E31" s="131">
        <v>20763.113000000001</v>
      </c>
      <c r="F31" s="132">
        <v>445517.44099999999</v>
      </c>
      <c r="G31" s="139" t="s">
        <v>21</v>
      </c>
      <c r="H31" s="139" t="s">
        <v>21</v>
      </c>
      <c r="I31" s="139" t="s">
        <v>21</v>
      </c>
      <c r="J31" s="139" t="s">
        <v>21</v>
      </c>
    </row>
    <row r="32" spans="1:10" ht="12.95" customHeight="1" x14ac:dyDescent="0.2">
      <c r="A32" s="102"/>
      <c r="B32" s="95"/>
      <c r="C32" s="133"/>
      <c r="D32" s="134"/>
      <c r="E32" s="134"/>
      <c r="F32" s="134"/>
      <c r="G32" s="134"/>
      <c r="H32" s="134"/>
      <c r="I32" s="134"/>
      <c r="J32" s="134"/>
    </row>
    <row r="33" spans="1:10" ht="12.95" customHeight="1" x14ac:dyDescent="0.2">
      <c r="A33" s="102">
        <v>10</v>
      </c>
      <c r="B33" s="106" t="s">
        <v>141</v>
      </c>
      <c r="C33" s="136">
        <v>88</v>
      </c>
      <c r="D33" s="136">
        <v>16747</v>
      </c>
      <c r="E33" s="136">
        <v>2277.2730000000001</v>
      </c>
      <c r="F33" s="136">
        <v>34784.659</v>
      </c>
      <c r="G33" s="136">
        <v>249535.45199999999</v>
      </c>
      <c r="H33" s="136">
        <v>198922.21799999999</v>
      </c>
      <c r="I33" s="136">
        <v>50613.233999999997</v>
      </c>
      <c r="J33" s="141">
        <v>38787.345999999998</v>
      </c>
    </row>
    <row r="34" spans="1:10" ht="12.95" customHeight="1" x14ac:dyDescent="0.2">
      <c r="A34" s="102">
        <v>11</v>
      </c>
      <c r="B34" s="106" t="s">
        <v>50</v>
      </c>
      <c r="C34" s="141">
        <v>7</v>
      </c>
      <c r="D34" s="136">
        <v>818</v>
      </c>
      <c r="E34" s="136">
        <v>112.884</v>
      </c>
      <c r="F34" s="136">
        <v>2545.431</v>
      </c>
      <c r="G34" s="136">
        <v>35047.118999999999</v>
      </c>
      <c r="H34" s="140" t="s">
        <v>21</v>
      </c>
      <c r="I34" s="140" t="s">
        <v>21</v>
      </c>
      <c r="J34" s="140" t="s">
        <v>21</v>
      </c>
    </row>
    <row r="35" spans="1:10" ht="12.95" customHeight="1" x14ac:dyDescent="0.2">
      <c r="A35" s="102">
        <v>12</v>
      </c>
      <c r="B35" s="106" t="s">
        <v>51</v>
      </c>
      <c r="C35" s="141">
        <v>1</v>
      </c>
      <c r="D35" s="140" t="s">
        <v>21</v>
      </c>
      <c r="E35" s="140" t="s">
        <v>21</v>
      </c>
      <c r="F35" s="140" t="s">
        <v>21</v>
      </c>
      <c r="G35" s="140" t="s">
        <v>21</v>
      </c>
      <c r="H35" s="140" t="s">
        <v>21</v>
      </c>
      <c r="I35" s="140" t="s">
        <v>21</v>
      </c>
      <c r="J35" s="140" t="s">
        <v>21</v>
      </c>
    </row>
    <row r="36" spans="1:10" ht="12.95" customHeight="1" x14ac:dyDescent="0.2">
      <c r="A36" s="102">
        <v>13</v>
      </c>
      <c r="B36" s="106" t="s">
        <v>53</v>
      </c>
      <c r="C36" s="141">
        <v>13</v>
      </c>
      <c r="D36" s="136">
        <v>1417</v>
      </c>
      <c r="E36" s="136">
        <v>201.05600000000001</v>
      </c>
      <c r="F36" s="136">
        <v>3596.8470000000002</v>
      </c>
      <c r="G36" s="136">
        <v>19462.675999999999</v>
      </c>
      <c r="H36" s="134">
        <v>7996.85</v>
      </c>
      <c r="I36" s="143">
        <v>11465.825999999999</v>
      </c>
      <c r="J36" s="143">
        <v>10169.855</v>
      </c>
    </row>
    <row r="37" spans="1:10" ht="12.95" customHeight="1" x14ac:dyDescent="0.2">
      <c r="A37" s="102">
        <v>14</v>
      </c>
      <c r="B37" s="106" t="s">
        <v>142</v>
      </c>
      <c r="C37" s="136">
        <v>2</v>
      </c>
      <c r="D37" s="140" t="s">
        <v>21</v>
      </c>
      <c r="E37" s="140" t="s">
        <v>21</v>
      </c>
      <c r="F37" s="140" t="s">
        <v>21</v>
      </c>
      <c r="G37" s="140" t="s">
        <v>21</v>
      </c>
      <c r="H37" s="140" t="s">
        <v>21</v>
      </c>
      <c r="I37" s="140" t="s">
        <v>21</v>
      </c>
      <c r="J37" s="140" t="s">
        <v>21</v>
      </c>
    </row>
    <row r="38" spans="1:10" ht="12.95" customHeight="1" x14ac:dyDescent="0.2">
      <c r="A38" s="102">
        <v>15</v>
      </c>
      <c r="B38" s="106" t="s">
        <v>143</v>
      </c>
      <c r="C38" s="136"/>
      <c r="D38" s="136"/>
      <c r="E38" s="136"/>
      <c r="F38" s="136"/>
      <c r="G38" s="136"/>
      <c r="H38" s="136"/>
      <c r="I38" s="136"/>
      <c r="J38" s="141"/>
    </row>
    <row r="39" spans="1:10" ht="12.95" customHeight="1" x14ac:dyDescent="0.2">
      <c r="A39" s="102"/>
      <c r="B39" s="106" t="s">
        <v>144</v>
      </c>
      <c r="C39" s="136">
        <v>2</v>
      </c>
      <c r="D39" s="140" t="s">
        <v>21</v>
      </c>
      <c r="E39" s="140" t="s">
        <v>21</v>
      </c>
      <c r="F39" s="140" t="s">
        <v>21</v>
      </c>
      <c r="G39" s="140" t="s">
        <v>21</v>
      </c>
      <c r="H39" s="140" t="s">
        <v>21</v>
      </c>
      <c r="I39" s="140" t="s">
        <v>21</v>
      </c>
      <c r="J39" s="140" t="s">
        <v>21</v>
      </c>
    </row>
    <row r="40" spans="1:10" ht="12.95" customHeight="1" x14ac:dyDescent="0.2">
      <c r="A40" s="102">
        <v>16</v>
      </c>
      <c r="B40" s="106" t="s">
        <v>145</v>
      </c>
      <c r="C40" s="136"/>
      <c r="D40" s="136"/>
      <c r="E40" s="136"/>
      <c r="F40" s="136"/>
      <c r="G40" s="136"/>
      <c r="H40" s="136"/>
      <c r="I40" s="136"/>
      <c r="J40" s="141"/>
    </row>
    <row r="41" spans="1:10" ht="12.95" customHeight="1" x14ac:dyDescent="0.2">
      <c r="A41" s="102"/>
      <c r="B41" s="106" t="s">
        <v>146</v>
      </c>
      <c r="C41" s="136">
        <v>12</v>
      </c>
      <c r="D41" s="136">
        <v>2581</v>
      </c>
      <c r="E41" s="136">
        <v>317.14</v>
      </c>
      <c r="F41" s="136">
        <v>7157.6809999999996</v>
      </c>
      <c r="G41" s="136">
        <v>44385.377</v>
      </c>
      <c r="H41" s="136">
        <v>30215.346000000001</v>
      </c>
      <c r="I41" s="136">
        <v>14170.031000000001</v>
      </c>
      <c r="J41" s="143">
        <v>8247.3880000000008</v>
      </c>
    </row>
    <row r="42" spans="1:10" ht="12.95" customHeight="1" x14ac:dyDescent="0.2">
      <c r="A42" s="102">
        <v>17</v>
      </c>
      <c r="B42" s="106" t="s">
        <v>147</v>
      </c>
      <c r="C42" s="136"/>
      <c r="D42" s="136"/>
      <c r="E42" s="136"/>
      <c r="F42" s="136"/>
      <c r="G42" s="136"/>
      <c r="H42" s="136"/>
      <c r="I42" s="136"/>
      <c r="J42" s="141"/>
    </row>
    <row r="43" spans="1:10" ht="12.95" customHeight="1" x14ac:dyDescent="0.2">
      <c r="A43" s="102"/>
      <c r="B43" s="106" t="s">
        <v>148</v>
      </c>
      <c r="C43" s="136">
        <v>17</v>
      </c>
      <c r="D43" s="136">
        <v>3354</v>
      </c>
      <c r="E43" s="136">
        <v>471.48899999999998</v>
      </c>
      <c r="F43" s="136">
        <v>9745.3130000000001</v>
      </c>
      <c r="G43" s="136">
        <v>100962.53</v>
      </c>
      <c r="H43" s="136">
        <v>71962.485000000001</v>
      </c>
      <c r="I43" s="136">
        <v>29000.044999999998</v>
      </c>
      <c r="J43" s="141">
        <v>23642.737000000001</v>
      </c>
    </row>
    <row r="44" spans="1:10" ht="12.95" customHeight="1" x14ac:dyDescent="0.2">
      <c r="A44" s="102">
        <v>18</v>
      </c>
      <c r="B44" s="106" t="s">
        <v>149</v>
      </c>
      <c r="C44" s="136"/>
      <c r="D44" s="136"/>
      <c r="E44" s="136"/>
      <c r="F44" s="136"/>
      <c r="G44" s="136"/>
      <c r="H44" s="136"/>
      <c r="I44" s="136"/>
      <c r="J44" s="141"/>
    </row>
    <row r="45" spans="1:10" ht="12.95" customHeight="1" x14ac:dyDescent="0.2">
      <c r="A45" s="102"/>
      <c r="B45" s="106" t="s">
        <v>150</v>
      </c>
      <c r="C45" s="136"/>
      <c r="D45" s="136"/>
      <c r="E45" s="136"/>
      <c r="F45" s="136"/>
      <c r="G45" s="136"/>
      <c r="H45" s="136"/>
      <c r="I45" s="136"/>
      <c r="J45" s="141"/>
    </row>
    <row r="46" spans="1:10" ht="12.95" customHeight="1" x14ac:dyDescent="0.2">
      <c r="A46" s="102"/>
      <c r="B46" s="106" t="s">
        <v>151</v>
      </c>
      <c r="C46" s="136">
        <v>15</v>
      </c>
      <c r="D46" s="136">
        <v>2084</v>
      </c>
      <c r="E46" s="136">
        <v>311.85500000000002</v>
      </c>
      <c r="F46" s="136">
        <v>6021.7250000000004</v>
      </c>
      <c r="G46" s="136">
        <v>32564.763999999999</v>
      </c>
      <c r="H46" s="136">
        <v>27981.151999999998</v>
      </c>
      <c r="I46" s="136">
        <v>4583.6120000000001</v>
      </c>
      <c r="J46" s="141">
        <v>3431.8850000000002</v>
      </c>
    </row>
    <row r="47" spans="1:10" ht="12.95" customHeight="1" x14ac:dyDescent="0.2">
      <c r="A47" s="102">
        <v>19</v>
      </c>
      <c r="B47" s="106" t="s">
        <v>152</v>
      </c>
      <c r="C47" s="140" t="s">
        <v>131</v>
      </c>
      <c r="D47" s="140" t="s">
        <v>131</v>
      </c>
      <c r="E47" s="140" t="s">
        <v>131</v>
      </c>
      <c r="F47" s="140" t="s">
        <v>131</v>
      </c>
      <c r="G47" s="140" t="s">
        <v>131</v>
      </c>
      <c r="H47" s="140" t="s">
        <v>131</v>
      </c>
      <c r="I47" s="140" t="s">
        <v>131</v>
      </c>
      <c r="J47" s="140" t="s">
        <v>131</v>
      </c>
    </row>
    <row r="48" spans="1:10" ht="12.95" customHeight="1" x14ac:dyDescent="0.2">
      <c r="A48" s="102">
        <v>20</v>
      </c>
      <c r="B48" s="106" t="s">
        <v>153</v>
      </c>
      <c r="C48" s="136">
        <v>23</v>
      </c>
      <c r="D48" s="136">
        <v>3538</v>
      </c>
      <c r="E48" s="136">
        <v>507.82100000000003</v>
      </c>
      <c r="F48" s="136">
        <v>13268.75</v>
      </c>
      <c r="G48" s="136">
        <v>75059.979000000007</v>
      </c>
      <c r="H48" s="136">
        <v>34992.576999999997</v>
      </c>
      <c r="I48" s="136">
        <v>40067.402000000002</v>
      </c>
      <c r="J48" s="141">
        <v>19805.047999999999</v>
      </c>
    </row>
    <row r="49" spans="1:10" ht="12.95" customHeight="1" x14ac:dyDescent="0.2">
      <c r="A49" s="102">
        <v>21</v>
      </c>
      <c r="B49" s="106" t="s">
        <v>154</v>
      </c>
      <c r="C49" s="136"/>
      <c r="D49" s="136"/>
      <c r="E49" s="136"/>
      <c r="F49" s="136"/>
      <c r="G49" s="136"/>
      <c r="H49" s="136"/>
      <c r="I49" s="136"/>
      <c r="J49" s="141"/>
    </row>
    <row r="50" spans="1:10" ht="12.95" customHeight="1" x14ac:dyDescent="0.2">
      <c r="A50" s="102"/>
      <c r="B50" s="106" t="s">
        <v>155</v>
      </c>
      <c r="C50" s="136">
        <v>6</v>
      </c>
      <c r="D50" s="136">
        <v>1477</v>
      </c>
      <c r="E50" s="136">
        <v>204.46199999999999</v>
      </c>
      <c r="F50" s="136">
        <v>5472.08</v>
      </c>
      <c r="G50" s="136">
        <v>18506.394</v>
      </c>
      <c r="H50" s="136">
        <v>4847.5770000000002</v>
      </c>
      <c r="I50" s="136">
        <v>13658.816999999999</v>
      </c>
      <c r="J50" s="141">
        <v>5508.4690000000001</v>
      </c>
    </row>
    <row r="51" spans="1:10" ht="12.95" customHeight="1" x14ac:dyDescent="0.2">
      <c r="A51" s="102">
        <v>22</v>
      </c>
      <c r="B51" s="106" t="s">
        <v>156</v>
      </c>
      <c r="C51" s="136"/>
      <c r="D51" s="136"/>
      <c r="E51" s="136"/>
      <c r="F51" s="136"/>
      <c r="G51" s="136"/>
      <c r="H51" s="136"/>
      <c r="I51" s="136"/>
      <c r="J51" s="141"/>
    </row>
    <row r="52" spans="1:10" ht="12.95" customHeight="1" x14ac:dyDescent="0.2">
      <c r="A52" s="102"/>
      <c r="B52" s="106" t="s">
        <v>157</v>
      </c>
      <c r="C52" s="136">
        <v>97</v>
      </c>
      <c r="D52" s="136">
        <v>15814</v>
      </c>
      <c r="E52" s="136">
        <v>2308.59</v>
      </c>
      <c r="F52" s="136">
        <v>44029.148000000001</v>
      </c>
      <c r="G52" s="136">
        <v>250265.34700000001</v>
      </c>
      <c r="H52" s="136">
        <v>152172.25200000001</v>
      </c>
      <c r="I52" s="136">
        <v>98093.095000000001</v>
      </c>
      <c r="J52" s="141">
        <v>57024.487999999998</v>
      </c>
    </row>
    <row r="53" spans="1:10" ht="12.95" customHeight="1" x14ac:dyDescent="0.2">
      <c r="A53" s="102">
        <v>23</v>
      </c>
      <c r="B53" s="106" t="s">
        <v>158</v>
      </c>
      <c r="C53" s="136"/>
      <c r="D53" s="136"/>
      <c r="E53" s="136"/>
      <c r="F53" s="136"/>
      <c r="G53" s="136"/>
      <c r="H53" s="136"/>
      <c r="I53" s="136"/>
      <c r="J53" s="141"/>
    </row>
    <row r="54" spans="1:10" ht="12.95" customHeight="1" x14ac:dyDescent="0.2">
      <c r="A54" s="102"/>
      <c r="B54" s="106" t="s">
        <v>159</v>
      </c>
      <c r="C54" s="136"/>
      <c r="D54" s="136"/>
      <c r="E54" s="136"/>
      <c r="F54" s="136"/>
      <c r="G54" s="136"/>
      <c r="H54" s="136"/>
      <c r="I54" s="136"/>
      <c r="J54" s="141"/>
    </row>
    <row r="55" spans="1:10" ht="12.95" customHeight="1" x14ac:dyDescent="0.2">
      <c r="A55" s="102"/>
      <c r="B55" s="106" t="s">
        <v>160</v>
      </c>
      <c r="C55" s="136">
        <v>58</v>
      </c>
      <c r="D55" s="136">
        <v>8115</v>
      </c>
      <c r="E55" s="136">
        <v>1113.18</v>
      </c>
      <c r="F55" s="136">
        <v>22531.554</v>
      </c>
      <c r="G55" s="136">
        <v>104309.008</v>
      </c>
      <c r="H55" s="136">
        <v>66420.313999999998</v>
      </c>
      <c r="I55" s="136">
        <v>37888.694000000003</v>
      </c>
      <c r="J55" s="136">
        <v>17618.666000000001</v>
      </c>
    </row>
    <row r="56" spans="1:10" ht="12.95" customHeight="1" x14ac:dyDescent="0.2">
      <c r="A56" s="102">
        <v>24</v>
      </c>
      <c r="B56" s="106" t="s">
        <v>161</v>
      </c>
      <c r="C56" s="136">
        <v>15</v>
      </c>
      <c r="D56" s="136">
        <v>4456</v>
      </c>
      <c r="E56" s="136">
        <v>595.03800000000001</v>
      </c>
      <c r="F56" s="136">
        <v>13991.703</v>
      </c>
      <c r="G56" s="136">
        <v>109685.391</v>
      </c>
      <c r="H56" s="136">
        <v>62064.105000000003</v>
      </c>
      <c r="I56" s="136">
        <v>47621.286</v>
      </c>
      <c r="J56" s="143">
        <v>34573.531000000003</v>
      </c>
    </row>
    <row r="57" spans="1:10" ht="12.95" customHeight="1" x14ac:dyDescent="0.2">
      <c r="A57" s="102">
        <v>25</v>
      </c>
      <c r="B57" s="106" t="s">
        <v>162</v>
      </c>
      <c r="C57" s="136">
        <v>151</v>
      </c>
      <c r="D57" s="136">
        <v>23625</v>
      </c>
      <c r="E57" s="136">
        <v>3373.11</v>
      </c>
      <c r="F57" s="136">
        <v>68048.565000000002</v>
      </c>
      <c r="G57" s="136">
        <v>365193.40100000001</v>
      </c>
      <c r="H57" s="136">
        <v>250382.56</v>
      </c>
      <c r="I57" s="136">
        <v>114810.841</v>
      </c>
      <c r="J57" s="136">
        <v>74383.986000000004</v>
      </c>
    </row>
    <row r="58" spans="1:10" ht="12.95" customHeight="1" x14ac:dyDescent="0.2">
      <c r="A58" s="102">
        <v>26</v>
      </c>
      <c r="B58" s="106" t="s">
        <v>163</v>
      </c>
      <c r="C58" s="136"/>
      <c r="D58" s="136"/>
      <c r="E58" s="136"/>
      <c r="F58" s="136"/>
      <c r="G58" s="136"/>
      <c r="H58" s="136"/>
      <c r="I58" s="136"/>
      <c r="J58" s="136"/>
    </row>
    <row r="59" spans="1:10" ht="12.95" customHeight="1" x14ac:dyDescent="0.2">
      <c r="A59" s="102"/>
      <c r="B59" s="106" t="s">
        <v>164</v>
      </c>
      <c r="C59" s="136">
        <v>74</v>
      </c>
      <c r="D59" s="136">
        <v>12708</v>
      </c>
      <c r="E59" s="136">
        <v>1761.8030000000001</v>
      </c>
      <c r="F59" s="136">
        <v>44024.491000000002</v>
      </c>
      <c r="G59" s="136">
        <v>212669.611</v>
      </c>
      <c r="H59" s="136">
        <v>118091.754</v>
      </c>
      <c r="I59" s="136">
        <v>94577.857000000004</v>
      </c>
      <c r="J59" s="136">
        <v>36776.093000000001</v>
      </c>
    </row>
    <row r="60" spans="1:10" ht="12.95" customHeight="1" x14ac:dyDescent="0.2">
      <c r="A60" s="102">
        <v>27</v>
      </c>
      <c r="B60" s="106" t="s">
        <v>165</v>
      </c>
      <c r="C60" s="136">
        <v>41</v>
      </c>
      <c r="D60" s="136">
        <v>8703</v>
      </c>
      <c r="E60" s="136">
        <v>1165.51</v>
      </c>
      <c r="F60" s="136">
        <v>28386.03</v>
      </c>
      <c r="G60" s="136">
        <v>168335.804</v>
      </c>
      <c r="H60" s="136">
        <v>109604.83500000001</v>
      </c>
      <c r="I60" s="136">
        <v>58730.968999999997</v>
      </c>
      <c r="J60" s="136">
        <v>19064.664000000001</v>
      </c>
    </row>
    <row r="61" spans="1:10" ht="12.95" customHeight="1" x14ac:dyDescent="0.2">
      <c r="A61" s="102">
        <v>28</v>
      </c>
      <c r="B61" s="106" t="s">
        <v>92</v>
      </c>
      <c r="C61" s="136">
        <v>98</v>
      </c>
      <c r="D61" s="136">
        <v>16144</v>
      </c>
      <c r="E61" s="136">
        <v>2331.94</v>
      </c>
      <c r="F61" s="136">
        <v>50617.491000000002</v>
      </c>
      <c r="G61" s="136">
        <v>267338.95500000002</v>
      </c>
      <c r="H61" s="136">
        <v>143815.54800000001</v>
      </c>
      <c r="I61" s="136">
        <v>123523.40700000001</v>
      </c>
      <c r="J61" s="136">
        <v>53699.962</v>
      </c>
    </row>
    <row r="62" spans="1:10" ht="12.95" customHeight="1" x14ac:dyDescent="0.2">
      <c r="A62" s="102">
        <v>29</v>
      </c>
      <c r="B62" s="106" t="s">
        <v>166</v>
      </c>
      <c r="C62" s="136"/>
      <c r="D62" s="136"/>
      <c r="E62" s="136"/>
      <c r="F62" s="136"/>
      <c r="G62" s="136"/>
      <c r="H62" s="136"/>
      <c r="I62" s="136"/>
      <c r="J62" s="136"/>
    </row>
    <row r="63" spans="1:10" ht="12.95" customHeight="1" x14ac:dyDescent="0.2">
      <c r="A63" s="102"/>
      <c r="B63" s="106" t="s">
        <v>167</v>
      </c>
      <c r="C63" s="136">
        <v>50</v>
      </c>
      <c r="D63" s="136">
        <v>16344</v>
      </c>
      <c r="E63" s="136">
        <v>2229.14</v>
      </c>
      <c r="F63" s="136">
        <v>60757.754000000001</v>
      </c>
      <c r="G63" s="136">
        <v>405634.42099999997</v>
      </c>
      <c r="H63" s="136">
        <v>290861.47100000002</v>
      </c>
      <c r="I63" s="136">
        <v>114772.95</v>
      </c>
      <c r="J63" s="136">
        <v>63431.898999999998</v>
      </c>
    </row>
    <row r="64" spans="1:10" ht="12.95" customHeight="1" x14ac:dyDescent="0.2">
      <c r="A64" s="102">
        <v>30</v>
      </c>
      <c r="B64" s="106" t="s">
        <v>96</v>
      </c>
      <c r="C64" s="136">
        <v>1</v>
      </c>
      <c r="D64" s="140" t="s">
        <v>21</v>
      </c>
      <c r="E64" s="140" t="s">
        <v>21</v>
      </c>
      <c r="F64" s="140" t="s">
        <v>21</v>
      </c>
      <c r="G64" s="140" t="s">
        <v>21</v>
      </c>
      <c r="H64" s="140" t="s">
        <v>21</v>
      </c>
      <c r="I64" s="140" t="s">
        <v>21</v>
      </c>
      <c r="J64" s="140" t="s">
        <v>21</v>
      </c>
    </row>
    <row r="65" spans="1:10" ht="12.95" customHeight="1" x14ac:dyDescent="0.2">
      <c r="A65" s="102">
        <v>31</v>
      </c>
      <c r="B65" s="106" t="s">
        <v>97</v>
      </c>
      <c r="C65" s="136">
        <v>11</v>
      </c>
      <c r="D65" s="136">
        <v>1550</v>
      </c>
      <c r="E65" s="136">
        <v>216.589</v>
      </c>
      <c r="F65" s="136">
        <v>3835.9870000000001</v>
      </c>
      <c r="G65" s="136">
        <v>22805.165000000001</v>
      </c>
      <c r="H65" s="136">
        <v>20168.895</v>
      </c>
      <c r="I65" s="136">
        <v>2636.27</v>
      </c>
      <c r="J65" s="136">
        <v>1361.8710000000001</v>
      </c>
    </row>
    <row r="66" spans="1:10" ht="12.95" customHeight="1" x14ac:dyDescent="0.2">
      <c r="A66" s="102">
        <v>32</v>
      </c>
      <c r="B66" s="106" t="s">
        <v>168</v>
      </c>
      <c r="C66" s="136">
        <v>32</v>
      </c>
      <c r="D66" s="136">
        <v>4723</v>
      </c>
      <c r="E66" s="136">
        <v>676.34900000000005</v>
      </c>
      <c r="F66" s="136">
        <v>14584.82</v>
      </c>
      <c r="G66" s="136">
        <v>82822.543999999994</v>
      </c>
      <c r="H66" s="136">
        <v>28028.636999999999</v>
      </c>
      <c r="I66" s="136">
        <v>54793.906999999999</v>
      </c>
      <c r="J66" s="136">
        <v>8440.8449999999993</v>
      </c>
    </row>
    <row r="67" spans="1:10" ht="12.95" customHeight="1" x14ac:dyDescent="0.2">
      <c r="A67" s="102">
        <v>33</v>
      </c>
      <c r="B67" s="106" t="s">
        <v>169</v>
      </c>
      <c r="C67" s="141"/>
      <c r="D67" s="141"/>
      <c r="E67" s="141"/>
      <c r="F67" s="141"/>
      <c r="G67" s="141"/>
      <c r="H67" s="141"/>
      <c r="I67" s="141"/>
      <c r="J67" s="141"/>
    </row>
    <row r="68" spans="1:10" ht="12.95" customHeight="1" x14ac:dyDescent="0.2">
      <c r="A68" s="102"/>
      <c r="B68" s="106" t="s">
        <v>170</v>
      </c>
      <c r="C68" s="136">
        <v>17</v>
      </c>
      <c r="D68" s="136">
        <v>3265</v>
      </c>
      <c r="E68" s="136">
        <v>500.54500000000002</v>
      </c>
      <c r="F68" s="136">
        <v>10764.632</v>
      </c>
      <c r="G68" s="136">
        <v>77948.687000000005</v>
      </c>
      <c r="H68" s="140" t="s">
        <v>21</v>
      </c>
      <c r="I68" s="140" t="s">
        <v>21</v>
      </c>
      <c r="J68" s="140" t="s">
        <v>21</v>
      </c>
    </row>
    <row r="69" spans="1:10" x14ac:dyDescent="0.2">
      <c r="B69" s="145"/>
      <c r="C69" s="146"/>
      <c r="D69" s="146"/>
      <c r="E69" s="146"/>
      <c r="F69" s="146"/>
      <c r="G69" s="146"/>
      <c r="H69" s="146"/>
      <c r="I69" s="146"/>
      <c r="J69" s="147"/>
    </row>
    <row r="70" spans="1:10" x14ac:dyDescent="0.2">
      <c r="C70" s="148"/>
      <c r="D70" s="148"/>
      <c r="E70" s="108"/>
      <c r="F70" s="108"/>
      <c r="G70" s="108"/>
      <c r="H70" s="108"/>
      <c r="I70" s="149"/>
      <c r="J70" s="149"/>
    </row>
    <row r="71" spans="1:10" x14ac:dyDescent="0.2">
      <c r="C71" s="148"/>
      <c r="D71" s="148"/>
      <c r="E71" s="108"/>
      <c r="F71" s="108"/>
      <c r="G71" s="108"/>
      <c r="H71" s="108"/>
      <c r="I71" s="149"/>
      <c r="J71" s="149"/>
    </row>
    <row r="72" spans="1:10" x14ac:dyDescent="0.2">
      <c r="C72" s="148"/>
      <c r="D72" s="148"/>
      <c r="E72" s="108"/>
      <c r="F72" s="108"/>
      <c r="G72" s="108"/>
      <c r="H72" s="108"/>
      <c r="I72" s="149"/>
      <c r="J72" s="149"/>
    </row>
    <row r="73" spans="1:10" x14ac:dyDescent="0.2">
      <c r="C73" s="148"/>
      <c r="D73" s="148"/>
      <c r="E73" s="108"/>
      <c r="F73" s="108"/>
      <c r="G73" s="108"/>
      <c r="H73" s="108"/>
      <c r="I73" s="149"/>
      <c r="J73" s="149"/>
    </row>
    <row r="74" spans="1:10" x14ac:dyDescent="0.2">
      <c r="C74" s="148"/>
      <c r="D74" s="148"/>
      <c r="E74" s="108"/>
      <c r="F74" s="108"/>
      <c r="G74" s="108"/>
      <c r="H74" s="108"/>
      <c r="I74" s="149"/>
      <c r="J74" s="149"/>
    </row>
    <row r="75" spans="1:10" x14ac:dyDescent="0.2">
      <c r="C75" s="148"/>
      <c r="D75" s="148"/>
      <c r="E75" s="108"/>
      <c r="F75" s="108"/>
      <c r="G75" s="108"/>
      <c r="H75" s="108"/>
      <c r="I75" s="149"/>
      <c r="J75" s="149"/>
    </row>
    <row r="76" spans="1:10" x14ac:dyDescent="0.2">
      <c r="C76" s="148"/>
      <c r="D76" s="148"/>
      <c r="E76" s="108"/>
      <c r="F76" s="108"/>
      <c r="G76" s="108"/>
      <c r="H76" s="108"/>
      <c r="I76" s="149"/>
      <c r="J76" s="149"/>
    </row>
    <row r="77" spans="1:10" x14ac:dyDescent="0.2">
      <c r="C77" s="148"/>
      <c r="D77" s="148"/>
      <c r="E77" s="108"/>
      <c r="F77" s="108"/>
      <c r="G77" s="108"/>
      <c r="H77" s="108"/>
      <c r="I77" s="149"/>
      <c r="J77" s="149"/>
    </row>
    <row r="78" spans="1:10" x14ac:dyDescent="0.2">
      <c r="C78" s="148"/>
      <c r="D78" s="148"/>
      <c r="E78" s="108"/>
      <c r="F78" s="108"/>
      <c r="G78" s="108"/>
      <c r="H78" s="108"/>
      <c r="I78" s="149"/>
      <c r="J78" s="149"/>
    </row>
    <row r="79" spans="1:10" x14ac:dyDescent="0.2">
      <c r="C79" s="148"/>
      <c r="D79" s="148"/>
      <c r="E79" s="108"/>
      <c r="F79" s="108"/>
      <c r="G79" s="108"/>
      <c r="H79" s="108"/>
      <c r="I79" s="149"/>
      <c r="J79" s="149"/>
    </row>
    <row r="80" spans="1:10" x14ac:dyDescent="0.2">
      <c r="C80" s="148"/>
      <c r="D80" s="148"/>
      <c r="E80" s="108"/>
      <c r="F80" s="108"/>
      <c r="G80" s="108"/>
      <c r="H80" s="108"/>
      <c r="I80" s="149"/>
      <c r="J80" s="149"/>
    </row>
    <row r="81" spans="3:10" x14ac:dyDescent="0.2">
      <c r="C81" s="148"/>
      <c r="D81" s="148"/>
      <c r="E81" s="108"/>
      <c r="F81" s="108"/>
      <c r="G81" s="108"/>
      <c r="H81" s="108"/>
      <c r="I81" s="149"/>
      <c r="J81" s="149"/>
    </row>
    <row r="82" spans="3:10" x14ac:dyDescent="0.2">
      <c r="C82" s="148"/>
      <c r="D82" s="148"/>
      <c r="E82" s="108"/>
      <c r="F82" s="108"/>
      <c r="G82" s="108"/>
      <c r="H82" s="108"/>
      <c r="I82" s="149"/>
      <c r="J82" s="149"/>
    </row>
    <row r="83" spans="3:10" x14ac:dyDescent="0.2">
      <c r="C83" s="148"/>
      <c r="D83" s="148"/>
      <c r="E83" s="108"/>
      <c r="F83" s="108"/>
      <c r="G83" s="108"/>
      <c r="H83" s="108"/>
      <c r="I83" s="149"/>
      <c r="J83" s="149"/>
    </row>
    <row r="84" spans="3:10" x14ac:dyDescent="0.2">
      <c r="C84" s="148"/>
      <c r="D84" s="148"/>
      <c r="E84" s="108"/>
      <c r="F84" s="108"/>
      <c r="G84" s="108"/>
      <c r="H84" s="108"/>
      <c r="I84" s="149"/>
      <c r="J84" s="149"/>
    </row>
    <row r="85" spans="3:10" x14ac:dyDescent="0.2">
      <c r="C85" s="148"/>
      <c r="D85" s="148"/>
      <c r="E85" s="108"/>
      <c r="F85" s="108"/>
      <c r="G85" s="108"/>
      <c r="H85" s="108"/>
      <c r="I85" s="149"/>
      <c r="J85" s="149"/>
    </row>
    <row r="86" spans="3:10" x14ac:dyDescent="0.2">
      <c r="C86" s="148"/>
      <c r="D86" s="148"/>
      <c r="E86" s="108"/>
      <c r="F86" s="108"/>
      <c r="G86" s="108"/>
      <c r="H86" s="108"/>
      <c r="I86" s="149"/>
      <c r="J86" s="149"/>
    </row>
    <row r="87" spans="3:10" x14ac:dyDescent="0.2">
      <c r="C87" s="148"/>
      <c r="D87" s="148"/>
      <c r="E87" s="108"/>
      <c r="F87" s="108"/>
      <c r="G87" s="108"/>
      <c r="H87" s="108"/>
      <c r="I87" s="149"/>
      <c r="J87" s="149"/>
    </row>
    <row r="88" spans="3:10" x14ac:dyDescent="0.2">
      <c r="C88" s="148"/>
      <c r="D88" s="148"/>
      <c r="E88" s="108"/>
      <c r="F88" s="108"/>
      <c r="G88" s="108"/>
      <c r="H88" s="108"/>
      <c r="I88" s="149"/>
      <c r="J88" s="149"/>
    </row>
    <row r="89" spans="3:10" x14ac:dyDescent="0.2">
      <c r="C89" s="148"/>
      <c r="D89" s="148"/>
      <c r="E89" s="108"/>
      <c r="F89" s="108"/>
      <c r="G89" s="108"/>
      <c r="H89" s="108"/>
      <c r="I89" s="149"/>
      <c r="J89" s="149"/>
    </row>
    <row r="90" spans="3:10" x14ac:dyDescent="0.2">
      <c r="C90" s="148"/>
      <c r="D90" s="148"/>
      <c r="E90" s="108"/>
      <c r="F90" s="108"/>
      <c r="G90" s="108"/>
      <c r="H90" s="108"/>
      <c r="I90" s="149"/>
      <c r="J90" s="149"/>
    </row>
    <row r="91" spans="3:10" x14ac:dyDescent="0.2">
      <c r="C91" s="148"/>
      <c r="D91" s="148"/>
      <c r="E91" s="108"/>
      <c r="F91" s="108"/>
      <c r="G91" s="108"/>
      <c r="H91" s="108"/>
      <c r="I91" s="149"/>
      <c r="J91" s="149"/>
    </row>
    <row r="92" spans="3:10" x14ac:dyDescent="0.2">
      <c r="C92" s="148"/>
      <c r="D92" s="148"/>
      <c r="E92" s="108"/>
      <c r="F92" s="108"/>
      <c r="G92" s="108"/>
      <c r="H92" s="108"/>
      <c r="I92" s="149"/>
      <c r="J92" s="149"/>
    </row>
    <row r="93" spans="3:10" x14ac:dyDescent="0.2">
      <c r="C93" s="148"/>
      <c r="D93" s="148"/>
      <c r="E93" s="108"/>
      <c r="F93" s="108"/>
      <c r="G93" s="108"/>
      <c r="H93" s="108"/>
      <c r="I93" s="149"/>
      <c r="J93" s="149"/>
    </row>
    <row r="94" spans="3:10" x14ac:dyDescent="0.2">
      <c r="C94" s="148"/>
      <c r="D94" s="148"/>
      <c r="E94" s="108"/>
      <c r="F94" s="108"/>
      <c r="G94" s="108"/>
      <c r="H94" s="108"/>
      <c r="I94" s="149"/>
      <c r="J94" s="149"/>
    </row>
    <row r="95" spans="3:10" x14ac:dyDescent="0.2">
      <c r="C95" s="148"/>
      <c r="D95" s="148"/>
      <c r="E95" s="108"/>
      <c r="F95" s="108"/>
      <c r="G95" s="108"/>
      <c r="H95" s="108"/>
      <c r="I95" s="149"/>
      <c r="J95" s="149"/>
    </row>
    <row r="96" spans="3:10" x14ac:dyDescent="0.2">
      <c r="C96" s="148"/>
      <c r="D96" s="148"/>
      <c r="E96" s="108"/>
      <c r="F96" s="108"/>
      <c r="G96" s="108"/>
      <c r="H96" s="108"/>
      <c r="I96" s="149"/>
      <c r="J96" s="149"/>
    </row>
    <row r="97" spans="3:10" x14ac:dyDescent="0.2">
      <c r="C97" s="148"/>
      <c r="D97" s="148"/>
      <c r="E97" s="108"/>
      <c r="F97" s="108"/>
      <c r="G97" s="108"/>
      <c r="H97" s="108"/>
      <c r="I97" s="149"/>
      <c r="J97" s="149"/>
    </row>
    <row r="98" spans="3:10" x14ac:dyDescent="0.2">
      <c r="C98" s="148"/>
      <c r="D98" s="148"/>
      <c r="E98" s="108"/>
      <c r="F98" s="108"/>
      <c r="G98" s="108"/>
      <c r="H98" s="108"/>
      <c r="I98" s="149"/>
      <c r="J98" s="149"/>
    </row>
    <row r="99" spans="3:10" x14ac:dyDescent="0.2">
      <c r="C99" s="148"/>
      <c r="D99" s="148"/>
      <c r="E99" s="108"/>
      <c r="F99" s="108"/>
      <c r="G99" s="108"/>
      <c r="H99" s="108"/>
      <c r="I99" s="149"/>
      <c r="J99" s="149"/>
    </row>
    <row r="100" spans="3:10" x14ac:dyDescent="0.2">
      <c r="C100" s="148"/>
      <c r="D100" s="148"/>
      <c r="E100" s="108"/>
      <c r="F100" s="108"/>
      <c r="G100" s="108"/>
      <c r="H100" s="108"/>
      <c r="I100" s="149"/>
      <c r="J100" s="149"/>
    </row>
    <row r="101" spans="3:10" x14ac:dyDescent="0.2">
      <c r="C101" s="148"/>
      <c r="D101" s="148"/>
      <c r="E101" s="108"/>
      <c r="F101" s="108"/>
      <c r="G101" s="108"/>
      <c r="H101" s="108"/>
      <c r="I101" s="149"/>
      <c r="J101" s="149"/>
    </row>
    <row r="102" spans="3:10" x14ac:dyDescent="0.2">
      <c r="C102" s="148"/>
      <c r="D102" s="148"/>
      <c r="E102" s="108"/>
      <c r="F102" s="108"/>
      <c r="G102" s="108"/>
      <c r="H102" s="108"/>
      <c r="I102" s="149"/>
      <c r="J102" s="149"/>
    </row>
    <row r="103" spans="3:10" x14ac:dyDescent="0.2">
      <c r="C103" s="148"/>
      <c r="D103" s="148"/>
      <c r="E103" s="108"/>
      <c r="F103" s="108"/>
      <c r="G103" s="108"/>
      <c r="H103" s="108"/>
      <c r="I103" s="149"/>
      <c r="J103" s="149"/>
    </row>
    <row r="104" spans="3:10" x14ac:dyDescent="0.2">
      <c r="C104" s="148"/>
      <c r="D104" s="148"/>
      <c r="E104" s="108"/>
      <c r="F104" s="108"/>
      <c r="G104" s="108"/>
      <c r="H104" s="108"/>
      <c r="I104" s="149"/>
      <c r="J104" s="149"/>
    </row>
    <row r="105" spans="3:10" x14ac:dyDescent="0.2">
      <c r="C105" s="148"/>
      <c r="D105" s="148"/>
      <c r="E105" s="108"/>
      <c r="F105" s="108"/>
      <c r="G105" s="108"/>
      <c r="H105" s="108"/>
      <c r="I105" s="149"/>
      <c r="J105" s="149"/>
    </row>
    <row r="106" spans="3:10" x14ac:dyDescent="0.2">
      <c r="C106" s="148"/>
      <c r="D106" s="148"/>
      <c r="E106" s="108"/>
      <c r="F106" s="108"/>
      <c r="G106" s="108"/>
      <c r="H106" s="108"/>
      <c r="I106" s="149"/>
      <c r="J106" s="149"/>
    </row>
    <row r="107" spans="3:10" x14ac:dyDescent="0.2">
      <c r="C107" s="148"/>
      <c r="D107" s="148"/>
      <c r="E107" s="108"/>
      <c r="F107" s="108"/>
      <c r="G107" s="108"/>
      <c r="H107" s="108"/>
      <c r="I107" s="149"/>
      <c r="J107" s="149"/>
    </row>
    <row r="108" spans="3:10" x14ac:dyDescent="0.2">
      <c r="C108" s="148"/>
      <c r="D108" s="148"/>
      <c r="E108" s="108"/>
      <c r="F108" s="108"/>
      <c r="G108" s="108"/>
      <c r="H108" s="108"/>
      <c r="I108" s="149"/>
      <c r="J108" s="149"/>
    </row>
    <row r="109" spans="3:10" x14ac:dyDescent="0.2">
      <c r="C109" s="148"/>
      <c r="D109" s="148"/>
      <c r="E109" s="108"/>
      <c r="F109" s="108"/>
      <c r="G109" s="108"/>
      <c r="H109" s="108"/>
      <c r="I109" s="149"/>
      <c r="J109" s="149"/>
    </row>
    <row r="110" spans="3:10" x14ac:dyDescent="0.2">
      <c r="C110" s="148"/>
      <c r="D110" s="148"/>
      <c r="E110" s="108"/>
      <c r="F110" s="108"/>
      <c r="G110" s="108"/>
      <c r="H110" s="108"/>
      <c r="I110" s="149"/>
      <c r="J110" s="149"/>
    </row>
    <row r="111" spans="3:10" x14ac:dyDescent="0.2">
      <c r="C111" s="148"/>
      <c r="D111" s="148"/>
      <c r="E111" s="108"/>
      <c r="F111" s="108"/>
      <c r="G111" s="108"/>
      <c r="H111" s="108"/>
      <c r="I111" s="149"/>
      <c r="J111" s="149"/>
    </row>
    <row r="112" spans="3:10" x14ac:dyDescent="0.2">
      <c r="C112" s="148"/>
      <c r="D112" s="148"/>
      <c r="E112" s="108"/>
      <c r="F112" s="108"/>
      <c r="G112" s="108"/>
      <c r="H112" s="108"/>
      <c r="I112" s="149"/>
      <c r="J112" s="149"/>
    </row>
    <row r="113" spans="3:10" x14ac:dyDescent="0.2">
      <c r="C113" s="148"/>
      <c r="D113" s="148"/>
      <c r="E113" s="108"/>
      <c r="F113" s="108"/>
      <c r="G113" s="108"/>
      <c r="H113" s="108"/>
      <c r="I113" s="149"/>
      <c r="J113" s="149"/>
    </row>
    <row r="114" spans="3:10" x14ac:dyDescent="0.2">
      <c r="C114" s="148"/>
      <c r="D114" s="148"/>
      <c r="E114" s="108"/>
      <c r="F114" s="108"/>
      <c r="G114" s="108"/>
      <c r="H114" s="108"/>
      <c r="I114" s="149"/>
      <c r="J114" s="149"/>
    </row>
    <row r="115" spans="3:10" x14ac:dyDescent="0.2">
      <c r="C115" s="148"/>
      <c r="D115" s="148"/>
      <c r="E115" s="108"/>
      <c r="F115" s="108"/>
      <c r="G115" s="108"/>
      <c r="H115" s="108"/>
      <c r="I115" s="149"/>
      <c r="J115" s="149"/>
    </row>
    <row r="116" spans="3:10" x14ac:dyDescent="0.2">
      <c r="C116" s="148"/>
      <c r="D116" s="148"/>
      <c r="E116" s="108"/>
      <c r="F116" s="108"/>
      <c r="G116" s="108"/>
      <c r="H116" s="108"/>
      <c r="I116" s="149"/>
      <c r="J116" s="149"/>
    </row>
    <row r="117" spans="3:10" x14ac:dyDescent="0.2">
      <c r="C117" s="148"/>
      <c r="D117" s="148"/>
      <c r="E117" s="108"/>
      <c r="F117" s="108"/>
      <c r="G117" s="108"/>
      <c r="H117" s="108"/>
      <c r="I117" s="149"/>
      <c r="J117" s="149"/>
    </row>
    <row r="118" spans="3:10" x14ac:dyDescent="0.2">
      <c r="C118" s="148"/>
      <c r="D118" s="148"/>
      <c r="E118" s="108"/>
      <c r="F118" s="108"/>
      <c r="G118" s="108"/>
      <c r="H118" s="108"/>
      <c r="I118" s="149"/>
      <c r="J118" s="149"/>
    </row>
    <row r="119" spans="3:10" x14ac:dyDescent="0.2">
      <c r="C119" s="148"/>
      <c r="D119" s="148"/>
      <c r="E119" s="108"/>
      <c r="F119" s="108"/>
      <c r="G119" s="108"/>
      <c r="H119" s="108"/>
      <c r="I119" s="149"/>
      <c r="J119" s="149"/>
    </row>
    <row r="120" spans="3:10" x14ac:dyDescent="0.2">
      <c r="C120" s="148"/>
      <c r="D120" s="148"/>
      <c r="E120" s="108"/>
      <c r="F120" s="108"/>
      <c r="G120" s="108"/>
      <c r="H120" s="108"/>
      <c r="I120" s="149"/>
      <c r="J120" s="149"/>
    </row>
    <row r="121" spans="3:10" x14ac:dyDescent="0.2">
      <c r="C121" s="148"/>
      <c r="D121" s="148"/>
      <c r="E121" s="108"/>
      <c r="F121" s="108"/>
      <c r="G121" s="108"/>
      <c r="H121" s="108"/>
      <c r="I121" s="149"/>
      <c r="J121" s="149"/>
    </row>
    <row r="122" spans="3:10" x14ac:dyDescent="0.2">
      <c r="C122" s="148"/>
      <c r="D122" s="148"/>
      <c r="E122" s="108"/>
      <c r="F122" s="108"/>
      <c r="G122" s="108"/>
      <c r="H122" s="108"/>
      <c r="I122" s="149"/>
      <c r="J122" s="149"/>
    </row>
    <row r="123" spans="3:10" x14ac:dyDescent="0.2">
      <c r="C123" s="148"/>
      <c r="D123" s="148"/>
      <c r="E123" s="108"/>
      <c r="F123" s="108"/>
      <c r="G123" s="108"/>
      <c r="H123" s="108"/>
      <c r="I123" s="149"/>
      <c r="J123" s="149"/>
    </row>
    <row r="124" spans="3:10" x14ac:dyDescent="0.2">
      <c r="C124" s="148"/>
      <c r="D124" s="148"/>
      <c r="E124" s="108"/>
      <c r="F124" s="108"/>
      <c r="G124" s="108"/>
      <c r="H124" s="108"/>
      <c r="I124" s="149"/>
      <c r="J124" s="149"/>
    </row>
    <row r="125" spans="3:10" x14ac:dyDescent="0.2">
      <c r="C125" s="148"/>
      <c r="D125" s="148"/>
      <c r="E125" s="108"/>
      <c r="F125" s="108"/>
      <c r="G125" s="108"/>
      <c r="H125" s="108"/>
      <c r="I125" s="149"/>
      <c r="J125" s="149"/>
    </row>
    <row r="126" spans="3:10" x14ac:dyDescent="0.2">
      <c r="C126" s="148"/>
      <c r="D126" s="148"/>
      <c r="E126" s="108"/>
      <c r="F126" s="108"/>
      <c r="G126" s="108"/>
      <c r="H126" s="108"/>
      <c r="I126" s="149"/>
      <c r="J126" s="149"/>
    </row>
    <row r="127" spans="3:10" x14ac:dyDescent="0.2">
      <c r="C127" s="148"/>
      <c r="D127" s="148"/>
      <c r="E127" s="108"/>
      <c r="F127" s="108"/>
      <c r="G127" s="108"/>
      <c r="H127" s="108"/>
      <c r="I127" s="149"/>
      <c r="J127" s="149"/>
    </row>
    <row r="128" spans="3:10" x14ac:dyDescent="0.2">
      <c r="C128" s="148"/>
      <c r="D128" s="148"/>
      <c r="E128" s="108"/>
      <c r="F128" s="108"/>
      <c r="G128" s="108"/>
      <c r="H128" s="108"/>
      <c r="I128" s="149"/>
      <c r="J128" s="149"/>
    </row>
    <row r="129" spans="3:10" x14ac:dyDescent="0.2">
      <c r="C129" s="148"/>
      <c r="D129" s="148"/>
      <c r="E129" s="108"/>
      <c r="F129" s="108"/>
      <c r="G129" s="108"/>
      <c r="H129" s="108"/>
      <c r="I129" s="149"/>
      <c r="J129" s="149"/>
    </row>
    <row r="130" spans="3:10" x14ac:dyDescent="0.2">
      <c r="C130" s="148"/>
      <c r="D130" s="148"/>
      <c r="E130" s="108"/>
      <c r="F130" s="108"/>
      <c r="G130" s="108"/>
      <c r="H130" s="108"/>
      <c r="I130" s="149"/>
      <c r="J130" s="149"/>
    </row>
    <row r="131" spans="3:10" x14ac:dyDescent="0.2">
      <c r="C131" s="148"/>
      <c r="D131" s="148"/>
      <c r="E131" s="108"/>
      <c r="F131" s="108"/>
      <c r="G131" s="108"/>
      <c r="H131" s="108"/>
      <c r="I131" s="149"/>
      <c r="J131" s="149"/>
    </row>
    <row r="132" spans="3:10" x14ac:dyDescent="0.2">
      <c r="C132" s="148"/>
      <c r="D132" s="148"/>
      <c r="E132" s="108"/>
      <c r="F132" s="108"/>
      <c r="G132" s="108"/>
      <c r="H132" s="108"/>
      <c r="I132" s="149"/>
      <c r="J132" s="149"/>
    </row>
    <row r="133" spans="3:10" x14ac:dyDescent="0.2">
      <c r="C133" s="148"/>
      <c r="D133" s="148"/>
      <c r="E133" s="108"/>
      <c r="F133" s="108"/>
      <c r="G133" s="108"/>
      <c r="H133" s="108"/>
      <c r="I133" s="149"/>
      <c r="J133" s="149"/>
    </row>
    <row r="134" spans="3:10" x14ac:dyDescent="0.2">
      <c r="C134" s="148"/>
      <c r="D134" s="148"/>
      <c r="E134" s="108"/>
      <c r="F134" s="108"/>
      <c r="G134" s="108"/>
      <c r="H134" s="108"/>
      <c r="I134" s="149"/>
      <c r="J134" s="149"/>
    </row>
    <row r="135" spans="3:10" x14ac:dyDescent="0.2">
      <c r="C135" s="148"/>
      <c r="D135" s="148"/>
      <c r="E135" s="108"/>
      <c r="F135" s="108"/>
      <c r="G135" s="108"/>
      <c r="H135" s="108"/>
      <c r="I135" s="149"/>
      <c r="J135" s="149"/>
    </row>
    <row r="136" spans="3:10" x14ac:dyDescent="0.2">
      <c r="C136" s="148"/>
      <c r="D136" s="148"/>
      <c r="E136" s="108"/>
      <c r="F136" s="108"/>
      <c r="G136" s="108"/>
      <c r="H136" s="108"/>
      <c r="I136" s="149"/>
      <c r="J136" s="149"/>
    </row>
    <row r="137" spans="3:10" x14ac:dyDescent="0.2">
      <c r="C137" s="148"/>
      <c r="D137" s="148"/>
      <c r="E137" s="108"/>
      <c r="F137" s="108"/>
      <c r="G137" s="108"/>
      <c r="H137" s="108"/>
      <c r="I137" s="149"/>
      <c r="J137" s="149"/>
    </row>
    <row r="138" spans="3:10" x14ac:dyDescent="0.2">
      <c r="C138" s="148"/>
      <c r="D138" s="148"/>
      <c r="E138" s="108"/>
      <c r="F138" s="108"/>
      <c r="G138" s="108"/>
      <c r="H138" s="108"/>
      <c r="I138" s="149"/>
      <c r="J138" s="149"/>
    </row>
    <row r="139" spans="3:10" x14ac:dyDescent="0.2">
      <c r="C139" s="148"/>
      <c r="D139" s="148"/>
      <c r="E139" s="108"/>
      <c r="F139" s="108"/>
      <c r="G139" s="108"/>
      <c r="H139" s="108"/>
      <c r="I139" s="149"/>
      <c r="J139" s="149"/>
    </row>
    <row r="140" spans="3:10" x14ac:dyDescent="0.2">
      <c r="C140" s="148"/>
      <c r="D140" s="148"/>
      <c r="E140" s="108"/>
      <c r="F140" s="108"/>
      <c r="G140" s="108"/>
      <c r="H140" s="108"/>
      <c r="I140" s="149"/>
      <c r="J140" s="149"/>
    </row>
    <row r="141" spans="3:10" x14ac:dyDescent="0.2">
      <c r="C141" s="148"/>
      <c r="D141" s="148"/>
      <c r="E141" s="108"/>
      <c r="F141" s="108"/>
      <c r="G141" s="108"/>
      <c r="H141" s="108"/>
      <c r="I141" s="149"/>
      <c r="J141" s="149"/>
    </row>
    <row r="142" spans="3:10" x14ac:dyDescent="0.2">
      <c r="C142" s="148"/>
      <c r="D142" s="148"/>
      <c r="E142" s="108"/>
      <c r="F142" s="108"/>
      <c r="G142" s="108"/>
      <c r="H142" s="108"/>
      <c r="I142" s="149"/>
      <c r="J142" s="149"/>
    </row>
    <row r="143" spans="3:10" x14ac:dyDescent="0.2">
      <c r="C143" s="148"/>
      <c r="D143" s="148"/>
      <c r="E143" s="108"/>
      <c r="F143" s="108"/>
      <c r="G143" s="108"/>
      <c r="H143" s="108"/>
      <c r="I143" s="149"/>
      <c r="J143" s="149"/>
    </row>
    <row r="144" spans="3:10" x14ac:dyDescent="0.2">
      <c r="C144" s="148"/>
      <c r="D144" s="148"/>
      <c r="E144" s="108"/>
      <c r="F144" s="108"/>
      <c r="G144" s="108"/>
      <c r="H144" s="108"/>
      <c r="I144" s="149"/>
      <c r="J144" s="149"/>
    </row>
    <row r="145" spans="3:10" x14ac:dyDescent="0.2">
      <c r="C145" s="148"/>
      <c r="D145" s="148"/>
      <c r="E145" s="108"/>
      <c r="F145" s="108"/>
      <c r="G145" s="108"/>
      <c r="H145" s="108"/>
      <c r="I145" s="149"/>
      <c r="J145" s="149"/>
    </row>
    <row r="146" spans="3:10" x14ac:dyDescent="0.2">
      <c r="C146" s="148"/>
      <c r="D146" s="148"/>
      <c r="E146" s="108"/>
      <c r="F146" s="108"/>
      <c r="G146" s="108"/>
      <c r="H146" s="108"/>
      <c r="I146" s="149"/>
      <c r="J146" s="149"/>
    </row>
    <row r="147" spans="3:10" x14ac:dyDescent="0.2">
      <c r="C147" s="148"/>
      <c r="D147" s="148"/>
      <c r="E147" s="108"/>
      <c r="F147" s="108"/>
      <c r="G147" s="108"/>
      <c r="H147" s="108"/>
      <c r="I147" s="149"/>
      <c r="J147" s="149"/>
    </row>
    <row r="148" spans="3:10" x14ac:dyDescent="0.2">
      <c r="C148" s="148"/>
      <c r="D148" s="148"/>
      <c r="E148" s="108"/>
      <c r="F148" s="108"/>
      <c r="G148" s="108"/>
      <c r="H148" s="108"/>
      <c r="I148" s="149"/>
      <c r="J148" s="149"/>
    </row>
    <row r="149" spans="3:10" x14ac:dyDescent="0.2">
      <c r="C149" s="148"/>
      <c r="D149" s="148"/>
      <c r="E149" s="108"/>
      <c r="F149" s="108"/>
      <c r="G149" s="108"/>
      <c r="H149" s="108"/>
      <c r="I149" s="149"/>
      <c r="J149" s="149"/>
    </row>
    <row r="150" spans="3:10" x14ac:dyDescent="0.2">
      <c r="C150" s="148"/>
      <c r="D150" s="148"/>
      <c r="E150" s="108"/>
      <c r="F150" s="108"/>
      <c r="G150" s="108"/>
      <c r="H150" s="108"/>
      <c r="I150" s="149"/>
      <c r="J150" s="149"/>
    </row>
    <row r="151" spans="3:10" x14ac:dyDescent="0.2">
      <c r="C151" s="148"/>
      <c r="D151" s="148"/>
      <c r="E151" s="108"/>
      <c r="F151" s="108"/>
      <c r="G151" s="108"/>
      <c r="H151" s="108"/>
      <c r="I151" s="149"/>
      <c r="J151" s="149"/>
    </row>
    <row r="152" spans="3:10" x14ac:dyDescent="0.2">
      <c r="C152" s="148"/>
      <c r="D152" s="148"/>
      <c r="E152" s="108"/>
      <c r="F152" s="108"/>
      <c r="G152" s="108"/>
      <c r="H152" s="108"/>
      <c r="I152" s="149"/>
      <c r="J152" s="149"/>
    </row>
    <row r="153" spans="3:10" x14ac:dyDescent="0.2">
      <c r="C153" s="148"/>
      <c r="D153" s="148"/>
      <c r="E153" s="108"/>
      <c r="F153" s="108"/>
      <c r="G153" s="108"/>
      <c r="H153" s="108"/>
      <c r="I153" s="149"/>
      <c r="J153" s="149"/>
    </row>
    <row r="154" spans="3:10" x14ac:dyDescent="0.2">
      <c r="C154" s="148"/>
      <c r="D154" s="148"/>
      <c r="E154" s="108"/>
      <c r="F154" s="108"/>
      <c r="G154" s="108"/>
      <c r="H154" s="108"/>
      <c r="I154" s="149"/>
      <c r="J154" s="149"/>
    </row>
    <row r="155" spans="3:10" x14ac:dyDescent="0.2">
      <c r="C155" s="148"/>
      <c r="D155" s="148"/>
      <c r="E155" s="108"/>
      <c r="F155" s="108"/>
      <c r="G155" s="108"/>
      <c r="H155" s="108"/>
      <c r="I155" s="149"/>
      <c r="J155" s="149"/>
    </row>
    <row r="156" spans="3:10" x14ac:dyDescent="0.2">
      <c r="C156" s="148"/>
      <c r="D156" s="148"/>
      <c r="E156" s="108"/>
      <c r="F156" s="108"/>
      <c r="G156" s="108"/>
      <c r="H156" s="108"/>
      <c r="I156" s="149"/>
      <c r="J156" s="149"/>
    </row>
    <row r="157" spans="3:10" x14ac:dyDescent="0.2">
      <c r="C157" s="148"/>
      <c r="D157" s="148"/>
      <c r="E157" s="108"/>
      <c r="F157" s="108"/>
      <c r="G157" s="108"/>
      <c r="H157" s="108"/>
      <c r="I157" s="149"/>
      <c r="J157" s="149"/>
    </row>
    <row r="158" spans="3:10" x14ac:dyDescent="0.2">
      <c r="C158" s="148"/>
      <c r="D158" s="148"/>
      <c r="E158" s="108"/>
      <c r="F158" s="108"/>
      <c r="G158" s="108"/>
      <c r="H158" s="108"/>
      <c r="I158" s="149"/>
      <c r="J158" s="149"/>
    </row>
    <row r="159" spans="3:10" x14ac:dyDescent="0.2">
      <c r="C159" s="148"/>
      <c r="D159" s="148"/>
      <c r="E159" s="108"/>
      <c r="F159" s="108"/>
      <c r="G159" s="108"/>
      <c r="H159" s="108"/>
      <c r="I159" s="149"/>
      <c r="J159" s="149"/>
    </row>
    <row r="160" spans="3:10" x14ac:dyDescent="0.2">
      <c r="C160" s="148"/>
      <c r="D160" s="148"/>
      <c r="E160" s="108"/>
      <c r="F160" s="108"/>
      <c r="G160" s="108"/>
      <c r="H160" s="108"/>
      <c r="I160" s="149"/>
      <c r="J160" s="149"/>
    </row>
    <row r="161" spans="3:10" x14ac:dyDescent="0.2">
      <c r="C161" s="148"/>
      <c r="D161" s="148"/>
      <c r="E161" s="108"/>
      <c r="F161" s="108"/>
      <c r="G161" s="108"/>
      <c r="H161" s="108"/>
      <c r="I161" s="149"/>
      <c r="J161" s="149"/>
    </row>
    <row r="162" spans="3:10" x14ac:dyDescent="0.2">
      <c r="C162" s="148"/>
      <c r="D162" s="148"/>
      <c r="E162" s="108"/>
      <c r="F162" s="108"/>
      <c r="G162" s="108"/>
      <c r="H162" s="108"/>
      <c r="I162" s="149"/>
      <c r="J162" s="149"/>
    </row>
    <row r="163" spans="3:10" x14ac:dyDescent="0.2">
      <c r="C163" s="148"/>
      <c r="D163" s="148"/>
      <c r="E163" s="108"/>
      <c r="F163" s="108"/>
      <c r="G163" s="108"/>
      <c r="H163" s="108"/>
      <c r="I163" s="149"/>
      <c r="J163" s="149"/>
    </row>
    <row r="164" spans="3:10" x14ac:dyDescent="0.2">
      <c r="C164" s="148"/>
      <c r="D164" s="148"/>
      <c r="E164" s="108"/>
      <c r="F164" s="108"/>
      <c r="G164" s="108"/>
      <c r="H164" s="108"/>
      <c r="I164" s="149"/>
      <c r="J164" s="149"/>
    </row>
    <row r="165" spans="3:10" x14ac:dyDescent="0.2">
      <c r="C165" s="148"/>
      <c r="D165" s="148"/>
      <c r="E165" s="108"/>
      <c r="F165" s="108"/>
      <c r="G165" s="108"/>
      <c r="H165" s="108"/>
      <c r="I165" s="149"/>
      <c r="J165" s="149"/>
    </row>
    <row r="166" spans="3:10" x14ac:dyDescent="0.2">
      <c r="C166" s="148"/>
      <c r="D166" s="148"/>
      <c r="E166" s="108"/>
      <c r="F166" s="108"/>
      <c r="G166" s="108"/>
      <c r="H166" s="108"/>
      <c r="I166" s="149"/>
      <c r="J166" s="149"/>
    </row>
    <row r="167" spans="3:10" x14ac:dyDescent="0.2">
      <c r="C167" s="148"/>
      <c r="D167" s="148"/>
      <c r="E167" s="108"/>
      <c r="F167" s="108"/>
      <c r="G167" s="108"/>
      <c r="H167" s="108"/>
      <c r="I167" s="149"/>
      <c r="J167" s="149"/>
    </row>
    <row r="168" spans="3:10" x14ac:dyDescent="0.2">
      <c r="C168" s="148"/>
      <c r="D168" s="148"/>
      <c r="E168" s="108"/>
      <c r="F168" s="108"/>
      <c r="G168" s="108"/>
      <c r="H168" s="108"/>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Tab.3.1 </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2019-04-01T09:54:57Z</cp:lastPrinted>
  <dcterms:created xsi:type="dcterms:W3CDTF">2019-03-18T10:09:11Z</dcterms:created>
  <dcterms:modified xsi:type="dcterms:W3CDTF">2019-04-04T07:53:42Z</dcterms:modified>
</cp:coreProperties>
</file>