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comments2.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L:\Abteilung1\Booky\Webexport\"/>
    </mc:Choice>
  </mc:AlternateContent>
  <bookViews>
    <workbookView xWindow="120" yWindow="120" windowWidth="9330" windowHeight="4455" tabRatio="711"/>
  </bookViews>
  <sheets>
    <sheet name="Impressum" sheetId="46" r:id="rId1"/>
    <sheet name="Zeichenerklärung" sheetId="45" r:id="rId2"/>
    <sheet name="INHALTSVERZ" sheetId="4" r:id="rId3"/>
    <sheet name="VORBEMERK" sheetId="40" r:id="rId4"/>
    <sheet name="Überblick" sheetId="44" r:id="rId5"/>
    <sheet name="Grafik1" sheetId="41" r:id="rId6"/>
    <sheet name="Grafik2" sheetId="18" r:id="rId7"/>
    <sheet name="Grafik 3" sheetId="3" r:id="rId8"/>
    <sheet name="TAB01" sheetId="6" r:id="rId9"/>
    <sheet name="TAB02" sheetId="7" r:id="rId10"/>
    <sheet name="TAB03" sheetId="25" r:id="rId11"/>
    <sheet name="TAB04" sheetId="26" r:id="rId12"/>
    <sheet name="HT Grafik" sheetId="1" state="hidden" r:id="rId13"/>
  </sheets>
  <externalReferences>
    <externalReference r:id="rId14"/>
  </externalReferences>
  <definedNames>
    <definedName name="_GKL1" localSheetId="4">#REF!</definedName>
    <definedName name="_GKL1" localSheetId="3">#REF!</definedName>
    <definedName name="_GKL1">#REF!</definedName>
    <definedName name="_GKL2" localSheetId="3">#REF!</definedName>
    <definedName name="_GKL2">#REF!</definedName>
    <definedName name="_GKL3">[1]Daten!$N$34</definedName>
    <definedName name="_GKL4">[1]Daten!$N$35</definedName>
    <definedName name="_LEG1">#REF!</definedName>
    <definedName name="_LEG2">#REF!</definedName>
    <definedName name="_LEG3">#REF!</definedName>
    <definedName name="_LEG4">#REF!</definedName>
    <definedName name="ALLEKREISE">#REF!</definedName>
    <definedName name="ALT">#REF!</definedName>
    <definedName name="DREI">#REF!</definedName>
    <definedName name="_xlnm.Print_Area" localSheetId="5">Grafik1!$A$1:$J$63</definedName>
    <definedName name="_xlnm.Print_Area" localSheetId="8">'TAB01'!$A$1:$O$108</definedName>
    <definedName name="_xlnm.Print_Area" localSheetId="9">'TAB02'!$A$1:$Q$109</definedName>
    <definedName name="_xlnm.Print_Area" localSheetId="10">'TAB03'!$A$1:$S$51</definedName>
    <definedName name="_xlnm.Print_Area" localSheetId="11">'TAB04'!$A$1:$Q$51</definedName>
    <definedName name="_xlnm.Print_Area" localSheetId="4">Überblick!$A$1:$G$65</definedName>
    <definedName name="_xlnm.Print_Area" localSheetId="3">VORBEMERK!$A$1:$I$137</definedName>
    <definedName name="EIC" localSheetId="4">#REF!</definedName>
    <definedName name="EIC" localSheetId="3">#REF!</definedName>
    <definedName name="EIC">#REF!</definedName>
    <definedName name="EIS" localSheetId="3">#REF!</definedName>
    <definedName name="EIS">#REF!</definedName>
    <definedName name="ERF" localSheetId="3">#REF!</definedName>
    <definedName name="ERF">#REF!</definedName>
    <definedName name="FÜNF">#REF!</definedName>
    <definedName name="GER">#REF!</definedName>
    <definedName name="GOT">#REF!</definedName>
    <definedName name="GRE">#REF!</definedName>
    <definedName name="HIL">#REF!</definedName>
    <definedName name="ILM">#REF!</definedName>
    <definedName name="JEN">#REF!</definedName>
    <definedName name="KYF">#REF!</definedName>
    <definedName name="MAXI">#REF!</definedName>
    <definedName name="MINI">#REF!</definedName>
    <definedName name="NOR">#REF!</definedName>
    <definedName name="SCH">#REF!</definedName>
    <definedName name="SHO">#REF!</definedName>
    <definedName name="SOE">#REF!</definedName>
    <definedName name="SON">#REF!</definedName>
    <definedName name="SOR">#REF!</definedName>
    <definedName name="SRU">#REF!</definedName>
    <definedName name="SUH">#REF!</definedName>
    <definedName name="UEBER">#REF!</definedName>
    <definedName name="UEBER2">#REF!</definedName>
    <definedName name="UEBER3">#REF!</definedName>
    <definedName name="UNS">#REF!</definedName>
    <definedName name="VIER">#REF!</definedName>
    <definedName name="WAR">#REF!</definedName>
    <definedName name="WEI">#REF!</definedName>
    <definedName name="WEL">#REF!</definedName>
  </definedNames>
  <calcPr calcId="162913"/>
</workbook>
</file>

<file path=xl/calcChain.xml><?xml version="1.0" encoding="utf-8"?>
<calcChain xmlns="http://schemas.openxmlformats.org/spreadsheetml/2006/main">
  <c r="M48" i="25" l="1"/>
  <c r="M26" i="25"/>
  <c r="M28" i="25"/>
  <c r="M30" i="25"/>
  <c r="M32" i="25"/>
  <c r="M34" i="25"/>
  <c r="M36" i="25"/>
  <c r="M38" i="25"/>
  <c r="M40" i="25"/>
  <c r="M42" i="25"/>
  <c r="M43" i="25"/>
  <c r="M44" i="25"/>
  <c r="M45" i="25"/>
  <c r="O38" i="25" l="1"/>
  <c r="O36" i="25"/>
  <c r="O34" i="25"/>
  <c r="O30" i="25"/>
  <c r="O42" i="25"/>
  <c r="O28" i="25"/>
  <c r="O26" i="25"/>
  <c r="O40" i="25"/>
  <c r="O32" i="25"/>
  <c r="O48" i="25"/>
  <c r="O45" i="25"/>
  <c r="M41" i="25"/>
  <c r="M39" i="25"/>
  <c r="M37" i="25"/>
  <c r="M35" i="25"/>
  <c r="M33" i="25"/>
  <c r="M31" i="25"/>
  <c r="M29" i="25"/>
  <c r="M27" i="25"/>
  <c r="M25" i="25"/>
  <c r="M47" i="25"/>
  <c r="O44" i="25"/>
  <c r="O41" i="25"/>
  <c r="O39" i="25"/>
  <c r="O37" i="25"/>
  <c r="O35" i="25"/>
  <c r="O33" i="25"/>
  <c r="O31" i="25"/>
  <c r="O29" i="25"/>
  <c r="O27" i="25"/>
  <c r="O25" i="25"/>
  <c r="O47" i="25"/>
  <c r="O43" i="25"/>
  <c r="R32" i="6" l="1"/>
  <c r="R31" i="6"/>
  <c r="O24" i="25" l="1"/>
  <c r="M24" i="25" l="1"/>
  <c r="Q27" i="6" l="1"/>
  <c r="P27" i="6"/>
  <c r="Q26" i="6"/>
  <c r="P26" i="6"/>
  <c r="Q25" i="6"/>
  <c r="P25" i="6"/>
  <c r="Q24" i="6"/>
  <c r="P24" i="6"/>
  <c r="Q23" i="6"/>
  <c r="P23" i="6"/>
  <c r="Q22" i="6"/>
  <c r="P22" i="6"/>
  <c r="Q21" i="6"/>
  <c r="P21" i="6"/>
  <c r="Q20" i="6"/>
  <c r="P20" i="6"/>
  <c r="Q19" i="6"/>
  <c r="P19" i="6"/>
  <c r="Q18" i="6"/>
  <c r="P18" i="6"/>
  <c r="Q17" i="6"/>
  <c r="P17" i="6"/>
  <c r="R56" i="6" s="1"/>
  <c r="Q16" i="6"/>
  <c r="P16" i="6"/>
  <c r="Q15" i="6"/>
  <c r="P15" i="6"/>
  <c r="Q14" i="6"/>
  <c r="P14" i="6"/>
  <c r="Q13" i="6"/>
  <c r="P13" i="6"/>
  <c r="Q12" i="6"/>
  <c r="P12" i="6"/>
  <c r="Q11" i="6"/>
  <c r="P11" i="6"/>
  <c r="R50" i="6" s="1"/>
</calcChain>
</file>

<file path=xl/comments1.xml><?xml version="1.0" encoding="utf-8"?>
<comments xmlns="http://schemas.openxmlformats.org/spreadsheetml/2006/main">
  <authors>
    <author>YMannhardt</author>
  </authors>
  <commentList>
    <comment ref="B27" authorId="0" shapeId="0">
      <text>
        <r>
          <rPr>
            <b/>
            <sz val="9"/>
            <color indexed="81"/>
            <rFont val="Tahoma"/>
            <family val="2"/>
          </rPr>
          <t>YMannhardt:</t>
        </r>
        <r>
          <rPr>
            <sz val="9"/>
            <color indexed="81"/>
            <rFont val="Tahoma"/>
            <family val="2"/>
          </rPr>
          <t xml:space="preserve">
Grundlage = GWZ 30.9.1995</t>
        </r>
      </text>
    </comment>
    <comment ref="B29" authorId="0" shapeId="0">
      <text>
        <r>
          <rPr>
            <b/>
            <sz val="9"/>
            <color indexed="81"/>
            <rFont val="Segoe UI"/>
            <family val="2"/>
          </rPr>
          <t>YMannhardt:</t>
        </r>
        <r>
          <rPr>
            <sz val="9"/>
            <color indexed="81"/>
            <rFont val="Segoe UI"/>
            <family val="2"/>
          </rPr>
          <t xml:space="preserve">
Grundlage GWZ 9.5.2011</t>
        </r>
      </text>
    </comment>
  </commentList>
</comments>
</file>

<file path=xl/comments2.xml><?xml version="1.0" encoding="utf-8"?>
<comments xmlns="http://schemas.openxmlformats.org/spreadsheetml/2006/main">
  <authors>
    <author>YMannhardt</author>
  </authors>
  <commentList>
    <comment ref="B28" authorId="0" shapeId="0">
      <text>
        <r>
          <rPr>
            <b/>
            <sz val="9"/>
            <color indexed="81"/>
            <rFont val="Segoe UI"/>
            <family val="2"/>
          </rPr>
          <t>YMannhardt:</t>
        </r>
        <r>
          <rPr>
            <sz val="9"/>
            <color indexed="81"/>
            <rFont val="Segoe UI"/>
            <family val="2"/>
          </rPr>
          <t xml:space="preserve">
Grundlage GWZ 30.09.1995</t>
        </r>
      </text>
    </comment>
    <comment ref="B30" authorId="0" shapeId="0">
      <text>
        <r>
          <rPr>
            <b/>
            <sz val="9"/>
            <color indexed="81"/>
            <rFont val="Segoe UI"/>
            <family val="2"/>
          </rPr>
          <t>YMannhardt:</t>
        </r>
        <r>
          <rPr>
            <sz val="9"/>
            <color indexed="81"/>
            <rFont val="Segoe UI"/>
            <family val="2"/>
          </rPr>
          <t xml:space="preserve">
Grundlage GWZ 9.5.2011</t>
        </r>
      </text>
    </comment>
  </commentList>
</comments>
</file>

<file path=xl/sharedStrings.xml><?xml version="1.0" encoding="utf-8"?>
<sst xmlns="http://schemas.openxmlformats.org/spreadsheetml/2006/main" count="924" uniqueCount="196">
  <si>
    <t>Kreisfreie Stadt</t>
  </si>
  <si>
    <t>Wohnfläche</t>
  </si>
  <si>
    <t>Landkreis</t>
  </si>
  <si>
    <t>je</t>
  </si>
  <si>
    <t>Land</t>
  </si>
  <si>
    <t>Stadt Erfurt</t>
  </si>
  <si>
    <t>Stadt Gera</t>
  </si>
  <si>
    <t>Stadt Jena</t>
  </si>
  <si>
    <t>Stadt Suhl</t>
  </si>
  <si>
    <t>Stadt Weimar</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</si>
  <si>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</si>
  <si>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</si>
  <si>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</si>
  <si>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</si>
  <si>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</si>
  <si>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</si>
  <si>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</si>
  <si>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</si>
  <si>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</si>
  <si>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</si>
  <si>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</si>
  <si>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</si>
  <si>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</si>
  <si>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</si>
  <si>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</si>
  <si>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</si>
  <si>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</si>
  <si>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</si>
  <si>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Wohnungen mit …</t>
  </si>
  <si>
    <t>1 Wohnraum</t>
  </si>
  <si>
    <t>2 Wohnräumen</t>
  </si>
  <si>
    <t>3 Wohnräumen</t>
  </si>
  <si>
    <t>4 Wohnräumen</t>
  </si>
  <si>
    <t>5 Wohnräumen</t>
  </si>
  <si>
    <t>6 Wohnräumen</t>
  </si>
  <si>
    <t>Inhaltsverzeichnis</t>
  </si>
  <si>
    <t>Seite</t>
  </si>
  <si>
    <t>Vorbemerkungen</t>
  </si>
  <si>
    <t>Grafiken</t>
  </si>
  <si>
    <t>Tabellen</t>
  </si>
  <si>
    <t xml:space="preserve">    nach Gebäudearten und Kreisen</t>
  </si>
  <si>
    <t>Gebäude</t>
  </si>
  <si>
    <t>Nichtwohngebäude</t>
  </si>
  <si>
    <t>Wohnräume</t>
  </si>
  <si>
    <t>Lfd. Nr.</t>
  </si>
  <si>
    <t>Wohnungen in Wohn- und</t>
  </si>
  <si>
    <t xml:space="preserve"> Lfd.Nr.</t>
  </si>
  <si>
    <t>darin</t>
  </si>
  <si>
    <t xml:space="preserve">         Merkmal           </t>
  </si>
  <si>
    <t>Insgesamt</t>
  </si>
  <si>
    <t>Wohnungen</t>
  </si>
  <si>
    <t>Anzahl</t>
  </si>
  <si>
    <t>100 m²</t>
  </si>
  <si>
    <t xml:space="preserve">Bestand am 31.12.1994      </t>
  </si>
  <si>
    <t xml:space="preserve">Bestand am 31.12.1995      </t>
  </si>
  <si>
    <t xml:space="preserve">Bestand am 31.12.1996      </t>
  </si>
  <si>
    <t xml:space="preserve">Bestand am 31.12.1997      </t>
  </si>
  <si>
    <t>Bestand am 31.12.1998</t>
  </si>
  <si>
    <t>Bestand am 31.12.1999</t>
  </si>
  <si>
    <t>Bestand am 31.12.2000</t>
  </si>
  <si>
    <t>Bestand am 31.12.2001</t>
  </si>
  <si>
    <t xml:space="preserve"> + Zugang durch Neubau</t>
  </si>
  <si>
    <t>-</t>
  </si>
  <si>
    <t>Bestand am 31.12.2002</t>
  </si>
  <si>
    <t>Bestand am 31.12.2003</t>
  </si>
  <si>
    <t>Bestand am 31.12.2004</t>
  </si>
  <si>
    <t>Gebäude/</t>
  </si>
  <si>
    <t xml:space="preserve">  Anzahl                                     </t>
  </si>
  <si>
    <t>m²</t>
  </si>
  <si>
    <t>Bestand am 31.12.2005</t>
  </si>
  <si>
    <t>Bestand am 31.12.2006</t>
  </si>
  <si>
    <t>Bestand am 31.12.2007</t>
  </si>
  <si>
    <t xml:space="preserve"> + sonstiger Zugang</t>
  </si>
  <si>
    <t>Lfd.
Nr.</t>
  </si>
  <si>
    <t>Merkmal</t>
  </si>
  <si>
    <t>ins-
gesamt</t>
  </si>
  <si>
    <t>je
Wohnung</t>
  </si>
  <si>
    <t>Bestand am 31.12.2008</t>
  </si>
  <si>
    <t>Bestand am 31.12.2009</t>
  </si>
  <si>
    <t>Bestand am 31.12.2010</t>
  </si>
  <si>
    <t>Bestand am 31.12.2011</t>
  </si>
  <si>
    <t>Wohnheime</t>
  </si>
  <si>
    <t>davon</t>
  </si>
  <si>
    <t>mit 1 Wohnung</t>
  </si>
  <si>
    <t>mit 2 Wohnungen</t>
  </si>
  <si>
    <t>mit 3 oder mehr Wohnungen</t>
  </si>
  <si>
    <t>Wohnungen, Wohnräume und Wohnfläche in Wohn-</t>
  </si>
  <si>
    <t>Bestand am 31.12.2012</t>
  </si>
  <si>
    <t xml:space="preserve"> Wohnheime</t>
  </si>
  <si>
    <t xml:space="preserve"> - Totalabgang</t>
  </si>
  <si>
    <t xml:space="preserve"> - sonstiger Abgang</t>
  </si>
  <si>
    <t>Einwohner</t>
  </si>
  <si>
    <t xml:space="preserve">    Baumaßnahmen an bestehenden
    Gebäuden</t>
  </si>
  <si>
    <t xml:space="preserve">    Baumaßnahmen an
    bestehenden Gebäuden</t>
  </si>
  <si>
    <t>davon mit ... Wohnraum/</t>
  </si>
  <si>
    <t xml:space="preserve"> Wohnräumen einschließlich Küche</t>
  </si>
  <si>
    <t>Nichtwohngebäuden</t>
  </si>
  <si>
    <t xml:space="preserve"> einschließlich Küche </t>
  </si>
  <si>
    <t xml:space="preserve">3. Wohnungen, Wohnräume und Wohnfläche in Wohn- </t>
  </si>
  <si>
    <t xml:space="preserve">2. Fortgeschriebener Bestand an Wohngebäuden und darin befindliche Wohnungen </t>
  </si>
  <si>
    <t>3. Wohnungen, Wohnräume und Wohnfläche in Wohn- und Nichtwohngebäuden</t>
  </si>
  <si>
    <t>1. Fortgeschriebener Bestand an Wohnungen, Wohnräumen und Wohnflächen</t>
  </si>
  <si>
    <t>Darunter</t>
  </si>
  <si>
    <t xml:space="preserve">Wohngebäude </t>
  </si>
  <si>
    <t xml:space="preserve"> einschließlich Wohnheime</t>
  </si>
  <si>
    <t xml:space="preserve">Davon mit ... Wohnraum/Wohnräumen </t>
  </si>
  <si>
    <t>insgesamt</t>
  </si>
  <si>
    <t>einschließlich Wohnheime</t>
  </si>
  <si>
    <t>Bestand am 31.12.2013</t>
  </si>
  <si>
    <t>Wohnung</t>
  </si>
  <si>
    <t xml:space="preserve">*) Fortschreibung auf der Basis der endgültigen Ergebnisse der Gebäude- und Wohnungszählung 2011.  </t>
  </si>
  <si>
    <t>*) Fortschreibung auf der Basis der endgültigen Ergebnisse der Gebäude- und Wohnungszählung 2011.  - 1) Aus</t>
  </si>
  <si>
    <t xml:space="preserve"> technischen Gründen wird der  Abgang von Gebäudeteilen immer nur in dieser Gebäudekategorie verrechnet.      </t>
  </si>
  <si>
    <t>Bestand am 31.12.2014</t>
  </si>
  <si>
    <t xml:space="preserve">4. Wohngebäude und darin befindliche Wohnungen und </t>
  </si>
  <si>
    <t>Bestand am 31.12.2015</t>
  </si>
  <si>
    <t>Bestand am 31.12.2016</t>
  </si>
  <si>
    <t>Bestand am 31.12.2017</t>
  </si>
  <si>
    <t>Kreisfreie Städte zusammen</t>
  </si>
  <si>
    <t>Landkreise zusammen</t>
  </si>
  <si>
    <t xml:space="preserve">
Stichtag (31.12.) *)
Kreisfreie Stadt 
Landkreis</t>
  </si>
  <si>
    <t>Bestand am 31.12.2018</t>
  </si>
  <si>
    <r>
      <t xml:space="preserve">1. Fortgeschriebener Bestand </t>
    </r>
    <r>
      <rPr>
        <b/>
        <vertAlign val="superscript"/>
        <sz val="10"/>
        <rFont val="Source Sans Pro"/>
        <family val="2"/>
      </rPr>
      <t>*)</t>
    </r>
    <r>
      <rPr>
        <b/>
        <sz val="10"/>
        <rFont val="Source Sans Pro"/>
        <family val="2"/>
      </rPr>
      <t xml:space="preserve"> an Wohnungen,</t>
    </r>
  </si>
  <si>
    <r>
      <t xml:space="preserve">Wohnungen </t>
    </r>
    <r>
      <rPr>
        <vertAlign val="superscript"/>
        <sz val="9"/>
        <rFont val="Source Sans Pro"/>
        <family val="2"/>
      </rPr>
      <t>1)</t>
    </r>
  </si>
  <si>
    <r>
      <t xml:space="preserve">Wohnfläche </t>
    </r>
    <r>
      <rPr>
        <vertAlign val="superscript"/>
        <sz val="9"/>
        <rFont val="Source Sans Pro"/>
        <family val="2"/>
      </rPr>
      <t>1)</t>
    </r>
  </si>
  <si>
    <r>
      <t xml:space="preserve">2. Fortgeschriebener Bestand  </t>
    </r>
    <r>
      <rPr>
        <b/>
        <vertAlign val="superscript"/>
        <sz val="10"/>
        <rFont val="Source Sans Pro"/>
        <family val="2"/>
      </rPr>
      <t>*)</t>
    </r>
    <r>
      <rPr>
        <b/>
        <sz val="10"/>
        <rFont val="Source Sans Pro"/>
        <family val="2"/>
      </rPr>
      <t xml:space="preserve"> an Wohngebäuden und darin befindliche </t>
    </r>
  </si>
  <si>
    <r>
      <t xml:space="preserve">Stichtag (31.12.) </t>
    </r>
    <r>
      <rPr>
        <vertAlign val="superscript"/>
        <sz val="9"/>
        <rFont val="Source Sans Pro"/>
        <family val="2"/>
      </rPr>
      <t xml:space="preserve">1)
</t>
    </r>
    <r>
      <rPr>
        <sz val="9"/>
        <rFont val="Source Sans Pro"/>
        <family val="2"/>
      </rPr>
      <t xml:space="preserve">
Kreisfreie Stadt
Landkreis</t>
    </r>
  </si>
  <si>
    <r>
      <t>je 1 000
Einwohner</t>
    </r>
    <r>
      <rPr>
        <vertAlign val="superscript"/>
        <sz val="9"/>
        <rFont val="Source Sans Pro"/>
        <family val="2"/>
      </rPr>
      <t xml:space="preserve"> 2)</t>
    </r>
  </si>
  <si>
    <r>
      <t>je
Einwohner</t>
    </r>
    <r>
      <rPr>
        <vertAlign val="superscript"/>
        <sz val="9"/>
        <rFont val="Source Sans Pro"/>
        <family val="2"/>
      </rPr>
      <t xml:space="preserve"> 2)</t>
    </r>
  </si>
  <si>
    <t xml:space="preserve">    Baumaßnahmen an 
    bestehenden Gebäuden</t>
  </si>
  <si>
    <t>Bestand am 31.12.2019</t>
  </si>
  <si>
    <t>Bestand am 31.12.2020</t>
  </si>
  <si>
    <t>Bestand am 31.12.2021</t>
  </si>
  <si>
    <t>7 oder
mehr</t>
  </si>
  <si>
    <t>7 oder mehr Wohnräumen</t>
  </si>
  <si>
    <t>Bestand am 31.12.2022</t>
  </si>
  <si>
    <t>Übersicht zum Wohnungs- und Wohngebäudebestand am 31.12.2023</t>
  </si>
  <si>
    <t>1. Wohnfläche je Einwohner am 31.12.2023 nach Kreisen</t>
  </si>
  <si>
    <t>2. Wohnfläche je Wohnung am 31.12.2023 nach Kreisen</t>
  </si>
  <si>
    <t>3. Wohnungen am 31.12.2023 nach Wohnungsgrößen</t>
  </si>
  <si>
    <t xml:space="preserve">    2016 bis 2023</t>
  </si>
  <si>
    <t xml:space="preserve">    und Wohnflächen 2016 bis 2023 nach Gebäudearten</t>
  </si>
  <si>
    <t xml:space="preserve">    am 31.12.2023 nach Kreisen</t>
  </si>
  <si>
    <t>4. Wohngebäude und darin befindliche Wohnungen und Wohnflächen am 31.12.2023</t>
  </si>
  <si>
    <t>Bestand am 31.12.2023</t>
  </si>
  <si>
    <t>Wohnräumen und Wohnflächen 2017 bis 2023</t>
  </si>
  <si>
    <t xml:space="preserve"> Wohnungen und Wohnflächen 2017 bis 2023 nach Gebäudearten</t>
  </si>
  <si>
    <t xml:space="preserve"> Wohnflächen *) am 31.12.2023 nach Gebäudearten und Kreisen</t>
  </si>
  <si>
    <r>
      <t xml:space="preserve"> und Nichtwohngebäuden </t>
    </r>
    <r>
      <rPr>
        <b/>
        <vertAlign val="superscript"/>
        <sz val="10"/>
        <rFont val="Source Sans Pro"/>
        <family val="2"/>
      </rPr>
      <t xml:space="preserve">*) </t>
    </r>
    <r>
      <rPr>
        <b/>
        <sz val="10"/>
        <rFont val="Source Sans Pro"/>
        <family val="2"/>
      </rPr>
      <t>am 31.12.2023 nach Kreisen</t>
    </r>
  </si>
  <si>
    <t>31.12.2023 nach Kreisen</t>
  </si>
  <si>
    <t xml:space="preserve"> und Nichtwohngebäuden *) am 31.12.2023 nach Kreisen</t>
  </si>
  <si>
    <t xml:space="preserve">  Gebäude- und Wohnungszählung 2011 </t>
  </si>
  <si>
    <t>*) in Wohn- und Nichtwohngebäuden; einschließlich Wohnheime – 1) Fortschreibung auf der Basis der endgültigen Ergebnisse der
2) Einwohner am 31.12., Fortschreibung auf der Basis des Zensus 2011</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</si>
  <si>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</si>
  <si>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</si>
  <si>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</si>
  <si>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</si>
  <si>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</si>
  <si>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</si>
  <si>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</si>
  <si>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</si>
  <si>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</si>
  <si>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</si>
  <si>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</si>
  <si>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</si>
  <si>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</si>
  <si>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</si>
  <si>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</si>
  <si>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</si>
  <si>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</si>
  <si>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</si>
  <si>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</si>
  <si>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</si>
  <si>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</si>
  <si>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</si>
  <si>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</si>
  <si>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</si>
  <si>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</si>
  <si>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</si>
  <si>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</si>
  <si>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</si>
  <si>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</si>
  <si>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</si>
  <si>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</si>
  <si>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</si>
  <si>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Juli 2024</t>
  </si>
  <si>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</si>
  <si>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</si>
  <si>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</si>
  <si>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Wohnungs- und Wohngebäudebestand in Thüringen am 31.12.2023</t>
  </si>
  <si>
    <t>Referat: Verarbeitendes Gewerbe, Baugewerbe, Bautätigkeit, Energie, Handwerk, Abfallwirtschaft, Umwelt</t>
  </si>
  <si>
    <t>Telefon: +49 361 57331-3210</t>
  </si>
  <si>
    <t>Erscheinungsweise: jährlich</t>
  </si>
  <si>
    <t>Bestell-Nr.: 06 203</t>
  </si>
  <si>
    <t>Heft-Nr.: 100/24</t>
  </si>
  <si>
    <r>
      <t>Preis: 3,75</t>
    </r>
    <r>
      <rPr>
        <sz val="10"/>
        <color rgb="FFFF0000"/>
        <rFont val="Arial"/>
        <family val="2"/>
      </rPr>
      <t xml:space="preserve"> </t>
    </r>
    <r>
      <rPr>
        <sz val="10"/>
        <rFont val="Arial"/>
        <family val="2"/>
      </rPr>
      <t>EUR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</si>
</sst>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0.0\ \ \ "/>
    <numFmt numFmtId="165" formatCode="0.0"/>
    <numFmt numFmtId="166" formatCode="\ \ \ ##"/>
    <numFmt numFmtId="167" formatCode="\ ##"/>
    <numFmt numFmtId="168" formatCode="#\ ###\ ##0"/>
    <numFmt numFmtId="169" formatCode="#\ ##0\ \ \ \ \ "/>
    <numFmt numFmtId="170" formatCode="\ ##_N"/>
    <numFmt numFmtId="171" formatCode="#\ ###\ ##0_M"/>
    <numFmt numFmtId="172" formatCode="#.0\ _M"/>
    <numFmt numFmtId="173" formatCode="\ ##_i_i_i"/>
    <numFmt numFmtId="174" formatCode="#\ ###\ ##0_I_I_I_I_I_I"/>
    <numFmt numFmtId="175" formatCode="@_I_I_I_I_I_I_I_I_I"/>
    <numFmt numFmtId="176" formatCode="#\ ###\ ##0\ \ \ \ \ \ ;@\ \ \ \ \ \ "/>
    <numFmt numFmtId="177" formatCode="#\ ;@\ "/>
    <numFmt numFmtId="178" formatCode="#\ ###\ ##0\ \ \ \ ;@\ \ \ \ "/>
    <numFmt numFmtId="179" formatCode="#\ ###\ ##0_M;@_M"/>
    <numFmt numFmtId="180" formatCode="\ ##_i"/>
    <numFmt numFmtId="181" formatCode="#\ ###\ ##0\ \ ;@\ "/>
    <numFmt numFmtId="182" formatCode="#\ ###\ ##0\ ;@\ "/>
  </numFmts>
  <fonts count="34" x14ac:knownFonts="1">
    <font>
      <sz val="9"/>
      <name val="Helvetica"/>
    </font>
    <font>
      <b/>
      <sz val="9"/>
      <name val="Helvetica"/>
      <family val="2"/>
    </font>
    <font>
      <sz val="9"/>
      <name val="Helvetica"/>
      <family val="2"/>
    </font>
    <font>
      <b/>
      <sz val="8"/>
      <name val="Helvetica"/>
      <family val="2"/>
    </font>
    <font>
      <sz val="8"/>
      <name val="Helvetica"/>
      <family val="2"/>
    </font>
    <font>
      <sz val="10"/>
      <name val="Arial"/>
      <family val="2"/>
    </font>
    <font>
      <sz val="8"/>
      <name val="Arial"/>
      <family val="2"/>
    </font>
    <font>
      <sz val="9"/>
      <name val="Arial"/>
      <family val="2"/>
    </font>
    <font>
      <sz val="8"/>
      <name val="Helvetica"/>
      <family val="2"/>
    </font>
    <font>
      <sz val="9"/>
      <color rgb="FFFF0000"/>
      <name val="Helvetica"/>
      <family val="2"/>
    </font>
    <font>
      <sz val="9"/>
      <color indexed="81"/>
      <name val="Tahoma"/>
      <family val="2"/>
    </font>
    <font>
      <b/>
      <sz val="9"/>
      <color indexed="81"/>
      <name val="Tahoma"/>
      <family val="2"/>
    </font>
    <font>
      <sz val="12"/>
      <color rgb="FF9C0006"/>
      <name val="Cambria"/>
      <family val="2"/>
      <scheme val="major"/>
    </font>
    <font>
      <sz val="9"/>
      <color theme="1"/>
      <name val="Helvetica"/>
      <family val="2"/>
    </font>
    <font>
      <sz val="9"/>
      <color indexed="81"/>
      <name val="Segoe UI"/>
      <family val="2"/>
    </font>
    <font>
      <b/>
      <sz val="9"/>
      <color indexed="81"/>
      <name val="Segoe UI"/>
      <family val="2"/>
    </font>
    <font>
      <b/>
      <sz val="9"/>
      <name val="Helvetica"/>
    </font>
    <font>
      <b/>
      <sz val="9.5"/>
      <name val="Source Sans Pro"/>
      <family val="2"/>
    </font>
    <font>
      <sz val="9.5"/>
      <name val="Source Sans Pro"/>
      <family val="2"/>
    </font>
    <font>
      <sz val="10"/>
      <name val="Source Sans Pro"/>
      <family val="2"/>
    </font>
    <font>
      <sz val="9.5"/>
      <color indexed="8"/>
      <name val="Source Sans Pro"/>
      <family val="2"/>
    </font>
    <font>
      <sz val="9"/>
      <name val="Source Sans Pro"/>
      <family val="2"/>
    </font>
    <font>
      <b/>
      <sz val="9"/>
      <name val="Source Sans Pro"/>
      <family val="2"/>
    </font>
    <font>
      <b/>
      <sz val="10"/>
      <name val="Source Sans Pro"/>
      <family val="2"/>
    </font>
    <font>
      <b/>
      <vertAlign val="superscript"/>
      <sz val="10"/>
      <name val="Source Sans Pro"/>
      <family val="2"/>
    </font>
    <font>
      <vertAlign val="superscript"/>
      <sz val="9"/>
      <name val="Source Sans Pro"/>
      <family val="2"/>
    </font>
    <font>
      <sz val="9"/>
      <color rgb="FFFF0000"/>
      <name val="Source Sans Pro"/>
      <family val="2"/>
    </font>
    <font>
      <b/>
      <sz val="12"/>
      <name val="Arial"/>
      <family val="2"/>
    </font>
    <font>
      <sz val="11"/>
      <name val="Arial"/>
      <family val="2"/>
    </font>
    <font>
      <b/>
      <sz val="11"/>
      <name val="Arial"/>
      <family val="2"/>
    </font>
    <font>
      <b/>
      <sz val="10"/>
      <name val="Arial"/>
      <family val="2"/>
    </font>
    <font>
      <sz val="10"/>
      <color rgb="FFFF0000"/>
      <name val="Arial"/>
      <family val="2"/>
    </font>
    <font>
      <sz val="10"/>
      <color rgb="FF000000"/>
      <name val="Source Sans Pro"/>
      <family val="2"/>
    </font>
    <font>
      <sz val="9"/>
      <color rgb="FF000000"/>
      <name val="Source Sans Pro"/>
      <family val="2"/>
    </font>
  </fonts>
  <fills count="3">
    <fill>
      <patternFill patternType="none"/>
    </fill>
    <fill>
      <patternFill patternType="gray125"/>
    </fill>
    <fill>
      <patternFill patternType="solid">
        <fgColor rgb="FFFFC7CE"/>
      </patternFill>
    </fill>
  </fills>
  <borders count="42">
    <border>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right style="hair">
        <color indexed="64"/>
      </right>
      <top style="thin">
        <color indexed="64"/>
      </top>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bottom style="thin">
        <color indexed="64"/>
      </bottom>
      <diagonal/>
    </border>
    <border>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style="thin">
        <color indexed="64"/>
      </bottom>
      <diagonal/>
    </border>
    <border>
      <left/>
      <right style="hair">
        <color indexed="64"/>
      </right>
      <top style="hair">
        <color indexed="64"/>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bottom/>
      <diagonal/>
    </border>
    <border>
      <left/>
      <right/>
      <top style="thin">
        <color auto="1"/>
      </top>
      <bottom/>
      <diagonal/>
    </border>
    <border>
      <left/>
      <right style="thin">
        <color indexed="64"/>
      </right>
      <top style="thin">
        <color auto="1"/>
      </top>
      <bottom/>
      <diagonal/>
    </border>
    <border>
      <left style="thin">
        <color indexed="64"/>
      </left>
      <right/>
      <top style="thin">
        <color indexed="64"/>
      </top>
      <bottom/>
      <diagonal/>
    </border>
    <border>
      <left style="hair">
        <color indexed="64"/>
      </left>
      <right style="hair">
        <color indexed="64"/>
      </right>
      <top/>
      <bottom/>
      <diagonal/>
    </border>
  </borders>
  <cellStyleXfs count="6">
    <xf numFmtId="0" fontId="0" fillId="0" borderId="0"/>
    <xf numFmtId="0" fontId="8" fillId="0" borderId="0"/>
    <xf numFmtId="0" fontId="5" fillId="0" borderId="0"/>
    <xf numFmtId="0" fontId="2" fillId="0" borderId="0"/>
    <xf numFmtId="0" fontId="12" fillId="2" borderId="0" applyNumberFormat="0" applyBorder="0" applyAlignment="0" applyProtection="0"/>
    <xf numFmtId="0" fontId="5" fillId="0" borderId="0"/>
  </cellStyleXfs>
  <cellXfs count="227">
    <xf numFmtId="0" fontId="0" fillId="0" borderId="0" xfId="0"/>
    <xf numFmtId="0" fontId="0" fillId="0" borderId="1" xfId="0" applyBorder="1" applyAlignment="1">
      <alignment horizontal="centerContinuous"/>
    </xf>
    <xf numFmtId="0" fontId="4" fillId="0" borderId="1" xfId="0" applyFont="1" applyBorder="1"/>
    <xf numFmtId="0" fontId="3" fillId="0" borderId="1" xfId="0" applyFont="1" applyBorder="1"/>
    <xf numFmtId="0" fontId="0" fillId="0" borderId="2" xfId="0" applyBorder="1" applyAlignment="1">
      <alignment horizontal="centerContinuous"/>
    </xf>
    <xf numFmtId="0" fontId="0" fillId="0" borderId="0" xfId="0" applyBorder="1" applyAlignment="1">
      <alignment horizontal="centerContinuous"/>
    </xf>
    <xf numFmtId="165" fontId="0" fillId="0" borderId="0" xfId="0" applyNumberFormat="1"/>
    <xf numFmtId="165" fontId="2" fillId="0" borderId="0" xfId="0" applyNumberFormat="1" applyFont="1"/>
    <xf numFmtId="0" fontId="0" fillId="0" borderId="39" xfId="0" applyBorder="1" applyAlignment="1">
      <alignment horizontal="centerContinuous"/>
    </xf>
    <xf numFmtId="0" fontId="0" fillId="0" borderId="38" xfId="0" applyBorder="1" applyAlignment="1">
      <alignment horizontal="centerContinuous"/>
    </xf>
    <xf numFmtId="0" fontId="2" fillId="0" borderId="3" xfId="0" applyFont="1" applyBorder="1" applyAlignment="1">
      <alignment horizontal="centerContinuous"/>
    </xf>
    <xf numFmtId="0" fontId="7" fillId="0" borderId="0" xfId="3" applyFont="1"/>
    <xf numFmtId="0" fontId="2" fillId="0" borderId="0" xfId="3"/>
    <xf numFmtId="14" fontId="9" fillId="0" borderId="0" xfId="0" applyNumberFormat="1" applyFont="1"/>
    <xf numFmtId="165" fontId="1" fillId="0" borderId="0" xfId="0" applyNumberFormat="1" applyFont="1"/>
    <xf numFmtId="165" fontId="9" fillId="0" borderId="0" xfId="0" applyNumberFormat="1" applyFont="1"/>
    <xf numFmtId="165" fontId="13" fillId="0" borderId="0" xfId="0" applyNumberFormat="1" applyFont="1"/>
    <xf numFmtId="165" fontId="2" fillId="0" borderId="0" xfId="3" applyNumberFormat="1"/>
    <xf numFmtId="0" fontId="17" fillId="0" borderId="0" xfId="2" applyFont="1" applyAlignment="1"/>
    <xf numFmtId="0" fontId="18" fillId="0" borderId="0" xfId="2" applyFont="1" applyAlignment="1">
      <alignment horizontal="left"/>
    </xf>
    <xf numFmtId="0" fontId="19" fillId="0" borderId="0" xfId="2" applyFont="1"/>
    <xf numFmtId="0" fontId="18" fillId="0" borderId="0" xfId="2" applyFont="1" applyAlignment="1"/>
    <xf numFmtId="0" fontId="18" fillId="0" borderId="0" xfId="2" applyFont="1" applyAlignment="1">
      <alignment horizontal="right"/>
    </xf>
    <xf numFmtId="0" fontId="20" fillId="0" borderId="0" xfId="2" applyFont="1" applyAlignment="1">
      <alignment horizontal="right"/>
    </xf>
    <xf numFmtId="0" fontId="21" fillId="0" borderId="0" xfId="1" applyFont="1" applyAlignment="1"/>
    <xf numFmtId="0" fontId="22" fillId="0" borderId="0" xfId="1" applyFont="1" applyAlignment="1">
      <alignment horizontal="right"/>
    </xf>
    <xf numFmtId="0" fontId="22" fillId="0" borderId="0" xfId="1" applyFont="1" applyAlignment="1">
      <alignment horizontal="left"/>
    </xf>
    <xf numFmtId="0" fontId="21" fillId="0" borderId="0" xfId="1" applyFont="1"/>
    <xf numFmtId="0" fontId="21" fillId="0" borderId="0" xfId="1" applyFont="1" applyBorder="1"/>
    <xf numFmtId="0" fontId="21" fillId="0" borderId="8" xfId="1" applyFont="1" applyBorder="1" applyAlignment="1">
      <alignment vertical="center"/>
    </xf>
    <xf numFmtId="0" fontId="21" fillId="0" borderId="8" xfId="1" applyFont="1" applyBorder="1" applyAlignment="1">
      <alignment horizontal="centerContinuous" vertical="center"/>
    </xf>
    <xf numFmtId="0" fontId="21" fillId="0" borderId="8" xfId="1" applyFont="1" applyBorder="1" applyAlignment="1">
      <alignment horizontal="right" vertical="center"/>
    </xf>
    <xf numFmtId="0" fontId="21" fillId="0" borderId="8" xfId="1" applyFont="1" applyBorder="1" applyAlignment="1">
      <alignment horizontal="left" vertical="center"/>
    </xf>
    <xf numFmtId="0" fontId="21" fillId="0" borderId="9" xfId="1" applyFont="1" applyBorder="1" applyAlignment="1">
      <alignment horizontal="centerContinuous" vertical="center"/>
    </xf>
    <xf numFmtId="0" fontId="21" fillId="0" borderId="10" xfId="1" applyFont="1" applyBorder="1" applyAlignment="1">
      <alignment horizontal="centerContinuous" vertical="center"/>
    </xf>
    <xf numFmtId="0" fontId="21" fillId="0" borderId="11" xfId="1" applyFont="1" applyBorder="1" applyAlignment="1">
      <alignment horizontal="centerContinuous" vertical="center"/>
    </xf>
    <xf numFmtId="0" fontId="21" fillId="0" borderId="3" xfId="1" applyFont="1" applyBorder="1" applyAlignment="1">
      <alignment horizontal="centerContinuous" vertical="center"/>
    </xf>
    <xf numFmtId="0" fontId="21" fillId="0" borderId="12" xfId="1" applyFont="1" applyBorder="1" applyAlignment="1">
      <alignment horizontal="centerContinuous" vertical="center"/>
    </xf>
    <xf numFmtId="0" fontId="21" fillId="0" borderId="13" xfId="1" applyFont="1" applyBorder="1" applyAlignment="1">
      <alignment horizontal="centerContinuous" vertical="center"/>
    </xf>
    <xf numFmtId="0" fontId="21" fillId="0" borderId="14" xfId="1" applyFont="1" applyBorder="1"/>
    <xf numFmtId="0" fontId="21" fillId="0" borderId="1" xfId="1" applyFont="1" applyBorder="1"/>
    <xf numFmtId="0" fontId="21" fillId="0" borderId="0" xfId="1" applyFont="1" applyBorder="1" applyAlignment="1">
      <alignment horizontal="centerContinuous"/>
    </xf>
    <xf numFmtId="0" fontId="21" fillId="0" borderId="0" xfId="1" applyFont="1" applyBorder="1" applyAlignment="1"/>
    <xf numFmtId="0" fontId="21" fillId="0" borderId="4" xfId="1" applyFont="1" applyBorder="1" applyAlignment="1">
      <alignment horizontal="centerContinuous"/>
    </xf>
    <xf numFmtId="0" fontId="21" fillId="0" borderId="38" xfId="1" applyFont="1" applyBorder="1"/>
    <xf numFmtId="173" fontId="22" fillId="0" borderId="14" xfId="1" applyNumberFormat="1" applyFont="1" applyBorder="1"/>
    <xf numFmtId="0" fontId="22" fillId="0" borderId="1" xfId="1" applyFont="1" applyBorder="1"/>
    <xf numFmtId="178" fontId="22" fillId="0" borderId="0" xfId="1" applyNumberFormat="1" applyFont="1"/>
    <xf numFmtId="178" fontId="22" fillId="0" borderId="14" xfId="1" applyNumberFormat="1" applyFont="1" applyBorder="1"/>
    <xf numFmtId="177" fontId="22" fillId="0" borderId="0" xfId="1" applyNumberFormat="1" applyFont="1" applyBorder="1" applyAlignment="1">
      <alignment horizontal="right"/>
    </xf>
    <xf numFmtId="0" fontId="22" fillId="0" borderId="0" xfId="1" applyFont="1"/>
    <xf numFmtId="165" fontId="21" fillId="0" borderId="0" xfId="1" applyNumberFormat="1" applyFont="1"/>
    <xf numFmtId="180" fontId="22" fillId="0" borderId="14" xfId="1" applyNumberFormat="1" applyFont="1" applyBorder="1"/>
    <xf numFmtId="182" fontId="22" fillId="0" borderId="0" xfId="1" applyNumberFormat="1" applyFont="1" applyAlignment="1">
      <alignment horizontal="right"/>
    </xf>
    <xf numFmtId="182" fontId="22" fillId="0" borderId="14" xfId="1" applyNumberFormat="1" applyFont="1" applyBorder="1" applyAlignment="1">
      <alignment horizontal="right"/>
    </xf>
    <xf numFmtId="181" fontId="22" fillId="0" borderId="0" xfId="1" applyNumberFormat="1" applyFont="1" applyAlignment="1">
      <alignment horizontal="right"/>
    </xf>
    <xf numFmtId="165" fontId="22" fillId="0" borderId="0" xfId="1" applyNumberFormat="1" applyFont="1"/>
    <xf numFmtId="182" fontId="21" fillId="0" borderId="0" xfId="1" applyNumberFormat="1" applyFont="1" applyAlignment="1">
      <alignment horizontal="right"/>
    </xf>
    <xf numFmtId="182" fontId="21" fillId="0" borderId="14" xfId="1" applyNumberFormat="1" applyFont="1" applyBorder="1" applyAlignment="1">
      <alignment horizontal="right"/>
    </xf>
    <xf numFmtId="181" fontId="21" fillId="0" borderId="0" xfId="1" applyNumberFormat="1" applyFont="1" applyAlignment="1">
      <alignment horizontal="right"/>
    </xf>
    <xf numFmtId="0" fontId="21" fillId="0" borderId="1" xfId="1" applyFont="1" applyBorder="1" applyAlignment="1">
      <alignment vertical="center" wrapText="1"/>
    </xf>
    <xf numFmtId="180" fontId="21" fillId="0" borderId="14" xfId="1" applyNumberFormat="1" applyFont="1" applyBorder="1"/>
    <xf numFmtId="180" fontId="21" fillId="0" borderId="14" xfId="1" applyNumberFormat="1" applyFont="1" applyBorder="1" applyAlignment="1">
      <alignment vertical="top"/>
    </xf>
    <xf numFmtId="0" fontId="22" fillId="0" borderId="15" xfId="1" applyFont="1" applyBorder="1" applyAlignment="1">
      <alignment horizontal="right"/>
    </xf>
    <xf numFmtId="0" fontId="21" fillId="0" borderId="15" xfId="1" applyFont="1" applyBorder="1" applyAlignment="1">
      <alignment horizontal="right"/>
    </xf>
    <xf numFmtId="178" fontId="21" fillId="0" borderId="0" xfId="1" applyNumberFormat="1" applyFont="1"/>
    <xf numFmtId="0" fontId="22" fillId="0" borderId="0" xfId="1" applyFont="1" applyBorder="1" applyAlignment="1">
      <alignment horizontal="right"/>
    </xf>
    <xf numFmtId="173" fontId="22" fillId="0" borderId="0" xfId="1" applyNumberFormat="1" applyFont="1" applyBorder="1"/>
    <xf numFmtId="0" fontId="22" fillId="0" borderId="0" xfId="1" applyFont="1" applyBorder="1"/>
    <xf numFmtId="178" fontId="22" fillId="0" borderId="0" xfId="1" applyNumberFormat="1" applyFont="1" applyBorder="1"/>
    <xf numFmtId="174" fontId="21" fillId="0" borderId="0" xfId="1" applyNumberFormat="1" applyFont="1"/>
    <xf numFmtId="174" fontId="21" fillId="0" borderId="0" xfId="1" applyNumberFormat="1" applyFont="1" applyBorder="1"/>
    <xf numFmtId="0" fontId="21" fillId="0" borderId="0" xfId="1" applyNumberFormat="1" applyFont="1" applyBorder="1" applyAlignment="1">
      <alignment horizontal="right"/>
    </xf>
    <xf numFmtId="182" fontId="21" fillId="0" borderId="0" xfId="1" applyNumberFormat="1" applyFont="1"/>
    <xf numFmtId="0" fontId="23" fillId="0" borderId="0" xfId="1" applyFont="1" applyAlignment="1">
      <alignment horizontal="right"/>
    </xf>
    <xf numFmtId="0" fontId="23" fillId="0" borderId="0" xfId="1" applyFont="1" applyAlignment="1">
      <alignment horizontal="left"/>
    </xf>
    <xf numFmtId="0" fontId="22" fillId="0" borderId="0" xfId="1" applyFont="1" applyAlignment="1"/>
    <xf numFmtId="0" fontId="21" fillId="0" borderId="0" xfId="1" applyFont="1" applyAlignment="1">
      <alignment horizontal="right"/>
    </xf>
    <xf numFmtId="0" fontId="21" fillId="0" borderId="39" xfId="1" applyFont="1" applyBorder="1"/>
    <xf numFmtId="0" fontId="21" fillId="0" borderId="1" xfId="1" applyFont="1" applyBorder="1" applyAlignment="1">
      <alignment horizontal="centerContinuous"/>
    </xf>
    <xf numFmtId="0" fontId="21" fillId="0" borderId="14" xfId="1" applyFont="1" applyBorder="1" applyAlignment="1">
      <alignment horizontal="centerContinuous" vertical="center"/>
    </xf>
    <xf numFmtId="0" fontId="21" fillId="0" borderId="2" xfId="1" applyFont="1" applyBorder="1"/>
    <xf numFmtId="0" fontId="21" fillId="0" borderId="18" xfId="1" applyFont="1" applyBorder="1" applyAlignment="1">
      <alignment horizontal="centerContinuous" vertical="center"/>
    </xf>
    <xf numFmtId="0" fontId="21" fillId="0" borderId="17" xfId="1" applyFont="1" applyBorder="1" applyAlignment="1">
      <alignment horizontal="centerContinuous" vertical="center"/>
    </xf>
    <xf numFmtId="176" fontId="22" fillId="0" borderId="0" xfId="1" applyNumberFormat="1" applyFont="1"/>
    <xf numFmtId="177" fontId="22" fillId="0" borderId="15" xfId="1" applyNumberFormat="1" applyFont="1" applyBorder="1" applyAlignment="1">
      <alignment horizontal="right"/>
    </xf>
    <xf numFmtId="176" fontId="22" fillId="0" borderId="14" xfId="1" applyNumberFormat="1" applyFont="1" applyBorder="1"/>
    <xf numFmtId="176" fontId="22" fillId="0" borderId="0" xfId="1" applyNumberFormat="1" applyFont="1" applyBorder="1"/>
    <xf numFmtId="175" fontId="21" fillId="0" borderId="0" xfId="1" applyNumberFormat="1" applyFont="1" applyAlignment="1">
      <alignment horizontal="right"/>
    </xf>
    <xf numFmtId="180" fontId="22" fillId="0" borderId="0" xfId="1" applyNumberFormat="1" applyFont="1" applyBorder="1"/>
    <xf numFmtId="0" fontId="21" fillId="0" borderId="15" xfId="1" applyFont="1" applyBorder="1"/>
    <xf numFmtId="0" fontId="21" fillId="0" borderId="0" xfId="1" quotePrefix="1" applyFont="1"/>
    <xf numFmtId="182" fontId="22" fillId="0" borderId="0" xfId="1" applyNumberFormat="1" applyFont="1" applyBorder="1" applyAlignment="1">
      <alignment horizontal="right"/>
    </xf>
    <xf numFmtId="0" fontId="21" fillId="0" borderId="0" xfId="1" applyFont="1" applyAlignment="1">
      <alignment horizontal="centerContinuous"/>
    </xf>
    <xf numFmtId="0" fontId="21" fillId="0" borderId="0" xfId="1" applyFont="1" applyAlignment="1">
      <alignment horizontal="center"/>
    </xf>
    <xf numFmtId="0" fontId="21" fillId="0" borderId="14" xfId="1" applyFont="1" applyBorder="1" applyAlignment="1">
      <alignment horizontal="center" vertical="center" wrapText="1"/>
    </xf>
    <xf numFmtId="0" fontId="21" fillId="0" borderId="1" xfId="1" applyFont="1" applyBorder="1" applyAlignment="1">
      <alignment horizontal="center" vertical="center" wrapText="1"/>
    </xf>
    <xf numFmtId="0" fontId="21" fillId="0" borderId="0" xfId="1" applyFont="1" applyBorder="1" applyAlignment="1">
      <alignment horizontal="center" vertical="center"/>
    </xf>
    <xf numFmtId="0" fontId="21" fillId="0" borderId="0" xfId="1" applyFont="1" applyBorder="1" applyAlignment="1">
      <alignment horizontal="centerContinuous" vertical="center"/>
    </xf>
    <xf numFmtId="0" fontId="21" fillId="0" borderId="15" xfId="1" applyFont="1" applyBorder="1" applyAlignment="1">
      <alignment horizontal="center" vertical="center" wrapText="1"/>
    </xf>
    <xf numFmtId="171" fontId="21" fillId="0" borderId="0" xfId="1" applyNumberFormat="1" applyFont="1"/>
    <xf numFmtId="170" fontId="21" fillId="0" borderId="14" xfId="1" applyNumberFormat="1" applyFont="1" applyBorder="1" applyAlignment="1">
      <alignment horizontal="right"/>
    </xf>
    <xf numFmtId="0" fontId="21" fillId="0" borderId="1" xfId="1" applyFont="1" applyBorder="1" applyAlignment="1">
      <alignment horizontal="left"/>
    </xf>
    <xf numFmtId="179" fontId="21" fillId="0" borderId="0" xfId="1" applyNumberFormat="1" applyFont="1" applyAlignment="1">
      <alignment horizontal="right"/>
    </xf>
    <xf numFmtId="172" fontId="21" fillId="0" borderId="0" xfId="1" applyNumberFormat="1" applyFont="1" applyAlignment="1">
      <alignment horizontal="right"/>
    </xf>
    <xf numFmtId="166" fontId="21" fillId="0" borderId="15" xfId="1" applyNumberFormat="1" applyFont="1" applyBorder="1" applyAlignment="1">
      <alignment horizontal="right"/>
    </xf>
    <xf numFmtId="170" fontId="22" fillId="0" borderId="14" xfId="1" applyNumberFormat="1" applyFont="1" applyBorder="1" applyAlignment="1">
      <alignment horizontal="right"/>
    </xf>
    <xf numFmtId="0" fontId="22" fillId="0" borderId="1" xfId="1" applyFont="1" applyBorder="1" applyAlignment="1">
      <alignment horizontal="left"/>
    </xf>
    <xf numFmtId="171" fontId="22" fillId="0" borderId="0" xfId="1" applyNumberFormat="1" applyFont="1"/>
    <xf numFmtId="179" fontId="22" fillId="0" borderId="0" xfId="1" applyNumberFormat="1" applyFont="1" applyAlignment="1">
      <alignment horizontal="right"/>
    </xf>
    <xf numFmtId="172" fontId="22" fillId="0" borderId="0" xfId="1" applyNumberFormat="1" applyFont="1" applyAlignment="1">
      <alignment horizontal="right"/>
    </xf>
    <xf numFmtId="166" fontId="22" fillId="0" borderId="15" xfId="1" applyNumberFormat="1" applyFont="1" applyBorder="1" applyAlignment="1">
      <alignment horizontal="right"/>
    </xf>
    <xf numFmtId="169" fontId="21" fillId="0" borderId="0" xfId="1" applyNumberFormat="1" applyFont="1"/>
    <xf numFmtId="0" fontId="21" fillId="0" borderId="0" xfId="0" applyFont="1" applyAlignment="1"/>
    <xf numFmtId="0" fontId="26" fillId="0" borderId="0" xfId="1" applyFont="1" applyAlignment="1">
      <alignment horizontal="centerContinuous"/>
    </xf>
    <xf numFmtId="168" fontId="21" fillId="0" borderId="0" xfId="1" applyNumberFormat="1" applyFont="1"/>
    <xf numFmtId="167" fontId="21" fillId="0" borderId="0" xfId="1" applyNumberFormat="1" applyFont="1" applyBorder="1" applyAlignment="1">
      <alignment horizontal="left"/>
    </xf>
    <xf numFmtId="165" fontId="21" fillId="0" borderId="0" xfId="1" applyNumberFormat="1" applyFont="1" applyAlignment="1">
      <alignment horizontal="centerContinuous"/>
    </xf>
    <xf numFmtId="164" fontId="21" fillId="0" borderId="0" xfId="1" applyNumberFormat="1" applyFont="1"/>
    <xf numFmtId="168" fontId="22" fillId="0" borderId="0" xfId="1" applyNumberFormat="1" applyFont="1"/>
    <xf numFmtId="0" fontId="21" fillId="0" borderId="0" xfId="1" applyFont="1" applyAlignment="1">
      <alignment horizontal="center" vertical="center"/>
    </xf>
    <xf numFmtId="170" fontId="21" fillId="0" borderId="0" xfId="1" applyNumberFormat="1" applyFont="1"/>
    <xf numFmtId="0" fontId="26" fillId="0" borderId="1" xfId="1" applyFont="1" applyBorder="1"/>
    <xf numFmtId="171" fontId="26" fillId="0" borderId="0" xfId="1" applyNumberFormat="1" applyFont="1"/>
    <xf numFmtId="179" fontId="26" fillId="0" borderId="0" xfId="1" applyNumberFormat="1" applyFont="1" applyAlignment="1">
      <alignment horizontal="right"/>
    </xf>
    <xf numFmtId="172" fontId="26" fillId="0" borderId="0" xfId="1" applyNumberFormat="1" applyFont="1" applyAlignment="1">
      <alignment horizontal="right"/>
    </xf>
    <xf numFmtId="170" fontId="26" fillId="0" borderId="14" xfId="1" applyNumberFormat="1" applyFont="1" applyBorder="1" applyAlignment="1">
      <alignment horizontal="right"/>
    </xf>
    <xf numFmtId="0" fontId="26" fillId="0" borderId="1" xfId="1" applyFont="1" applyBorder="1" applyAlignment="1">
      <alignment horizontal="left"/>
    </xf>
    <xf numFmtId="166" fontId="26" fillId="0" borderId="15" xfId="1" applyNumberFormat="1" applyFont="1" applyBorder="1" applyAlignment="1">
      <alignment horizontal="right"/>
    </xf>
    <xf numFmtId="0" fontId="26" fillId="0" borderId="0" xfId="1" applyFont="1"/>
    <xf numFmtId="168" fontId="26" fillId="0" borderId="0" xfId="1" applyNumberFormat="1" applyFont="1"/>
    <xf numFmtId="180" fontId="22" fillId="0" borderId="0" xfId="1" applyNumberFormat="1" applyFont="1" applyBorder="1" applyAlignment="1">
      <alignment horizontal="right"/>
    </xf>
    <xf numFmtId="180" fontId="22" fillId="0" borderId="15" xfId="1" applyNumberFormat="1" applyFont="1" applyBorder="1"/>
    <xf numFmtId="180" fontId="21" fillId="0" borderId="15" xfId="1" applyNumberFormat="1" applyFont="1" applyBorder="1"/>
    <xf numFmtId="180" fontId="21" fillId="0" borderId="15" xfId="1" applyNumberFormat="1" applyFont="1" applyBorder="1" applyAlignment="1">
      <alignment vertical="top"/>
    </xf>
    <xf numFmtId="180" fontId="22" fillId="0" borderId="15" xfId="1" applyNumberFormat="1" applyFont="1" applyBorder="1" applyAlignment="1">
      <alignment horizontal="right"/>
    </xf>
    <xf numFmtId="180" fontId="21" fillId="0" borderId="15" xfId="1" applyNumberFormat="1" applyFont="1" applyBorder="1" applyAlignment="1">
      <alignment horizontal="right"/>
    </xf>
    <xf numFmtId="0" fontId="21" fillId="0" borderId="0" xfId="1" quotePrefix="1" applyFont="1" applyBorder="1" applyAlignment="1">
      <alignment vertical="center" wrapText="1"/>
    </xf>
    <xf numFmtId="180" fontId="21" fillId="0" borderId="0" xfId="1" applyNumberFormat="1" applyFont="1" applyBorder="1" applyAlignment="1">
      <alignment horizontal="right"/>
    </xf>
    <xf numFmtId="0" fontId="21" fillId="0" borderId="7" xfId="1" applyFont="1" applyBorder="1" applyAlignment="1">
      <alignment horizontal="center" vertical="center" wrapText="1"/>
    </xf>
    <xf numFmtId="0" fontId="21" fillId="0" borderId="15" xfId="1" applyFont="1" applyBorder="1" applyAlignment="1">
      <alignment horizontal="center" vertical="center" wrapText="1"/>
    </xf>
    <xf numFmtId="0" fontId="21" fillId="0" borderId="29" xfId="1" applyFont="1" applyBorder="1" applyAlignment="1">
      <alignment horizontal="center" vertical="center" wrapText="1"/>
    </xf>
    <xf numFmtId="0" fontId="21" fillId="0" borderId="30" xfId="1" applyFont="1" applyBorder="1" applyAlignment="1">
      <alignment horizontal="center" vertical="center" wrapText="1"/>
    </xf>
    <xf numFmtId="0" fontId="21" fillId="0" borderId="9" xfId="1" applyFont="1" applyBorder="1" applyAlignment="1">
      <alignment horizontal="center" vertical="center" wrapText="1"/>
    </xf>
    <xf numFmtId="0" fontId="21" fillId="0" borderId="19" xfId="1" applyFont="1" applyBorder="1" applyAlignment="1">
      <alignment horizontal="center" vertical="center" wrapText="1"/>
    </xf>
    <xf numFmtId="0" fontId="21" fillId="0" borderId="10" xfId="1" applyFont="1" applyBorder="1" applyAlignment="1">
      <alignment horizontal="center" vertical="center" wrapText="1"/>
    </xf>
    <xf numFmtId="0" fontId="21" fillId="0" borderId="19" xfId="1" applyFont="1" applyBorder="1" applyAlignment="1">
      <alignment horizontal="center" vertical="center"/>
    </xf>
    <xf numFmtId="0" fontId="21" fillId="0" borderId="10" xfId="1" applyFont="1" applyBorder="1" applyAlignment="1">
      <alignment horizontal="center" vertical="center"/>
    </xf>
    <xf numFmtId="0" fontId="21" fillId="0" borderId="7" xfId="1" applyFont="1" applyBorder="1" applyAlignment="1">
      <alignment horizontal="center" vertical="center"/>
    </xf>
    <xf numFmtId="0" fontId="21" fillId="0" borderId="4" xfId="1" applyFont="1" applyBorder="1" applyAlignment="1">
      <alignment horizontal="center" vertical="center"/>
    </xf>
    <xf numFmtId="0" fontId="21" fillId="0" borderId="28" xfId="1" applyFont="1" applyBorder="1" applyAlignment="1">
      <alignment horizontal="center" vertical="center"/>
    </xf>
    <xf numFmtId="0" fontId="21" fillId="0" borderId="9" xfId="1" applyFont="1" applyBorder="1" applyAlignment="1">
      <alignment horizontal="center" vertical="center"/>
    </xf>
    <xf numFmtId="0" fontId="21" fillId="0" borderId="5" xfId="1" applyFont="1" applyBorder="1" applyAlignment="1">
      <alignment horizontal="left" vertical="center"/>
    </xf>
    <xf numFmtId="0" fontId="21" fillId="0" borderId="6" xfId="1" applyFont="1" applyBorder="1" applyAlignment="1">
      <alignment horizontal="left" vertical="center"/>
    </xf>
    <xf numFmtId="0" fontId="21" fillId="0" borderId="4" xfId="1" applyFont="1" applyBorder="1" applyAlignment="1">
      <alignment horizontal="center" vertical="center" wrapText="1"/>
    </xf>
    <xf numFmtId="0" fontId="21" fillId="0" borderId="14" xfId="1" applyFont="1" applyBorder="1" applyAlignment="1">
      <alignment horizontal="center" vertical="center" wrapText="1"/>
    </xf>
    <xf numFmtId="0" fontId="21" fillId="0" borderId="13" xfId="1" applyFont="1" applyBorder="1" applyAlignment="1">
      <alignment horizontal="center" vertical="center" wrapText="1"/>
    </xf>
    <xf numFmtId="0" fontId="21" fillId="0" borderId="20" xfId="1" applyFont="1" applyBorder="1" applyAlignment="1">
      <alignment horizontal="center" vertical="center"/>
    </xf>
    <xf numFmtId="0" fontId="21" fillId="0" borderId="21" xfId="1" applyFont="1" applyBorder="1" applyAlignment="1">
      <alignment horizontal="center" vertical="center"/>
    </xf>
    <xf numFmtId="0" fontId="21" fillId="0" borderId="22" xfId="1" applyFont="1" applyBorder="1" applyAlignment="1">
      <alignment horizontal="center" vertical="center"/>
    </xf>
    <xf numFmtId="0" fontId="21" fillId="0" borderId="23" xfId="1" applyFont="1" applyBorder="1" applyAlignment="1">
      <alignment horizontal="center" vertical="center"/>
    </xf>
    <xf numFmtId="0" fontId="21" fillId="0" borderId="24" xfId="1" applyFont="1" applyBorder="1" applyAlignment="1">
      <alignment horizontal="center" vertical="center"/>
    </xf>
    <xf numFmtId="0" fontId="21" fillId="0" borderId="25" xfId="1" applyFont="1" applyBorder="1" applyAlignment="1">
      <alignment horizontal="center" vertical="center"/>
    </xf>
    <xf numFmtId="0" fontId="21" fillId="0" borderId="26" xfId="1" applyFont="1" applyBorder="1" applyAlignment="1">
      <alignment horizontal="right" vertical="center"/>
    </xf>
    <xf numFmtId="0" fontId="21" fillId="0" borderId="5" xfId="1" applyFont="1" applyBorder="1" applyAlignment="1">
      <alignment horizontal="right" vertical="center"/>
    </xf>
    <xf numFmtId="0" fontId="21" fillId="0" borderId="27" xfId="1" applyFont="1" applyBorder="1" applyAlignment="1">
      <alignment horizontal="center" vertical="center" wrapText="1"/>
    </xf>
    <xf numFmtId="0" fontId="21" fillId="0" borderId="28" xfId="1" applyFont="1" applyBorder="1" applyAlignment="1">
      <alignment horizontal="center" vertical="center" wrapText="1"/>
    </xf>
    <xf numFmtId="0" fontId="21" fillId="0" borderId="0" xfId="1" applyFont="1" applyBorder="1" applyAlignment="1">
      <alignment horizontal="left" vertical="center" wrapText="1"/>
    </xf>
    <xf numFmtId="0" fontId="21" fillId="0" borderId="0" xfId="1" quotePrefix="1" applyFont="1" applyBorder="1" applyAlignment="1">
      <alignment horizontal="left" vertical="center" wrapText="1"/>
    </xf>
    <xf numFmtId="0" fontId="21" fillId="0" borderId="30" xfId="1" applyFont="1" applyBorder="1" applyAlignment="1">
      <alignment horizontal="center" vertical="center"/>
    </xf>
    <xf numFmtId="0" fontId="21" fillId="0" borderId="32" xfId="1" applyFont="1" applyBorder="1" applyAlignment="1">
      <alignment horizontal="center" vertical="center"/>
    </xf>
    <xf numFmtId="0" fontId="21" fillId="0" borderId="12" xfId="1" applyFont="1" applyBorder="1" applyAlignment="1">
      <alignment horizontal="center" vertical="center"/>
    </xf>
    <xf numFmtId="0" fontId="21" fillId="0" borderId="33" xfId="1" applyFont="1" applyBorder="1" applyAlignment="1">
      <alignment horizontal="center" vertical="center"/>
    </xf>
    <xf numFmtId="0" fontId="21" fillId="0" borderId="17" xfId="1" applyFont="1" applyBorder="1" applyAlignment="1">
      <alignment horizontal="center" vertical="center"/>
    </xf>
    <xf numFmtId="0" fontId="21" fillId="0" borderId="37" xfId="1" applyFont="1" applyBorder="1" applyAlignment="1">
      <alignment horizontal="center" vertical="center"/>
    </xf>
    <xf numFmtId="0" fontId="21" fillId="0" borderId="0" xfId="1" applyFont="1" applyBorder="1" applyAlignment="1">
      <alignment horizontal="center" vertical="center"/>
    </xf>
    <xf numFmtId="0" fontId="21" fillId="0" borderId="14" xfId="1" applyFont="1" applyBorder="1" applyAlignment="1">
      <alignment horizontal="center" vertical="center"/>
    </xf>
    <xf numFmtId="0" fontId="21" fillId="0" borderId="31" xfId="1" applyFont="1" applyBorder="1" applyAlignment="1">
      <alignment horizontal="center" vertical="center"/>
    </xf>
    <xf numFmtId="0" fontId="21" fillId="0" borderId="8" xfId="1" applyFont="1" applyBorder="1" applyAlignment="1">
      <alignment horizontal="center" vertical="center"/>
    </xf>
    <xf numFmtId="0" fontId="21" fillId="0" borderId="34" xfId="1" applyFont="1" applyBorder="1" applyAlignment="1">
      <alignment horizontal="center" vertical="center"/>
    </xf>
    <xf numFmtId="0" fontId="21" fillId="0" borderId="35" xfId="1" applyFont="1" applyBorder="1" applyAlignment="1">
      <alignment horizontal="center" vertical="center"/>
    </xf>
    <xf numFmtId="0" fontId="21" fillId="0" borderId="16" xfId="1" applyFont="1" applyBorder="1" applyAlignment="1">
      <alignment horizontal="center" vertical="center"/>
    </xf>
    <xf numFmtId="0" fontId="21" fillId="0" borderId="27" xfId="1" applyFont="1" applyBorder="1" applyAlignment="1">
      <alignment horizontal="center" vertical="center"/>
    </xf>
    <xf numFmtId="0" fontId="21" fillId="0" borderId="0" xfId="1" quotePrefix="1" applyFont="1" applyBorder="1" applyAlignment="1">
      <alignment horizontal="left" vertical="top" wrapText="1"/>
    </xf>
    <xf numFmtId="0" fontId="21" fillId="0" borderId="0" xfId="1" applyFont="1" applyBorder="1" applyAlignment="1">
      <alignment horizontal="left" vertical="top" wrapText="1"/>
    </xf>
    <xf numFmtId="0" fontId="21" fillId="0" borderId="23" xfId="1" applyFont="1" applyBorder="1" applyAlignment="1">
      <alignment horizontal="center" vertical="center" wrapText="1"/>
    </xf>
    <xf numFmtId="0" fontId="21" fillId="0" borderId="24" xfId="1" applyFont="1" applyBorder="1" applyAlignment="1">
      <alignment horizontal="center" vertical="center" wrapText="1"/>
    </xf>
    <xf numFmtId="0" fontId="21" fillId="0" borderId="25" xfId="1" applyFont="1" applyBorder="1" applyAlignment="1">
      <alignment horizontal="center" vertical="center" wrapText="1"/>
    </xf>
    <xf numFmtId="0" fontId="21" fillId="0" borderId="41" xfId="1" applyFont="1" applyBorder="1" applyAlignment="1">
      <alignment horizontal="center" vertical="center" wrapText="1"/>
    </xf>
    <xf numFmtId="0" fontId="21" fillId="0" borderId="41" xfId="1" applyFont="1" applyBorder="1" applyAlignment="1">
      <alignment horizontal="center" vertical="center"/>
    </xf>
    <xf numFmtId="0" fontId="21" fillId="0" borderId="15" xfId="1" applyFont="1" applyBorder="1" applyAlignment="1">
      <alignment horizontal="center" vertical="center"/>
    </xf>
    <xf numFmtId="0" fontId="21" fillId="0" borderId="36" xfId="1" applyFont="1" applyBorder="1" applyAlignment="1">
      <alignment horizontal="center" vertical="center"/>
    </xf>
    <xf numFmtId="0" fontId="21" fillId="0" borderId="6" xfId="1" applyFont="1" applyBorder="1" applyAlignment="1">
      <alignment horizontal="center" vertical="center"/>
    </xf>
    <xf numFmtId="0" fontId="21" fillId="0" borderId="19" xfId="4" applyFont="1" applyFill="1" applyBorder="1" applyAlignment="1">
      <alignment horizontal="center" vertical="center" wrapText="1"/>
    </xf>
    <xf numFmtId="0" fontId="21" fillId="0" borderId="41" xfId="4" applyFont="1" applyFill="1" applyBorder="1" applyAlignment="1">
      <alignment horizontal="center" vertical="center" wrapText="1"/>
    </xf>
    <xf numFmtId="0" fontId="21" fillId="0" borderId="10" xfId="4" applyFont="1" applyFill="1" applyBorder="1" applyAlignment="1">
      <alignment horizontal="center" vertical="center" wrapText="1"/>
    </xf>
    <xf numFmtId="0" fontId="21" fillId="0" borderId="5" xfId="1" applyFont="1" applyBorder="1" applyAlignment="1">
      <alignment horizontal="center" vertical="center"/>
    </xf>
    <xf numFmtId="0" fontId="21" fillId="0" borderId="20" xfId="1" applyFont="1" applyBorder="1" applyAlignment="1">
      <alignment horizontal="center" vertical="center" wrapText="1"/>
    </xf>
    <xf numFmtId="0" fontId="21" fillId="0" borderId="21" xfId="1" applyFont="1" applyBorder="1" applyAlignment="1">
      <alignment horizontal="center" vertical="center" wrapText="1"/>
    </xf>
    <xf numFmtId="0" fontId="21" fillId="0" borderId="22" xfId="1" applyFont="1" applyBorder="1" applyAlignment="1">
      <alignment horizontal="center" vertical="center" wrapText="1"/>
    </xf>
    <xf numFmtId="0" fontId="21" fillId="0" borderId="40" xfId="1" applyFont="1" applyBorder="1" applyAlignment="1">
      <alignment horizontal="center" vertical="center" wrapText="1"/>
    </xf>
    <xf numFmtId="0" fontId="21" fillId="0" borderId="36" xfId="1" applyFont="1" applyBorder="1" applyAlignment="1">
      <alignment horizontal="right" vertical="center"/>
    </xf>
    <xf numFmtId="0" fontId="23" fillId="0" borderId="0" xfId="1" applyFont="1" applyAlignment="1">
      <alignment horizontal="right"/>
    </xf>
    <xf numFmtId="0" fontId="23" fillId="0" borderId="0" xfId="1" applyFont="1" applyAlignment="1">
      <alignment horizontal="left"/>
    </xf>
    <xf numFmtId="0" fontId="9" fillId="0" borderId="0" xfId="0" applyFont="1" applyAlignment="1">
      <alignment horizontal="center"/>
    </xf>
    <xf numFmtId="0" fontId="16" fillId="0" borderId="0" xfId="0" applyFont="1" applyAlignment="1">
      <alignment horizontal="center"/>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xf numFmtId="0" fontId="29" fillId="0" borderId="0" xfId="0" applyFont="1" applyAlignment="1">
      <alignment horizontal="center" vertical="top" wrapText="1"/>
    </xf>
    <xf numFmtId="0" fontId="0" fillId="0" borderId="0" xfId="0" applyAlignment="1">
      <alignment wrapText="1"/>
    </xf>
    <xf numFmtId="0" fontId="30" fillId="0" borderId="0" xfId="0" applyFont="1" applyFill="1" applyAlignment="1">
      <alignment wrapText="1"/>
    </xf>
    <xf numFmtId="0" fontId="28" fillId="0" borderId="0" xfId="0" applyFont="1" applyAlignment="1"/>
    <xf numFmtId="0" fontId="5" fillId="0" borderId="0" xfId="0" applyFont="1" applyAlignment="1">
      <alignment vertical="top" wrapText="1"/>
    </xf>
    <xf numFmtId="0" fontId="0" fillId="0" borderId="0" xfId="0" applyAlignment="1">
      <alignment vertical="top" wrapText="1"/>
    </xf>
    <xf numFmtId="0" fontId="30" fillId="0" borderId="0" xfId="0" applyFont="1" applyAlignment="1">
      <alignment vertical="top" wrapText="1"/>
    </xf>
    <xf numFmtId="0" fontId="31" fillId="0" borderId="0" xfId="0" applyFont="1" applyFill="1" applyAlignment="1">
      <alignment wrapText="1"/>
    </xf>
    <xf numFmtId="0" fontId="5" fillId="0" borderId="0" xfId="0" applyFont="1" applyFill="1" applyAlignment="1">
      <alignment vertical="top" wrapText="1"/>
    </xf>
    <xf numFmtId="0" fontId="0" fillId="0" borderId="0" xfId="0" applyFill="1" applyAlignment="1">
      <alignment wrapText="1"/>
    </xf>
    <xf numFmtId="0" fontId="32" fillId="0" borderId="0" xfId="0" applyFont="1" applyAlignment="1">
      <alignment vertical="center"/>
    </xf>
    <xf numFmtId="0" fontId="0" fillId="0" borderId="0" xfId="0" applyNumberFormat="1" applyAlignment="1">
      <alignment vertical="top" wrapText="1"/>
    </xf>
    <xf numFmtId="0" fontId="33" fillId="0" borderId="0" xfId="0" applyFont="1" applyAlignment="1">
      <alignment vertical="center"/>
    </xf>
    <xf numFmtId="0" fontId="30" fillId="0" borderId="0" xfId="0" applyFont="1" applyFill="1" applyAlignment="1">
      <alignment vertical="top" wrapText="1"/>
    </xf>
  </cellXfs>
  <cellStyles count="6">
    <cellStyle name="Schlecht" xfId="4" builtinId="27"/>
    <cellStyle name="Standard" xfId="0" builtinId="0"/>
    <cellStyle name="Standard 2" xfId="3"/>
    <cellStyle name="Standard 3" xfId="5"/>
    <cellStyle name="Standard_BESTANDneu2004" xfId="1"/>
    <cellStyle name="Standard_TextA9"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2.xml"/><Relationship Id="rId13" Type="http://schemas.openxmlformats.org/officeDocument/2006/relationships/worksheet" Target="worksheets/sheet1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chartsheet" Target="chartsheets/sheet1.xml"/><Relationship Id="rId12" Type="http://schemas.openxmlformats.org/officeDocument/2006/relationships/worksheet" Target="worksheets/sheet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9.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8.xml"/><Relationship Id="rId4" Type="http://schemas.openxmlformats.org/officeDocument/2006/relationships/worksheet" Target="worksheets/sheet4.xml"/><Relationship Id="rId9" Type="http://schemas.openxmlformats.org/officeDocument/2006/relationships/worksheet" Target="worksheets/sheet7.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8"/>
    </mc:Choice>
    <mc:Fallback>
      <c:style val="28"/>
    </mc:Fallback>
  </mc:AlternateContent>
  <c:chart>
    <c:title>
      <c:tx>
        <c:rich>
          <a:bodyPr/>
          <a:lstStyle/>
          <a:p>
            <a:pPr algn="ctr">
              <a:defRPr sz="1800">
                <a:latin typeface="Source Sans Pro" panose="020B0503030403020204" pitchFamily="34" charset="0"/>
                <a:cs typeface="Arial" pitchFamily="34" charset="0"/>
              </a:defRPr>
            </a:pPr>
            <a:r>
              <a:rPr lang="de-DE" sz="1400" b="1" i="0" baseline="0">
                <a:effectLst/>
                <a:latin typeface="Source Sans Pro" panose="020B0503030403020204" pitchFamily="34" charset="0"/>
                <a:cs typeface="Arial" pitchFamily="34" charset="0"/>
              </a:rPr>
              <a:t>2. Wohnfläche je Wohnung am 31.12.2023</a:t>
            </a:r>
            <a:br>
              <a:rPr lang="de-DE" sz="1400" b="1" i="0" baseline="0">
                <a:effectLst/>
                <a:latin typeface="Source Sans Pro" panose="020B0503030403020204" pitchFamily="34" charset="0"/>
                <a:cs typeface="Arial" pitchFamily="34" charset="0"/>
              </a:rPr>
            </a:br>
            <a:r>
              <a:rPr lang="de-DE" sz="1400" b="1" i="0" baseline="0">
                <a:effectLst/>
                <a:latin typeface="Source Sans Pro" panose="020B0503030403020204" pitchFamily="34" charset="0"/>
                <a:cs typeface="Arial" pitchFamily="34" charset="0"/>
              </a:rPr>
              <a:t>nach Kreisen</a:t>
            </a:r>
            <a:endParaRPr lang="de-DE" sz="1400">
              <a:effectLst/>
              <a:latin typeface="Source Sans Pro" panose="020B0503030403020204" pitchFamily="34" charset="0"/>
              <a:cs typeface="Arial" pitchFamily="34" charset="0"/>
            </a:endParaRPr>
          </a:p>
        </c:rich>
      </c:tx>
      <c:layout>
        <c:manualLayout>
          <c:xMode val="edge"/>
          <c:yMode val="edge"/>
          <c:x val="0.22392775864377076"/>
          <c:y val="3.3377287693052968E-2"/>
        </c:manualLayout>
      </c:layout>
      <c:overlay val="0"/>
    </c:title>
    <c:autoTitleDeleted val="0"/>
    <c:plotArea>
      <c:layout>
        <c:manualLayout>
          <c:layoutTarget val="inner"/>
          <c:xMode val="edge"/>
          <c:yMode val="edge"/>
          <c:x val="0.31474206547613637"/>
          <c:y val="0.1626445690567466"/>
          <c:w val="0.57519259215008411"/>
          <c:h val="0.70377458615711308"/>
        </c:manualLayout>
      </c:layout>
      <c:barChart>
        <c:barDir val="bar"/>
        <c:grouping val="clustered"/>
        <c:varyColors val="0"/>
        <c:ser>
          <c:idx val="0"/>
          <c:order val="0"/>
          <c:tx>
            <c:strRef>
              <c:f>'HT Grafik'!$A$7:$A$28</c:f>
              <c:strCache>
                <c:ptCount val="22"/>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strCache>
            </c:strRef>
          </c:tx>
          <c:invertIfNegative val="0"/>
          <c:cat>
            <c:strRef>
              <c:f>'HT Grafik'!$A$7:$A$29</c:f>
              <c:strCache>
                <c:ptCount val="23"/>
                <c:pt idx="0">
                  <c:v>Stadt Erfurt</c:v>
                </c:pt>
                <c:pt idx="1">
                  <c:v>Stadt Gera</c:v>
                </c:pt>
                <c:pt idx="2">
                  <c:v>Stadt Jena</c:v>
                </c:pt>
                <c:pt idx="3">
                  <c:v>Stadt Suhl</c:v>
                </c:pt>
                <c:pt idx="4">
                  <c:v>Stadt Weimar</c:v>
                </c:pt>
                <c:pt idx="5">
                  <c:v>Eichsfeld</c:v>
                </c:pt>
                <c:pt idx="6">
                  <c:v>Nordhausen</c:v>
                </c:pt>
                <c:pt idx="7">
                  <c:v>Wartburgkreis</c:v>
                </c:pt>
                <c:pt idx="8">
                  <c:v>Unstrut-Hainich-Kreis</c:v>
                </c:pt>
                <c:pt idx="9">
                  <c:v>Kyffhäuserkreis</c:v>
                </c:pt>
                <c:pt idx="10">
                  <c:v>Schmalkalden-Meiningen</c:v>
                </c:pt>
                <c:pt idx="11">
                  <c:v>Gotha</c:v>
                </c:pt>
                <c:pt idx="12">
                  <c:v>Sömmerda</c:v>
                </c:pt>
                <c:pt idx="13">
                  <c:v>Hildburghausen</c:v>
                </c:pt>
                <c:pt idx="14">
                  <c:v>Ilm-Kreis</c:v>
                </c:pt>
                <c:pt idx="15">
                  <c:v>Weimarer Land</c:v>
                </c:pt>
                <c:pt idx="16">
                  <c:v>Sonneberg</c:v>
                </c:pt>
                <c:pt idx="17">
                  <c:v>Saalfeld-Rudolstadt</c:v>
                </c:pt>
                <c:pt idx="18">
                  <c:v>Saale-Holzland-Kreis</c:v>
                </c:pt>
                <c:pt idx="19">
                  <c:v>Saale-Orla-Kreis</c:v>
                </c:pt>
                <c:pt idx="20">
                  <c:v>Greiz</c:v>
                </c:pt>
                <c:pt idx="21">
                  <c:v>Altenburger Land</c:v>
                </c:pt>
                <c:pt idx="22">
                  <c:v>Thüringen</c:v>
                </c:pt>
              </c:strCache>
            </c:strRef>
          </c:cat>
          <c:val>
            <c:numRef>
              <c:f>'HT Grafik'!$B$7:$B$28</c:f>
              <c:numCache>
                <c:formatCode>0.0</c:formatCode>
                <c:ptCount val="22"/>
                <c:pt idx="0">
                  <c:v>72.959245971013047</c:v>
                </c:pt>
                <c:pt idx="1">
                  <c:v>70.412694300518126</c:v>
                </c:pt>
                <c:pt idx="2">
                  <c:v>70.702164596953295</c:v>
                </c:pt>
                <c:pt idx="3">
                  <c:v>74.436851286524202</c:v>
                </c:pt>
                <c:pt idx="4">
                  <c:v>76.489221197402173</c:v>
                </c:pt>
                <c:pt idx="5">
                  <c:v>97.502066115702476</c:v>
                </c:pt>
                <c:pt idx="6">
                  <c:v>83.053919068264889</c:v>
                </c:pt>
                <c:pt idx="7">
                  <c:v>87.018382978723395</c:v>
                </c:pt>
                <c:pt idx="8">
                  <c:v>88.291142326663035</c:v>
                </c:pt>
                <c:pt idx="9">
                  <c:v>88.705828651685394</c:v>
                </c:pt>
                <c:pt idx="10">
                  <c:v>88.315444873143917</c:v>
                </c:pt>
                <c:pt idx="11">
                  <c:v>84.556561947504434</c:v>
                </c:pt>
                <c:pt idx="12">
                  <c:v>90.790450782474764</c:v>
                </c:pt>
                <c:pt idx="13">
                  <c:v>94.693283060175744</c:v>
                </c:pt>
                <c:pt idx="14">
                  <c:v>81.206898230806686</c:v>
                </c:pt>
                <c:pt idx="15">
                  <c:v>90.543372374889557</c:v>
                </c:pt>
                <c:pt idx="16">
                  <c:v>83.258925928118899</c:v>
                </c:pt>
                <c:pt idx="17">
                  <c:v>81.465118953732912</c:v>
                </c:pt>
                <c:pt idx="18">
                  <c:v>87.626048525299908</c:v>
                </c:pt>
                <c:pt idx="19">
                  <c:v>85.936318057876676</c:v>
                </c:pt>
                <c:pt idx="20">
                  <c:v>83.002614937617508</c:v>
                </c:pt>
                <c:pt idx="21">
                  <c:v>76.872448890212496</c:v>
                </c:pt>
              </c:numCache>
            </c:numRef>
          </c:val>
          <c:extLst>
            <c:ext xmlns:c16="http://schemas.microsoft.com/office/drawing/2014/chart" uri="{C3380CC4-5D6E-409C-BE32-E72D297353CC}">
              <c16:uniqueId val="{00000000-A995-4085-976A-1763E93DA351}"/>
            </c:ext>
          </c:extLst>
        </c:ser>
        <c:dLbls>
          <c:showLegendKey val="0"/>
          <c:showVal val="0"/>
          <c:showCatName val="0"/>
          <c:showSerName val="0"/>
          <c:showPercent val="0"/>
          <c:showBubbleSize val="0"/>
        </c:dLbls>
        <c:gapWidth val="50"/>
        <c:axId val="153179264"/>
        <c:axId val="153180800"/>
      </c:barChart>
      <c:catAx>
        <c:axId val="153179264"/>
        <c:scaling>
          <c:orientation val="maxMin"/>
        </c:scaling>
        <c:delete val="0"/>
        <c:axPos val="l"/>
        <c:numFmt formatCode="General" sourceLinked="0"/>
        <c:majorTickMark val="none"/>
        <c:minorTickMark val="none"/>
        <c:tickLblPos val="nextTo"/>
        <c:txPr>
          <a:bodyPr/>
          <a:lstStyle/>
          <a:p>
            <a:pPr>
              <a:defRPr>
                <a:latin typeface="Source Sans Pro" panose="020B0503030403020204" pitchFamily="34" charset="0"/>
                <a:cs typeface="Arial" pitchFamily="34" charset="0"/>
              </a:defRPr>
            </a:pPr>
            <a:endParaRPr lang="de-DE"/>
          </a:p>
        </c:txPr>
        <c:crossAx val="153180800"/>
        <c:crosses val="autoZero"/>
        <c:auto val="1"/>
        <c:lblAlgn val="ctr"/>
        <c:lblOffset val="100"/>
        <c:noMultiLvlLbl val="0"/>
      </c:catAx>
      <c:valAx>
        <c:axId val="153180800"/>
        <c:scaling>
          <c:orientation val="minMax"/>
          <c:max val="100"/>
        </c:scaling>
        <c:delete val="0"/>
        <c:axPos val="t"/>
        <c:majorGridlines/>
        <c:numFmt formatCode="0" sourceLinked="0"/>
        <c:majorTickMark val="none"/>
        <c:minorTickMark val="none"/>
        <c:tickLblPos val="high"/>
        <c:txPr>
          <a:bodyPr/>
          <a:lstStyle/>
          <a:p>
            <a:pPr>
              <a:defRPr>
                <a:latin typeface="Source Sans Pro" panose="020B0503030403020204" pitchFamily="34" charset="0"/>
                <a:cs typeface="Arial" pitchFamily="34" charset="0"/>
              </a:defRPr>
            </a:pPr>
            <a:endParaRPr lang="de-DE"/>
          </a:p>
        </c:txPr>
        <c:crossAx val="153179264"/>
        <c:crosses val="autoZero"/>
        <c:crossBetween val="between"/>
      </c:valAx>
      <c:spPr>
        <a:noFill/>
        <a:ln>
          <a:solidFill>
            <a:schemeClr val="tx1"/>
          </a:solidFill>
          <a:prstDash val="solid"/>
        </a:ln>
      </c:spPr>
    </c:plotArea>
    <c:plotVisOnly val="1"/>
    <c:dispBlanksAs val="gap"/>
    <c:showDLblsOverMax val="0"/>
  </c:chart>
  <c:spPr>
    <a:ln>
      <a:solidFill>
        <a:schemeClr val="tx1"/>
      </a:solidFill>
    </a:ln>
  </c:sp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26"/>
    </mc:Choice>
    <mc:Fallback>
      <c:style val="26"/>
    </mc:Fallback>
  </mc:AlternateContent>
  <c:chart>
    <c:autoTitleDeleted val="0"/>
    <c:plotArea>
      <c:layout>
        <c:manualLayout>
          <c:layoutTarget val="inner"/>
          <c:xMode val="edge"/>
          <c:yMode val="edge"/>
          <c:x val="0.24088748019017434"/>
          <c:y val="0.27354709418837675"/>
          <c:w val="0.51664025356576859"/>
          <c:h val="0.32665330661322645"/>
        </c:manualLayout>
      </c:layout>
      <c:pieChart>
        <c:varyColors val="1"/>
        <c:ser>
          <c:idx val="0"/>
          <c:order val="0"/>
          <c:dPt>
            <c:idx val="0"/>
            <c:bubble3D val="0"/>
            <c:spPr>
              <a:solidFill>
                <a:schemeClr val="tx2"/>
              </a:solidFill>
            </c:spPr>
            <c:extLst>
              <c:ext xmlns:c16="http://schemas.microsoft.com/office/drawing/2014/chart" uri="{C3380CC4-5D6E-409C-BE32-E72D297353CC}">
                <c16:uniqueId val="{00000001-24E7-47D2-8BF0-D3FBA3E8F0F1}"/>
              </c:ext>
            </c:extLst>
          </c:dPt>
          <c:dPt>
            <c:idx val="1"/>
            <c:bubble3D val="0"/>
            <c:spPr>
              <a:solidFill>
                <a:schemeClr val="accent2"/>
              </a:solidFill>
            </c:spPr>
            <c:extLst>
              <c:ext xmlns:c16="http://schemas.microsoft.com/office/drawing/2014/chart" uri="{C3380CC4-5D6E-409C-BE32-E72D297353CC}">
                <c16:uniqueId val="{00000003-24E7-47D2-8BF0-D3FBA3E8F0F1}"/>
              </c:ext>
            </c:extLst>
          </c:dPt>
          <c:dPt>
            <c:idx val="2"/>
            <c:bubble3D val="0"/>
            <c:spPr>
              <a:solidFill>
                <a:schemeClr val="accent3"/>
              </a:solidFill>
              <a:effectLst>
                <a:innerShdw blurRad="63500" dist="50800" dir="16200000">
                  <a:prstClr val="black">
                    <a:alpha val="50000"/>
                  </a:prstClr>
                </a:innerShdw>
              </a:effectLst>
            </c:spPr>
            <c:extLst>
              <c:ext xmlns:c16="http://schemas.microsoft.com/office/drawing/2014/chart" uri="{C3380CC4-5D6E-409C-BE32-E72D297353CC}">
                <c16:uniqueId val="{00000005-24E7-47D2-8BF0-D3FBA3E8F0F1}"/>
              </c:ext>
            </c:extLst>
          </c:dPt>
          <c:dPt>
            <c:idx val="3"/>
            <c:bubble3D val="0"/>
            <c:spPr>
              <a:solidFill>
                <a:schemeClr val="accent4"/>
              </a:solidFill>
              <a:effectLst>
                <a:outerShdw blurRad="40000" dist="23000" dir="5400000" rotWithShape="0">
                  <a:schemeClr val="accent4">
                    <a:lumMod val="60000"/>
                    <a:lumOff val="40000"/>
                    <a:alpha val="35000"/>
                  </a:schemeClr>
                </a:outerShdw>
              </a:effectLst>
            </c:spPr>
            <c:extLst>
              <c:ext xmlns:c16="http://schemas.microsoft.com/office/drawing/2014/chart" uri="{C3380CC4-5D6E-409C-BE32-E72D297353CC}">
                <c16:uniqueId val="{00000007-24E7-47D2-8BF0-D3FBA3E8F0F1}"/>
              </c:ext>
            </c:extLst>
          </c:dPt>
          <c:dPt>
            <c:idx val="4"/>
            <c:bubble3D val="0"/>
            <c:spPr>
              <a:solidFill>
                <a:schemeClr val="accent5"/>
              </a:solidFill>
            </c:spPr>
            <c:extLst>
              <c:ext xmlns:c16="http://schemas.microsoft.com/office/drawing/2014/chart" uri="{C3380CC4-5D6E-409C-BE32-E72D297353CC}">
                <c16:uniqueId val="{00000009-24E7-47D2-8BF0-D3FBA3E8F0F1}"/>
              </c:ext>
            </c:extLst>
          </c:dPt>
          <c:dPt>
            <c:idx val="5"/>
            <c:bubble3D val="0"/>
            <c:spPr>
              <a:solidFill>
                <a:schemeClr val="accent6"/>
              </a:solidFill>
            </c:spPr>
            <c:extLst>
              <c:ext xmlns:c16="http://schemas.microsoft.com/office/drawing/2014/chart" uri="{C3380CC4-5D6E-409C-BE32-E72D297353CC}">
                <c16:uniqueId val="{0000000B-24E7-47D2-8BF0-D3FBA3E8F0F1}"/>
              </c:ext>
            </c:extLst>
          </c:dPt>
          <c:dPt>
            <c:idx val="6"/>
            <c:bubble3D val="0"/>
            <c:spPr>
              <a:solidFill>
                <a:schemeClr val="bg2">
                  <a:lumMod val="75000"/>
                </a:schemeClr>
              </a:solidFill>
            </c:spPr>
            <c:extLst>
              <c:ext xmlns:c16="http://schemas.microsoft.com/office/drawing/2014/chart" uri="{C3380CC4-5D6E-409C-BE32-E72D297353CC}">
                <c16:uniqueId val="{0000000D-24E7-47D2-8BF0-D3FBA3E8F0F1}"/>
              </c:ext>
            </c:extLst>
          </c:dPt>
          <c:dLbls>
            <c:numFmt formatCode="0.0%" sourceLinked="0"/>
            <c:spPr>
              <a:noFill/>
              <a:ln>
                <a:noFill/>
              </a:ln>
              <a:effectLst/>
            </c:spPr>
            <c:txPr>
              <a:bodyPr/>
              <a:lstStyle/>
              <a:p>
                <a:pPr>
                  <a:defRPr>
                    <a:latin typeface="Source Sans Pro" panose="020B0503030403020204" pitchFamily="34" charset="0"/>
                    <a:cs typeface="Arial" pitchFamily="34" charset="0"/>
                  </a:defRPr>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extLst>
          </c:dLbls>
          <c:cat>
            <c:strRef>
              <c:f>'HT Grafik'!$E$4:$E$10</c:f>
              <c:strCache>
                <c:ptCount val="7"/>
                <c:pt idx="0">
                  <c:v>1 Wohnraum</c:v>
                </c:pt>
                <c:pt idx="1">
                  <c:v>2 Wohnräumen</c:v>
                </c:pt>
                <c:pt idx="2">
                  <c:v>3 Wohnräumen</c:v>
                </c:pt>
                <c:pt idx="3">
                  <c:v>4 Wohnräumen</c:v>
                </c:pt>
                <c:pt idx="4">
                  <c:v>5 Wohnräumen</c:v>
                </c:pt>
                <c:pt idx="5">
                  <c:v>6 Wohnräumen</c:v>
                </c:pt>
                <c:pt idx="6">
                  <c:v>7 oder mehr Wohnräumen</c:v>
                </c:pt>
              </c:strCache>
            </c:strRef>
          </c:cat>
          <c:val>
            <c:numRef>
              <c:f>'HT Grafik'!$F$4:$F$10</c:f>
              <c:numCache>
                <c:formatCode>General</c:formatCode>
                <c:ptCount val="7"/>
                <c:pt idx="0">
                  <c:v>34878</c:v>
                </c:pt>
                <c:pt idx="1">
                  <c:v>100612</c:v>
                </c:pt>
                <c:pt idx="2">
                  <c:v>268923</c:v>
                </c:pt>
                <c:pt idx="3">
                  <c:v>335439</c:v>
                </c:pt>
                <c:pt idx="4">
                  <c:v>209218</c:v>
                </c:pt>
                <c:pt idx="5">
                  <c:v>130508</c:v>
                </c:pt>
                <c:pt idx="6">
                  <c:v>124799</c:v>
                </c:pt>
              </c:numCache>
            </c:numRef>
          </c:val>
          <c:extLst>
            <c:ext xmlns:c16="http://schemas.microsoft.com/office/drawing/2014/chart" uri="{C3380CC4-5D6E-409C-BE32-E72D297353CC}">
              <c16:uniqueId val="{0000000E-24E7-47D2-8BF0-D3FBA3E8F0F1}"/>
            </c:ext>
          </c:extLst>
        </c:ser>
        <c:dLbls>
          <c:showLegendKey val="0"/>
          <c:showVal val="0"/>
          <c:showCatName val="0"/>
          <c:showSerName val="0"/>
          <c:showPercent val="0"/>
          <c:showBubbleSize val="0"/>
          <c:showLeaderLines val="1"/>
        </c:dLbls>
        <c:firstSliceAng val="0"/>
      </c:pieChart>
    </c:plotArea>
    <c:plotVisOnly val="1"/>
    <c:dispBlanksAs val="zero"/>
    <c:showDLblsOverMax val="0"/>
  </c:chart>
  <c:spPr>
    <a:ln>
      <a:solidFill>
        <a:schemeClr val="tx1"/>
      </a:solidFill>
    </a:ln>
  </c:sp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sheet1.xml><?xml version="1.0" encoding="utf-8"?>
<chartsheet xmlns="http://schemas.openxmlformats.org/spreadsheetml/2006/main" xmlns:r="http://schemas.openxmlformats.org/officeDocument/2006/relationships">
  <sheetPr codeName="Diagramm5"/>
  <sheetViews>
    <sheetView workbookViewId="0"/>
  </sheetViews>
  <pageMargins left="0.70866141732283472" right="0.70866141732283472" top="0.78740157480314965" bottom="0.78740157480314965" header="0.31496062992125984" footer="0.31496062992125984"/>
  <pageSetup paperSize="9" firstPageNumber="6" orientation="portrait" useFirstPageNumber="1" r:id="rId1"/>
  <headerFooter>
    <oddHeader>&amp;C&amp;"Arial,Standard"- &amp;P -</oddHeader>
  </headerFooter>
  <drawing r:id="rId2"/>
</chartsheet>
</file>

<file path=xl/chartsheets/sheet2.xml><?xml version="1.0" encoding="utf-8"?>
<chartsheet xmlns="http://schemas.openxmlformats.org/spreadsheetml/2006/main" xmlns:r="http://schemas.openxmlformats.org/officeDocument/2006/relationships">
  <sheetPr codeName="Diagramm6"/>
  <sheetViews>
    <sheetView workbookViewId="0"/>
  </sheetViews>
  <pageMargins left="0.78740157480314965" right="0.78740157480314965" top="0.78740157480314965" bottom="0.78740157480314965" header="0.51181102362204722" footer="0.51181102362204722"/>
  <pageSetup paperSize="9" firstPageNumber="7" orientation="portrait" useFirstPageNumber="1" r:id="rId1"/>
  <headerFooter alignWithMargins="0">
    <oddHeader>&amp;C&amp;"Arial,Standard"- &amp;P -</oddHeader>
  </headerFooter>
  <drawing r:id="rId2"/>
</chartsheet>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95250</xdr:colOff>
          <xdr:row>69</xdr:row>
          <xdr:rowOff>85725</xdr:rowOff>
        </xdr:from>
        <xdr:to>
          <xdr:col>6</xdr:col>
          <xdr:colOff>1419225</xdr:colOff>
          <xdr:row>136</xdr:row>
          <xdr:rowOff>76200</xdr:rowOff>
        </xdr:to>
        <xdr:sp macro="" textlink="">
          <xdr:nvSpPr>
            <xdr:cNvPr id="143361" name="Object 1" hidden="1">
              <a:extLst>
                <a:ext uri="{63B3BB69-23CF-44E3-9099-C40C66FF867C}">
                  <a14:compatExt spid="_x0000_s1433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2</xdr:row>
          <xdr:rowOff>133350</xdr:rowOff>
        </xdr:from>
        <xdr:to>
          <xdr:col>6</xdr:col>
          <xdr:colOff>1428750</xdr:colOff>
          <xdr:row>67</xdr:row>
          <xdr:rowOff>19050</xdr:rowOff>
        </xdr:to>
        <xdr:sp macro="" textlink="">
          <xdr:nvSpPr>
            <xdr:cNvPr id="143362" name="Object 2" hidden="1">
              <a:extLst>
                <a:ext uri="{63B3BB69-23CF-44E3-9099-C40C66FF867C}">
                  <a14:compatExt spid="_x0000_s143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1</xdr:col>
      <xdr:colOff>527105</xdr:colOff>
      <xdr:row>5</xdr:row>
      <xdr:rowOff>30480</xdr:rowOff>
    </xdr:from>
    <xdr:to>
      <xdr:col>1</xdr:col>
      <xdr:colOff>824285</xdr:colOff>
      <xdr:row>5</xdr:row>
      <xdr:rowOff>30480</xdr:rowOff>
    </xdr:to>
    <xdr:cxnSp macro="">
      <xdr:nvCxnSpPr>
        <xdr:cNvPr id="4" name="Gerader Verbinder 3"/>
        <xdr:cNvCxnSpPr/>
      </xdr:nvCxnSpPr>
      <xdr:spPr>
        <a:xfrm>
          <a:off x="792148" y="991263"/>
          <a:ext cx="2971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15055</xdr:colOff>
      <xdr:row>48</xdr:row>
      <xdr:rowOff>147196</xdr:rowOff>
    </xdr:from>
    <xdr:to>
      <xdr:col>1</xdr:col>
      <xdr:colOff>144595</xdr:colOff>
      <xdr:row>48</xdr:row>
      <xdr:rowOff>147196</xdr:rowOff>
    </xdr:to>
    <xdr:sp macro="" textlink="">
      <xdr:nvSpPr>
        <xdr:cNvPr id="6" name="Line 8"/>
        <xdr:cNvSpPr>
          <a:spLocks noChangeShapeType="1"/>
        </xdr:cNvSpPr>
      </xdr:nvSpPr>
      <xdr:spPr bwMode="auto">
        <a:xfrm>
          <a:off x="15055" y="7596211"/>
          <a:ext cx="397169"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0</xdr:colOff>
      <xdr:row>4</xdr:row>
      <xdr:rowOff>0</xdr:rowOff>
    </xdr:from>
    <xdr:to>
      <xdr:col>2</xdr:col>
      <xdr:colOff>0</xdr:colOff>
      <xdr:row>4</xdr:row>
      <xdr:rowOff>0</xdr:rowOff>
    </xdr:to>
    <xdr:sp macro="" textlink="">
      <xdr:nvSpPr>
        <xdr:cNvPr id="2" name="Line 1"/>
        <xdr:cNvSpPr>
          <a:spLocks noChangeShapeType="1"/>
        </xdr:cNvSpPr>
      </xdr:nvSpPr>
      <xdr:spPr bwMode="auto">
        <a:xfrm>
          <a:off x="1933575" y="76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38100</xdr:colOff>
      <xdr:row>50</xdr:row>
      <xdr:rowOff>0</xdr:rowOff>
    </xdr:from>
    <xdr:to>
      <xdr:col>1</xdr:col>
      <xdr:colOff>219075</xdr:colOff>
      <xdr:row>50</xdr:row>
      <xdr:rowOff>0</xdr:rowOff>
    </xdr:to>
    <xdr:sp macro="" textlink="">
      <xdr:nvSpPr>
        <xdr:cNvPr id="3" name="Line 2"/>
        <xdr:cNvSpPr>
          <a:spLocks noChangeShapeType="1"/>
        </xdr:cNvSpPr>
      </xdr:nvSpPr>
      <xdr:spPr bwMode="auto">
        <a:xfrm>
          <a:off x="38100" y="6943725"/>
          <a:ext cx="466725"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0</xdr:colOff>
      <xdr:row>4</xdr:row>
      <xdr:rowOff>0</xdr:rowOff>
    </xdr:from>
    <xdr:to>
      <xdr:col>2</xdr:col>
      <xdr:colOff>0</xdr:colOff>
      <xdr:row>4</xdr:row>
      <xdr:rowOff>0</xdr:rowOff>
    </xdr:to>
    <xdr:sp macro="" textlink="">
      <xdr:nvSpPr>
        <xdr:cNvPr id="4" name="Line 1"/>
        <xdr:cNvSpPr>
          <a:spLocks noChangeShapeType="1"/>
        </xdr:cNvSpPr>
      </xdr:nvSpPr>
      <xdr:spPr bwMode="auto">
        <a:xfrm>
          <a:off x="1933575" y="7620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556591</xdr:colOff>
      <xdr:row>5</xdr:row>
      <xdr:rowOff>193481</xdr:rowOff>
    </xdr:from>
    <xdr:to>
      <xdr:col>1</xdr:col>
      <xdr:colOff>853771</xdr:colOff>
      <xdr:row>5</xdr:row>
      <xdr:rowOff>193481</xdr:rowOff>
    </xdr:to>
    <xdr:cxnSp macro="">
      <xdr:nvCxnSpPr>
        <xdr:cNvPr id="5" name="Gerader Verbinder 4"/>
        <xdr:cNvCxnSpPr/>
      </xdr:nvCxnSpPr>
      <xdr:spPr>
        <a:xfrm>
          <a:off x="815671" y="1145981"/>
          <a:ext cx="2971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60960</xdr:colOff>
      <xdr:row>0</xdr:row>
      <xdr:rowOff>83820</xdr:rowOff>
    </xdr:from>
    <xdr:to>
      <xdr:col>6</xdr:col>
      <xdr:colOff>1143000</xdr:colOff>
      <xdr:row>64</xdr:row>
      <xdr:rowOff>670560</xdr:rowOff>
    </xdr:to>
    <xdr:sp macro="" textlink="">
      <xdr:nvSpPr>
        <xdr:cNvPr id="2" name="Textfeld 1"/>
        <xdr:cNvSpPr txBox="1"/>
      </xdr:nvSpPr>
      <xdr:spPr>
        <a:xfrm>
          <a:off x="60960" y="83820"/>
          <a:ext cx="7475220" cy="98526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solidFill>
                <a:schemeClr val="dk1"/>
              </a:solidFill>
              <a:effectLst/>
              <a:latin typeface="+mn-lt"/>
              <a:ea typeface="+mn-ea"/>
              <a:cs typeface="+mn-cs"/>
            </a:rPr>
            <a:t> </a:t>
          </a:r>
          <a:r>
            <a:rPr lang="de-DE" sz="1100" b="1">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ctr">
            <a:spcAft>
              <a:spcPts val="0"/>
            </a:spcAft>
          </a:pPr>
          <a:r>
            <a:rPr lang="de-DE" sz="1100" b="1">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ctr">
            <a:spcAft>
              <a:spcPts val="0"/>
            </a:spcAft>
          </a:pPr>
          <a:r>
            <a:rPr lang="de-DE" sz="1100" b="1">
              <a:effectLst/>
              <a:latin typeface="Source Sans Pro" panose="020B0503030403020204" pitchFamily="34" charset="0"/>
              <a:ea typeface="Times New Roman" panose="02020603050405020304" pitchFamily="18" charset="0"/>
              <a:cs typeface="Arial" panose="020B0604020202020204" pitchFamily="34" charset="0"/>
            </a:rPr>
            <a:t>Übersicht zum Wohnungs- und Wohngebäudebestand am 31.12.2023</a:t>
          </a:r>
          <a:endParaRPr lang="de-DE" sz="950">
            <a:effectLst/>
            <a:latin typeface="Helv"/>
            <a:ea typeface="Times New Roman" panose="02020603050405020304" pitchFamily="18" charset="0"/>
            <a:cs typeface="Times New Roman" panose="02020603050405020304" pitchFamily="18" charset="0"/>
          </a:endParaRPr>
        </a:p>
        <a:p>
          <a:pPr marR="100965" algn="ctr">
            <a:spcAft>
              <a:spcPts val="0"/>
            </a:spcAft>
          </a:pPr>
          <a:r>
            <a:rPr lang="de-DE" sz="1100" b="1">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ctr">
            <a:spcAft>
              <a:spcPts val="0"/>
            </a:spcAft>
          </a:pPr>
          <a:r>
            <a:rPr lang="de-DE" sz="1100" b="1">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Die Fortschreibung des Wohnungs- und Wohngebäudebestandes basiert auf Grundlage der endgültigen Ergebnisse des Zensus vom 9.5.2011. Damit gab es am Ende des Jahres 2023 in Thüringen 1 204 377 Wohnungen mit einer Wohnfläche von 99,6 Millionen Quadratmetern. Im Vergleich zum Vorjahr waren das 3 782 Wohnungen mehr. Damit standen im Landesdurchschnitt je Einwohner 47,0 Quadratmeter Wohnfläche zur Verfügung.</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Im Verlauf des Jahres 2023 wurde ein Zugang von 3 536 Wohnungen durch Neubau ermittelt. Gleichzeitig gingen durch Totalabgang 432 Wohnungen aus dem Wohnungsbestand verloren. Durch Baumaßnahmen im Bestand entstehen Wohnungen oder werden dem Markt durch Umnutzung entzogen. Der daraus ermittelte Saldo beläuft sich 2023 auf + 678 Wohnungen. Somit erhöhte sich durch den geringeren Abgang von Wohnungen der Wohnungsbestand in Thüringen zum 31.12.2023 auf 1 204 377 Wohnungen.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Ein Zugang an Wohnungen war in allen Wohnraumgrößen (einschließlich Küche) festzustellen. Den zahlenmäßig größten Zugang mit 679 Wohnungen verzeichneten Wohnungen mit 2 Räumen. In Einraumwohnungen und in Wohnungen mit 6 sowie 7 oder mehr Räumen war eine Zunahme von über 500 Wohnungen zu bemerken.</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Nach Berechnungen des Thüringer Landesamtes für Statistik standen im Jahr 2023 je 1000 Einwohner 567 Wohnungen zur Verfügung (2022: 564 Wohnungen je 1000 Einwohner). Der Versorgungsgrad in den kreisfreien Städten beläuft sich auf 582 und in den Landkreisen auf 563 Wohnungen pro 1000 Einwohner. Diese Unterschiede sind jedoch nicht gleichzusetzen mit einer schlechteren Wohnsituation in den Landkreisen. So fiel in den Landkreisen die durchschnittliche Wohnfläche einer Wohnung mit 86,2 m² größer aus als in den kreisfreien Städten mit 72,5 m². Im Landesdurchschnitt betrug die Wohnfläche pro Wohnung 82,8 m².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Seit der Gebäude- und Wohnungszählung 2011 vergrößerte sich die verfügbare Wohnfläche je Einwohner von 43,3 m² auf 47,0 m². (Zum Vergleich: Zur Gebäude- und Wohnungszählung 1995 waren es 32,4 m².)</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Territorial gesehen, befinden sich Ende 2023 die größten Wohnflächen je Einwohner im Kyffhäuserkreis mit 51,8 m² und in den Landkreisen Greiz und Hildburghausen mit 50,8 m². Die geringsten Wohnflächen je Einwohner sind in den kreisfreien Städten Erfurt (40,4 m²) und Jena (40,8 m²) sowie in Weimar mit 42,7 m² zu verzeichnen.</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In der Betrachtung nach Wohnungsgrößen hatten Ende 2023 die 4-Raumwohnungen (einschl. Küche) mit 27,9 Prozent den höchsten Anteil. Es folgten die 3-Raumwohnungen mit 22,3 Prozent, die 5-Raumwohnungen mit 17,4 Prozent und die</a:t>
          </a:r>
          <a:br>
            <a:rPr lang="de-DE" sz="1100">
              <a:effectLst/>
              <a:latin typeface="Source Sans Pro" panose="020B0503030403020204" pitchFamily="34" charset="0"/>
              <a:ea typeface="Times New Roman" panose="02020603050405020304" pitchFamily="18" charset="0"/>
              <a:cs typeface="Arial" panose="020B0604020202020204" pitchFamily="34" charset="0"/>
            </a:rPr>
          </a:br>
          <a:r>
            <a:rPr lang="de-DE" sz="1100">
              <a:effectLst/>
              <a:latin typeface="Source Sans Pro" panose="020B0503030403020204" pitchFamily="34" charset="0"/>
              <a:ea typeface="Times New Roman" panose="02020603050405020304" pitchFamily="18" charset="0"/>
              <a:cs typeface="Arial" panose="020B0604020202020204" pitchFamily="34" charset="0"/>
            </a:rPr>
            <a:t>6-Raumwohnungen mit 10,8 Prozent. Unter 10 Prozent Anteil hatten die Wohnungen mit 1 oder 2 Räumen.</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In Thüringen erhöhte sich der Bestand an Wohngebäuden gegenüber dem Jahresende 2022 um 1 630 Gebäude bzw. 0,3 Prozent auf 539 668 Wohngebäude. Den höchsten Anteil am Bestand der Wohngebäude hatten mit 66,4 Prozent die Einfamilienhäuser, deren Bestand sich um 1 339 Wohngebäude erhöhte. 17,4 Prozent sind Zweifamilienhäuser, das sind 134 Gebäude mehr. Auf den Geschossbau (Gebäude mit 3 oder mehr Wohnungen, einschl. Wohnheime) entfielen 16,2 Prozent. Hier wurde ein Plus von 157 Wohngebäuden und ein Zugang der darin befindlichen Wohnungen von 2 042 Wohnungen gegenüber dem vorjährigen Bestand ermittelt.</a:t>
          </a:r>
          <a:endParaRPr lang="de-DE" sz="950">
            <a:effectLst/>
            <a:latin typeface="Helv"/>
            <a:ea typeface="Times New Roman" panose="02020603050405020304" pitchFamily="18" charset="0"/>
            <a:cs typeface="Times New Roman" panose="02020603050405020304" pitchFamily="18" charset="0"/>
          </a:endParaRPr>
        </a:p>
        <a:p>
          <a:pPr marR="100965" algn="just">
            <a:spcAft>
              <a:spcPts val="0"/>
            </a:spcAft>
          </a:pPr>
          <a:r>
            <a:rPr lang="de-DE" sz="1100">
              <a:effectLst/>
              <a:latin typeface="Source Sans Pro" panose="020B0503030403020204" pitchFamily="34" charset="0"/>
              <a:ea typeface="Times New Roman" panose="02020603050405020304" pitchFamily="18" charset="0"/>
              <a:cs typeface="Arial" panose="020B0604020202020204" pitchFamily="34" charset="0"/>
            </a:rPr>
            <a:t> </a:t>
          </a:r>
          <a:endParaRPr lang="de-DE" sz="950">
            <a:effectLst/>
            <a:latin typeface="Helv"/>
            <a:ea typeface="Times New Roman" panose="02020603050405020304" pitchFamily="18" charset="0"/>
            <a:cs typeface="Times New Roman" panose="02020603050405020304" pitchFamily="18" charset="0"/>
          </a:endParaRPr>
        </a:p>
        <a:p>
          <a:pPr>
            <a:spcAft>
              <a:spcPts val="0"/>
            </a:spcAft>
          </a:pPr>
          <a:r>
            <a:rPr lang="de-DE" sz="950">
              <a:effectLst/>
              <a:latin typeface="Helv"/>
              <a:ea typeface="Times New Roman" panose="02020603050405020304" pitchFamily="18" charset="0"/>
              <a:cs typeface="Times New Roman" panose="02020603050405020304" pitchFamily="18" charset="0"/>
            </a:rPr>
            <a:t> </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85725</xdr:colOff>
          <xdr:row>1</xdr:row>
          <xdr:rowOff>9525</xdr:rowOff>
        </xdr:from>
        <xdr:to>
          <xdr:col>9</xdr:col>
          <xdr:colOff>542925</xdr:colOff>
          <xdr:row>61</xdr:row>
          <xdr:rowOff>142875</xdr:rowOff>
        </xdr:to>
        <xdr:sp macro="" textlink="">
          <xdr:nvSpPr>
            <xdr:cNvPr id="146438" name="Object 6" hidden="1">
              <a:extLst>
                <a:ext uri="{63B3BB69-23CF-44E3-9099-C40C66FF867C}">
                  <a14:compatExt spid="_x0000_s146438"/>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266700</xdr:colOff>
          <xdr:row>2</xdr:row>
          <xdr:rowOff>19050</xdr:rowOff>
        </xdr:from>
        <xdr:to>
          <xdr:col>11</xdr:col>
          <xdr:colOff>514350</xdr:colOff>
          <xdr:row>7</xdr:row>
          <xdr:rowOff>85725</xdr:rowOff>
        </xdr:to>
        <xdr:sp macro="" textlink="">
          <xdr:nvSpPr>
            <xdr:cNvPr id="146440" name="Object 8" hidden="1">
              <a:extLst>
                <a:ext uri="{63B3BB69-23CF-44E3-9099-C40C66FF867C}">
                  <a14:compatExt spid="_x0000_s14644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absoluteAnchor>
    <xdr:pos x="0" y="0"/>
    <xdr:ext cx="6141720" cy="91363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0.01925</cdr:x>
      <cdr:y>0.96172</cdr:y>
    </cdr:from>
    <cdr:to>
      <cdr:x>0.40735</cdr:x>
      <cdr:y>0.98326</cdr:y>
    </cdr:to>
    <cdr:sp macro="" textlink="">
      <cdr:nvSpPr>
        <cdr:cNvPr id="2" name="Text Box 3"/>
        <cdr:cNvSpPr txBox="1">
          <a:spLocks xmlns:a="http://schemas.openxmlformats.org/drawingml/2006/main" noChangeArrowheads="1"/>
        </cdr:cNvSpPr>
      </cdr:nvSpPr>
      <cdr:spPr bwMode="auto">
        <a:xfrm xmlns:a="http://schemas.openxmlformats.org/drawingml/2006/main">
          <a:off x="118886" y="8793941"/>
          <a:ext cx="2396300" cy="19696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pitchFamily="34" charset="0"/>
            </a:rPr>
            <a:t>Thüringer Landesamt für Statistik</a:t>
          </a:r>
        </a:p>
      </cdr:txBody>
    </cdr:sp>
  </cdr:relSizeAnchor>
  <cdr:relSizeAnchor xmlns:cdr="http://schemas.openxmlformats.org/drawingml/2006/chartDrawing">
    <cdr:from>
      <cdr:x>0.7912</cdr:x>
      <cdr:y>0.16239</cdr:y>
    </cdr:from>
    <cdr:to>
      <cdr:x>0.7912</cdr:x>
      <cdr:y>0.86675</cdr:y>
    </cdr:to>
    <cdr:cxnSp macro="">
      <cdr:nvCxnSpPr>
        <cdr:cNvPr id="6" name="Gerade Verbindung 5"/>
        <cdr:cNvCxnSpPr/>
      </cdr:nvCxnSpPr>
      <cdr:spPr>
        <a:xfrm xmlns:a="http://schemas.openxmlformats.org/drawingml/2006/main">
          <a:off x="4859846" y="1481633"/>
          <a:ext cx="0" cy="6426666"/>
        </a:xfrm>
        <a:prstGeom xmlns:a="http://schemas.openxmlformats.org/drawingml/2006/main" prst="line">
          <a:avLst/>
        </a:prstGeom>
        <a:ln xmlns:a="http://schemas.openxmlformats.org/drawingml/2006/main" w="25400">
          <a:solidFill>
            <a:schemeClr val="tx1"/>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0.71082</cdr:x>
      <cdr:y>0.13848</cdr:y>
    </cdr:from>
    <cdr:to>
      <cdr:x>0.84665</cdr:x>
      <cdr:y>0.15934</cdr:y>
    </cdr:to>
    <cdr:sp macro="" textlink="">
      <cdr:nvSpPr>
        <cdr:cNvPr id="8" name="Textfeld 7"/>
        <cdr:cNvSpPr txBox="1"/>
      </cdr:nvSpPr>
      <cdr:spPr>
        <a:xfrm xmlns:a="http://schemas.openxmlformats.org/drawingml/2006/main">
          <a:off x="4366465" y="1263826"/>
          <a:ext cx="834389" cy="190377"/>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de-DE" sz="1000" b="1">
              <a:latin typeface="Source Sans Pro" panose="020B0503030403020204" pitchFamily="34" charset="0"/>
              <a:cs typeface="Arial" pitchFamily="34" charset="0"/>
            </a:rPr>
            <a:t>Thüringen</a:t>
          </a:r>
        </a:p>
      </cdr:txBody>
    </cdr:sp>
  </cdr:relSizeAnchor>
  <cdr:relSizeAnchor xmlns:cdr="http://schemas.openxmlformats.org/drawingml/2006/chartDrawing">
    <cdr:from>
      <cdr:x>0.45768</cdr:x>
      <cdr:y>0.90223</cdr:y>
    </cdr:from>
    <cdr:to>
      <cdr:x>0.65997</cdr:x>
      <cdr:y>0.92935</cdr:y>
    </cdr:to>
    <cdr:sp macro="" textlink="">
      <cdr:nvSpPr>
        <cdr:cNvPr id="9" name="Textfeld 8"/>
        <cdr:cNvSpPr txBox="1"/>
      </cdr:nvSpPr>
      <cdr:spPr>
        <a:xfrm xmlns:a="http://schemas.openxmlformats.org/drawingml/2006/main">
          <a:off x="2820533" y="8241397"/>
          <a:ext cx="1246642" cy="24772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Source Sans Pro" panose="020B0503030403020204" pitchFamily="34" charset="0"/>
              <a:cs typeface="Arial" pitchFamily="34" charset="0"/>
            </a:rPr>
            <a:t>Quadratmeter</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04560" cy="91363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0.00475</cdr:x>
      <cdr:y>0.04675</cdr:y>
    </cdr:from>
    <cdr:to>
      <cdr:x>0.9935</cdr:x>
      <cdr:y>0.10525</cdr:y>
    </cdr:to>
    <cdr:sp macro="" textlink="">
      <cdr:nvSpPr>
        <cdr:cNvPr id="36865" name="Text Box 1"/>
        <cdr:cNvSpPr txBox="1">
          <a:spLocks xmlns:a="http://schemas.openxmlformats.org/drawingml/2006/main" noChangeArrowheads="1"/>
        </cdr:cNvSpPr>
      </cdr:nvSpPr>
      <cdr:spPr bwMode="auto">
        <a:xfrm xmlns:a="http://schemas.openxmlformats.org/drawingml/2006/main">
          <a:off x="28549" y="444403"/>
          <a:ext cx="5942659" cy="55609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400" b="1" i="0" u="none" strike="noStrike" baseline="0">
              <a:solidFill>
                <a:srgbClr val="000000"/>
              </a:solidFill>
              <a:latin typeface="Source Sans Pro" panose="020B0503030403020204" pitchFamily="34" charset="0"/>
              <a:cs typeface="Arial"/>
            </a:rPr>
            <a:t>3. Wohnungen am 31.12.2023</a:t>
          </a:r>
        </a:p>
        <a:p xmlns:a="http://schemas.openxmlformats.org/drawingml/2006/main">
          <a:pPr algn="ctr" rtl="0">
            <a:defRPr sz="1000"/>
          </a:pPr>
          <a:r>
            <a:rPr lang="de-DE" sz="1400" b="1" i="0" u="none" strike="noStrike" baseline="0">
              <a:solidFill>
                <a:srgbClr val="000000"/>
              </a:solidFill>
              <a:latin typeface="Source Sans Pro" panose="020B0503030403020204" pitchFamily="34" charset="0"/>
              <a:cs typeface="Arial"/>
            </a:rPr>
            <a:t>nach Wohnungsgrößen</a:t>
          </a:r>
        </a:p>
      </cdr:txBody>
    </cdr:sp>
  </cdr:relSizeAnchor>
  <cdr:relSizeAnchor xmlns:cdr="http://schemas.openxmlformats.org/drawingml/2006/chartDrawing">
    <cdr:from>
      <cdr:x>0.0327</cdr:x>
      <cdr:y>0.97041</cdr:y>
    </cdr:from>
    <cdr:to>
      <cdr:x>0.42845</cdr:x>
      <cdr:y>0.99216</cdr:y>
    </cdr:to>
    <cdr:sp macro="" textlink="">
      <cdr:nvSpPr>
        <cdr:cNvPr id="36867" name="Text Box 3"/>
        <cdr:cNvSpPr txBox="1">
          <a:spLocks xmlns:a="http://schemas.openxmlformats.org/drawingml/2006/main" noChangeArrowheads="1"/>
        </cdr:cNvSpPr>
      </cdr:nvSpPr>
      <cdr:spPr bwMode="auto">
        <a:xfrm xmlns:a="http://schemas.openxmlformats.org/drawingml/2006/main">
          <a:off x="196436" y="9214748"/>
          <a:ext cx="2377696" cy="20653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Thüringer Landesamt für Statistik</a:t>
          </a:r>
        </a:p>
      </cdr:txBody>
    </cdr:sp>
  </cdr:relSizeAnchor>
  <cdr:relSizeAnchor xmlns:cdr="http://schemas.openxmlformats.org/drawingml/2006/chartDrawing">
    <cdr:from>
      <cdr:x>0.36748</cdr:x>
      <cdr:y>0.739</cdr:y>
    </cdr:from>
    <cdr:to>
      <cdr:x>0.44948</cdr:x>
      <cdr:y>0.759</cdr:y>
    </cdr:to>
    <cdr:sp macro="" textlink="">
      <cdr:nvSpPr>
        <cdr:cNvPr id="36869" name="Rectangle 5"/>
        <cdr:cNvSpPr>
          <a:spLocks xmlns:a="http://schemas.openxmlformats.org/drawingml/2006/main" noChangeArrowheads="1"/>
        </cdr:cNvSpPr>
      </cdr:nvSpPr>
      <cdr:spPr bwMode="auto">
        <a:xfrm xmlns:a="http://schemas.openxmlformats.org/drawingml/2006/main">
          <a:off x="2208822" y="7020451"/>
          <a:ext cx="492883" cy="189999"/>
        </a:xfrm>
        <a:prstGeom xmlns:a="http://schemas.openxmlformats.org/drawingml/2006/main" prst="rect">
          <a:avLst/>
        </a:prstGeom>
        <a:solidFill xmlns:a="http://schemas.openxmlformats.org/drawingml/2006/main">
          <a:schemeClr val="tx2"/>
        </a:solidFill>
        <a:ln xmlns:a="http://schemas.openxmlformats.org/drawingml/2006/main" w="9525" cap="sq">
          <a:noFill/>
          <a:bevel/>
          <a:headEnd/>
          <a:tailEnd/>
        </a:ln>
        <a:effectLst xmlns:a="http://schemas.openxmlformats.org/drawingml/2006/main"/>
        <a:scene3d xmlns:a="http://schemas.openxmlformats.org/drawingml/2006/main">
          <a:camera prst="orthographicFront">
            <a:rot lat="0" lon="0" rev="0"/>
          </a:camera>
          <a:lightRig rig="glow" dir="t">
            <a:rot lat="0" lon="0" rev="4800000"/>
          </a:lightRig>
        </a:scene3d>
        <a:sp3d xmlns:a="http://schemas.openxmlformats.org/drawingml/2006/main" prstMaterial="matte">
          <a:bevelT w="127000" h="63500"/>
        </a:sp3d>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0.37025</cdr:x>
      <cdr:y>0.69575</cdr:y>
    </cdr:from>
    <cdr:to>
      <cdr:x>0.71125</cdr:x>
      <cdr:y>0.729</cdr:y>
    </cdr:to>
    <cdr:sp macro="" textlink="">
      <cdr:nvSpPr>
        <cdr:cNvPr id="36876" name="Text Box 12"/>
        <cdr:cNvSpPr txBox="1">
          <a:spLocks xmlns:a="http://schemas.openxmlformats.org/drawingml/2006/main" noChangeArrowheads="1"/>
        </cdr:cNvSpPr>
      </cdr:nvSpPr>
      <cdr:spPr bwMode="auto">
        <a:xfrm xmlns:a="http://schemas.openxmlformats.org/drawingml/2006/main">
          <a:off x="2225304" y="6613765"/>
          <a:ext cx="2049504" cy="31607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1200" b="0" i="0" u="none" strike="noStrike" baseline="0">
              <a:solidFill>
                <a:srgbClr val="000000"/>
              </a:solidFill>
              <a:latin typeface="Source Sans Pro" panose="020B0503030403020204" pitchFamily="34" charset="0"/>
              <a:cs typeface="Arial"/>
            </a:rPr>
            <a:t> Wohnungen mit ...</a:t>
          </a:r>
        </a:p>
      </cdr:txBody>
    </cdr:sp>
  </cdr:relSizeAnchor>
  <cdr:relSizeAnchor xmlns:cdr="http://schemas.openxmlformats.org/drawingml/2006/chartDrawing">
    <cdr:from>
      <cdr:x>0.45175</cdr:x>
      <cdr:y>0.739</cdr:y>
    </cdr:from>
    <cdr:to>
      <cdr:x>0.792</cdr:x>
      <cdr:y>0.76175</cdr:y>
    </cdr:to>
    <cdr:sp macro="" textlink="">
      <cdr:nvSpPr>
        <cdr:cNvPr id="36877" name="Text Box 13"/>
        <cdr:cNvSpPr txBox="1">
          <a:spLocks xmlns:a="http://schemas.openxmlformats.org/drawingml/2006/main" noChangeArrowheads="1"/>
        </cdr:cNvSpPr>
      </cdr:nvSpPr>
      <cdr:spPr bwMode="auto">
        <a:xfrm xmlns:a="http://schemas.openxmlformats.org/drawingml/2006/main">
          <a:off x="2715142" y="7024897"/>
          <a:ext cx="2044996" cy="2162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    1 Wohnraum</a:t>
          </a:r>
        </a:p>
      </cdr:txBody>
    </cdr:sp>
  </cdr:relSizeAnchor>
  <cdr:relSizeAnchor xmlns:cdr="http://schemas.openxmlformats.org/drawingml/2006/chartDrawing">
    <cdr:from>
      <cdr:x>0.45175</cdr:x>
      <cdr:y>0.76725</cdr:y>
    </cdr:from>
    <cdr:to>
      <cdr:x>0.79075</cdr:x>
      <cdr:y>0.78854</cdr:y>
    </cdr:to>
    <cdr:sp macro="" textlink="">
      <cdr:nvSpPr>
        <cdr:cNvPr id="36878" name="Text Box 14"/>
        <cdr:cNvSpPr txBox="1">
          <a:spLocks xmlns:a="http://schemas.openxmlformats.org/drawingml/2006/main" noChangeArrowheads="1"/>
        </cdr:cNvSpPr>
      </cdr:nvSpPr>
      <cdr:spPr bwMode="auto">
        <a:xfrm xmlns:a="http://schemas.openxmlformats.org/drawingml/2006/main">
          <a:off x="2715368" y="7288825"/>
          <a:ext cx="2037653" cy="2022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    2 </a:t>
          </a:r>
          <a:r>
            <a:rPr lang="de-DE" sz="1000" b="0" i="0" u="none" strike="noStrike" baseline="0">
              <a:solidFill>
                <a:srgbClr val="000000"/>
              </a:solidFill>
              <a:latin typeface="Source Sans Pro" panose="020B0503030403020204" pitchFamily="34" charset="0"/>
              <a:ea typeface="+mn-ea"/>
              <a:cs typeface="Arial"/>
            </a:rPr>
            <a:t>Wohnräumen</a:t>
          </a:r>
        </a:p>
      </cdr:txBody>
    </cdr:sp>
  </cdr:relSizeAnchor>
  <cdr:relSizeAnchor xmlns:cdr="http://schemas.openxmlformats.org/drawingml/2006/chartDrawing">
    <cdr:from>
      <cdr:x>0.4535</cdr:x>
      <cdr:y>0.873</cdr:y>
    </cdr:from>
    <cdr:to>
      <cdr:x>0.79225</cdr:x>
      <cdr:y>0.89466</cdr:y>
    </cdr:to>
    <cdr:sp macro="" textlink="">
      <cdr:nvSpPr>
        <cdr:cNvPr id="36879" name="Text Box 15"/>
        <cdr:cNvSpPr txBox="1">
          <a:spLocks xmlns:a="http://schemas.openxmlformats.org/drawingml/2006/main" noChangeArrowheads="1"/>
        </cdr:cNvSpPr>
      </cdr:nvSpPr>
      <cdr:spPr bwMode="auto">
        <a:xfrm xmlns:a="http://schemas.openxmlformats.org/drawingml/2006/main">
          <a:off x="2725887" y="8293442"/>
          <a:ext cx="2036150" cy="2057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    6 Wohnräumen</a:t>
          </a:r>
        </a:p>
      </cdr:txBody>
    </cdr:sp>
  </cdr:relSizeAnchor>
  <cdr:relSizeAnchor xmlns:cdr="http://schemas.openxmlformats.org/drawingml/2006/chartDrawing">
    <cdr:from>
      <cdr:x>0.45275</cdr:x>
      <cdr:y>0.89975</cdr:y>
    </cdr:from>
    <cdr:to>
      <cdr:x>0.79225</cdr:x>
      <cdr:y>0.92181</cdr:y>
    </cdr:to>
    <cdr:sp macro="" textlink="">
      <cdr:nvSpPr>
        <cdr:cNvPr id="36880" name="Text Box 16"/>
        <cdr:cNvSpPr txBox="1">
          <a:spLocks xmlns:a="http://schemas.openxmlformats.org/drawingml/2006/main" noChangeArrowheads="1"/>
        </cdr:cNvSpPr>
      </cdr:nvSpPr>
      <cdr:spPr bwMode="auto">
        <a:xfrm xmlns:a="http://schemas.openxmlformats.org/drawingml/2006/main">
          <a:off x="2721379" y="8547566"/>
          <a:ext cx="2040658" cy="2095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    7 oder mehr Wohnräumen</a:t>
          </a:r>
        </a:p>
      </cdr:txBody>
    </cdr:sp>
  </cdr:relSizeAnchor>
  <cdr:relSizeAnchor xmlns:cdr="http://schemas.openxmlformats.org/drawingml/2006/chartDrawing">
    <cdr:from>
      <cdr:x>0.4535</cdr:x>
      <cdr:y>0.82</cdr:y>
    </cdr:from>
    <cdr:to>
      <cdr:x>0.79225</cdr:x>
      <cdr:y>0.84325</cdr:y>
    </cdr:to>
    <cdr:sp macro="" textlink="">
      <cdr:nvSpPr>
        <cdr:cNvPr id="36881" name="Text Box 17"/>
        <cdr:cNvSpPr txBox="1">
          <a:spLocks xmlns:a="http://schemas.openxmlformats.org/drawingml/2006/main" noChangeArrowheads="1"/>
        </cdr:cNvSpPr>
      </cdr:nvSpPr>
      <cdr:spPr bwMode="auto">
        <a:xfrm xmlns:a="http://schemas.openxmlformats.org/drawingml/2006/main">
          <a:off x="2725660" y="7794879"/>
          <a:ext cx="2035980" cy="2210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    4 Wohnräumen</a:t>
          </a:r>
        </a:p>
      </cdr:txBody>
    </cdr:sp>
  </cdr:relSizeAnchor>
  <cdr:relSizeAnchor xmlns:cdr="http://schemas.openxmlformats.org/drawingml/2006/chartDrawing">
    <cdr:from>
      <cdr:x>0.45275</cdr:x>
      <cdr:y>0.79425</cdr:y>
    </cdr:from>
    <cdr:to>
      <cdr:x>0.791</cdr:x>
      <cdr:y>0.817</cdr:y>
    </cdr:to>
    <cdr:sp macro="" textlink="">
      <cdr:nvSpPr>
        <cdr:cNvPr id="36882" name="Text Box 18"/>
        <cdr:cNvSpPr txBox="1">
          <a:spLocks xmlns:a="http://schemas.openxmlformats.org/drawingml/2006/main" noChangeArrowheads="1"/>
        </cdr:cNvSpPr>
      </cdr:nvSpPr>
      <cdr:spPr bwMode="auto">
        <a:xfrm xmlns:a="http://schemas.openxmlformats.org/drawingml/2006/main">
          <a:off x="2721152" y="7550101"/>
          <a:ext cx="2032976" cy="2162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    3 Wohnräumen</a:t>
          </a:r>
        </a:p>
      </cdr:txBody>
    </cdr:sp>
  </cdr:relSizeAnchor>
  <cdr:relSizeAnchor xmlns:cdr="http://schemas.openxmlformats.org/drawingml/2006/chartDrawing">
    <cdr:from>
      <cdr:x>0.4535</cdr:x>
      <cdr:y>0.84525</cdr:y>
    </cdr:from>
    <cdr:to>
      <cdr:x>0.79275</cdr:x>
      <cdr:y>0.869</cdr:y>
    </cdr:to>
    <cdr:sp macro="" textlink="">
      <cdr:nvSpPr>
        <cdr:cNvPr id="36883" name="Text Box 19"/>
        <cdr:cNvSpPr txBox="1">
          <a:spLocks xmlns:a="http://schemas.openxmlformats.org/drawingml/2006/main" noChangeArrowheads="1"/>
        </cdr:cNvSpPr>
      </cdr:nvSpPr>
      <cdr:spPr bwMode="auto">
        <a:xfrm xmlns:a="http://schemas.openxmlformats.org/drawingml/2006/main">
          <a:off x="2725660" y="8034904"/>
          <a:ext cx="2038986" cy="2257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Source Sans Pro" panose="020B0503030403020204" pitchFamily="34" charset="0"/>
              <a:cs typeface="Arial"/>
            </a:rPr>
            <a:t>    5 Wohnräumen</a:t>
          </a:r>
        </a:p>
      </cdr:txBody>
    </cdr:sp>
  </cdr:relSizeAnchor>
  <cdr:relSizeAnchor xmlns:cdr="http://schemas.openxmlformats.org/drawingml/2006/chartDrawing">
    <cdr:from>
      <cdr:x>0.36751</cdr:x>
      <cdr:y>0.76735</cdr:y>
    </cdr:from>
    <cdr:to>
      <cdr:x>0.44951</cdr:x>
      <cdr:y>0.78735</cdr:y>
    </cdr:to>
    <cdr:sp macro="" textlink="">
      <cdr:nvSpPr>
        <cdr:cNvPr id="20" name="Rectangle 5"/>
        <cdr:cNvSpPr>
          <a:spLocks xmlns:a="http://schemas.openxmlformats.org/drawingml/2006/main" noChangeArrowheads="1"/>
        </cdr:cNvSpPr>
      </cdr:nvSpPr>
      <cdr:spPr bwMode="auto">
        <a:xfrm xmlns:a="http://schemas.openxmlformats.org/drawingml/2006/main">
          <a:off x="2209034" y="7289800"/>
          <a:ext cx="492883" cy="189999"/>
        </a:xfrm>
        <a:prstGeom xmlns:a="http://schemas.openxmlformats.org/drawingml/2006/main" prst="rect">
          <a:avLst/>
        </a:prstGeom>
        <a:solidFill xmlns:a="http://schemas.openxmlformats.org/drawingml/2006/main">
          <a:schemeClr val="accent2"/>
        </a:solidFill>
        <a:ln xmlns:a="http://schemas.openxmlformats.org/drawingml/2006/main" w="9525" cap="sq">
          <a:noFill/>
          <a:bevel/>
          <a:headEnd/>
          <a:tailEnd/>
        </a:ln>
        <a:effectLst xmlns:a="http://schemas.openxmlformats.org/drawingml/2006/main"/>
        <a:scene3d xmlns:a="http://schemas.openxmlformats.org/drawingml/2006/main">
          <a:camera prst="orthographicFront">
            <a:rot lat="0" lon="0" rev="0"/>
          </a:camera>
          <a:lightRig rig="balanced" dir="t">
            <a:rot lat="0" lon="0" rev="8700000"/>
          </a:lightRig>
        </a:scene3d>
        <a:sp3d xmlns:a="http://schemas.openxmlformats.org/drawingml/2006/main">
          <a:bevelT w="190500" h="38100"/>
        </a:sp3d>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0.3681</cdr:x>
      <cdr:y>0.79469</cdr:y>
    </cdr:from>
    <cdr:to>
      <cdr:x>0.4501</cdr:x>
      <cdr:y>0.81469</cdr:y>
    </cdr:to>
    <cdr:sp macro="" textlink="">
      <cdr:nvSpPr>
        <cdr:cNvPr id="21" name="Rectangle 5"/>
        <cdr:cNvSpPr>
          <a:spLocks xmlns:a="http://schemas.openxmlformats.org/drawingml/2006/main" noChangeArrowheads="1"/>
        </cdr:cNvSpPr>
      </cdr:nvSpPr>
      <cdr:spPr bwMode="auto">
        <a:xfrm xmlns:a="http://schemas.openxmlformats.org/drawingml/2006/main">
          <a:off x="2212540" y="7549471"/>
          <a:ext cx="492883" cy="189999"/>
        </a:xfrm>
        <a:prstGeom xmlns:a="http://schemas.openxmlformats.org/drawingml/2006/main" prst="rect">
          <a:avLst/>
        </a:prstGeom>
        <a:solidFill xmlns:a="http://schemas.openxmlformats.org/drawingml/2006/main">
          <a:schemeClr val="accent3"/>
        </a:solidFill>
        <a:ln xmlns:a="http://schemas.openxmlformats.org/drawingml/2006/main" w="9525" cap="sq">
          <a:noFill/>
          <a:bevel/>
          <a:headEnd/>
          <a:tailEnd/>
        </a:ln>
        <a:effectLst xmlns:a="http://schemas.openxmlformats.org/drawingml/2006/main">
          <a:outerShdw blurRad="44450" dist="27940" dir="5400000" algn="ctr">
            <a:srgbClr val="000000">
              <a:alpha val="32000"/>
            </a:srgbClr>
          </a:outerShdw>
        </a:effectLst>
        <a:scene3d xmlns:a="http://schemas.openxmlformats.org/drawingml/2006/main">
          <a:camera prst="orthographicFront">
            <a:rot lat="0" lon="0" rev="0"/>
          </a:camera>
          <a:lightRig rig="balanced" dir="t">
            <a:rot lat="0" lon="0" rev="8700000"/>
          </a:lightRig>
        </a:scene3d>
        <a:sp3d xmlns:a="http://schemas.openxmlformats.org/drawingml/2006/main">
          <a:bevelT w="190500" h="38100"/>
        </a:sp3d>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0.3685</cdr:x>
      <cdr:y>0.87359</cdr:y>
    </cdr:from>
    <cdr:to>
      <cdr:x>0.4505</cdr:x>
      <cdr:y>0.89359</cdr:y>
    </cdr:to>
    <cdr:sp macro="" textlink="">
      <cdr:nvSpPr>
        <cdr:cNvPr id="22" name="Rectangle 5"/>
        <cdr:cNvSpPr>
          <a:spLocks xmlns:a="http://schemas.openxmlformats.org/drawingml/2006/main" noChangeArrowheads="1"/>
        </cdr:cNvSpPr>
      </cdr:nvSpPr>
      <cdr:spPr bwMode="auto">
        <a:xfrm xmlns:a="http://schemas.openxmlformats.org/drawingml/2006/main">
          <a:off x="2214945" y="8299040"/>
          <a:ext cx="492883" cy="189999"/>
        </a:xfrm>
        <a:prstGeom xmlns:a="http://schemas.openxmlformats.org/drawingml/2006/main" prst="rect">
          <a:avLst/>
        </a:prstGeom>
        <a:solidFill xmlns:a="http://schemas.openxmlformats.org/drawingml/2006/main">
          <a:schemeClr val="accent6"/>
        </a:solidFill>
        <a:ln xmlns:a="http://schemas.openxmlformats.org/drawingml/2006/main" w="9525" cap="sq">
          <a:noFill/>
          <a:bevel/>
          <a:headEnd/>
          <a:tailEnd/>
        </a:ln>
        <a:effectLst xmlns:a="http://schemas.openxmlformats.org/drawingml/2006/main">
          <a:outerShdw blurRad="44450" dist="27940" dir="5400000" algn="ctr">
            <a:srgbClr val="000000">
              <a:alpha val="32000"/>
            </a:srgbClr>
          </a:outerShdw>
        </a:effectLst>
        <a:scene3d xmlns:a="http://schemas.openxmlformats.org/drawingml/2006/main">
          <a:camera prst="orthographicFront">
            <a:rot lat="0" lon="0" rev="0"/>
          </a:camera>
          <a:lightRig rig="balanced" dir="t">
            <a:rot lat="0" lon="0" rev="8700000"/>
          </a:lightRig>
        </a:scene3d>
        <a:sp3d xmlns:a="http://schemas.openxmlformats.org/drawingml/2006/main">
          <a:bevelT w="190500" h="38100"/>
        </a:sp3d>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0.368</cdr:x>
      <cdr:y>0.84756</cdr:y>
    </cdr:from>
    <cdr:to>
      <cdr:x>0.45</cdr:x>
      <cdr:y>0.86756</cdr:y>
    </cdr:to>
    <cdr:sp macro="" textlink="">
      <cdr:nvSpPr>
        <cdr:cNvPr id="23" name="Rectangle 5"/>
        <cdr:cNvSpPr>
          <a:spLocks xmlns:a="http://schemas.openxmlformats.org/drawingml/2006/main" noChangeArrowheads="1"/>
        </cdr:cNvSpPr>
      </cdr:nvSpPr>
      <cdr:spPr bwMode="auto">
        <a:xfrm xmlns:a="http://schemas.openxmlformats.org/drawingml/2006/main">
          <a:off x="2211990" y="8051800"/>
          <a:ext cx="492883" cy="189999"/>
        </a:xfrm>
        <a:prstGeom xmlns:a="http://schemas.openxmlformats.org/drawingml/2006/main" prst="rect">
          <a:avLst/>
        </a:prstGeom>
        <a:solidFill xmlns:a="http://schemas.openxmlformats.org/drawingml/2006/main">
          <a:schemeClr val="accent5"/>
        </a:solidFill>
        <a:ln xmlns:a="http://schemas.openxmlformats.org/drawingml/2006/main" w="9525" cap="sq">
          <a:noFill/>
          <a:bevel/>
          <a:headEnd/>
          <a:tailEnd/>
        </a:ln>
        <a:effectLst xmlns:a="http://schemas.openxmlformats.org/drawingml/2006/main">
          <a:outerShdw blurRad="44450" dist="27940" dir="5400000" algn="ctr">
            <a:srgbClr val="000000">
              <a:alpha val="32000"/>
            </a:srgbClr>
          </a:outerShdw>
        </a:effectLst>
        <a:scene3d xmlns:a="http://schemas.openxmlformats.org/drawingml/2006/main">
          <a:camera prst="orthographicFront">
            <a:rot lat="0" lon="0" rev="0"/>
          </a:camera>
          <a:lightRig rig="balanced" dir="t">
            <a:rot lat="0" lon="0" rev="8700000"/>
          </a:lightRig>
        </a:scene3d>
        <a:sp3d xmlns:a="http://schemas.openxmlformats.org/drawingml/2006/main">
          <a:bevelT w="190500" h="38100"/>
        </a:sp3d>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0.36749</cdr:x>
      <cdr:y>0.8206</cdr:y>
    </cdr:from>
    <cdr:to>
      <cdr:x>0.44949</cdr:x>
      <cdr:y>0.8406</cdr:y>
    </cdr:to>
    <cdr:sp macro="" textlink="">
      <cdr:nvSpPr>
        <cdr:cNvPr id="24" name="Rectangle 5"/>
        <cdr:cNvSpPr>
          <a:spLocks xmlns:a="http://schemas.openxmlformats.org/drawingml/2006/main" noChangeArrowheads="1"/>
        </cdr:cNvSpPr>
      </cdr:nvSpPr>
      <cdr:spPr bwMode="auto">
        <a:xfrm xmlns:a="http://schemas.openxmlformats.org/drawingml/2006/main">
          <a:off x="2208876" y="7795611"/>
          <a:ext cx="492883" cy="189999"/>
        </a:xfrm>
        <a:prstGeom xmlns:a="http://schemas.openxmlformats.org/drawingml/2006/main" prst="rect">
          <a:avLst/>
        </a:prstGeom>
        <a:solidFill xmlns:a="http://schemas.openxmlformats.org/drawingml/2006/main">
          <a:schemeClr val="accent4"/>
        </a:solidFill>
        <a:ln xmlns:a="http://schemas.openxmlformats.org/drawingml/2006/main" w="9525" cap="sq">
          <a:noFill/>
          <a:bevel/>
          <a:headEnd/>
          <a:tailEnd/>
        </a:ln>
        <a:effectLst xmlns:a="http://schemas.openxmlformats.org/drawingml/2006/main">
          <a:outerShdw blurRad="44450" dist="27940" dir="5400000" algn="ctr">
            <a:srgbClr val="000000">
              <a:alpha val="32000"/>
            </a:srgbClr>
          </a:outerShdw>
        </a:effectLst>
        <a:scene3d xmlns:a="http://schemas.openxmlformats.org/drawingml/2006/main">
          <a:camera prst="orthographicFront">
            <a:rot lat="0" lon="0" rev="0"/>
          </a:camera>
          <a:lightRig rig="balanced" dir="t">
            <a:rot lat="0" lon="0" rev="8700000"/>
          </a:lightRig>
        </a:scene3d>
        <a:sp3d xmlns:a="http://schemas.openxmlformats.org/drawingml/2006/main">
          <a:bevelT w="190500" h="38100"/>
        </a:sp3d>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0.36889</cdr:x>
      <cdr:y>0.90125</cdr:y>
    </cdr:from>
    <cdr:to>
      <cdr:x>0.45089</cdr:x>
      <cdr:y>0.92125</cdr:y>
    </cdr:to>
    <cdr:sp macro="" textlink="">
      <cdr:nvSpPr>
        <cdr:cNvPr id="25" name="Rectangle 5"/>
        <cdr:cNvSpPr>
          <a:spLocks xmlns:a="http://schemas.openxmlformats.org/drawingml/2006/main" noChangeArrowheads="1"/>
        </cdr:cNvSpPr>
      </cdr:nvSpPr>
      <cdr:spPr bwMode="auto">
        <a:xfrm xmlns:a="http://schemas.openxmlformats.org/drawingml/2006/main">
          <a:off x="2217327" y="8561799"/>
          <a:ext cx="492883" cy="189999"/>
        </a:xfrm>
        <a:prstGeom xmlns:a="http://schemas.openxmlformats.org/drawingml/2006/main" prst="rect">
          <a:avLst/>
        </a:prstGeom>
        <a:solidFill xmlns:a="http://schemas.openxmlformats.org/drawingml/2006/main">
          <a:schemeClr val="bg2">
            <a:lumMod val="75000"/>
          </a:schemeClr>
        </a:solidFill>
        <a:ln xmlns:a="http://schemas.openxmlformats.org/drawingml/2006/main" w="9525" cap="sq">
          <a:noFill/>
          <a:bevel/>
          <a:headEnd/>
          <a:tailEnd/>
        </a:ln>
        <a:effectLst xmlns:a="http://schemas.openxmlformats.org/drawingml/2006/main">
          <a:outerShdw blurRad="44450" dist="27940" dir="5400000" algn="ctr">
            <a:srgbClr val="000000">
              <a:alpha val="32000"/>
            </a:srgbClr>
          </a:outerShdw>
        </a:effectLst>
        <a:scene3d xmlns:a="http://schemas.openxmlformats.org/drawingml/2006/main">
          <a:camera prst="orthographicFront">
            <a:rot lat="0" lon="0" rev="0"/>
          </a:camera>
          <a:lightRig rig="balanced" dir="t">
            <a:rot lat="0" lon="0" rev="8700000"/>
          </a:lightRig>
        </a:scene3d>
        <a:sp3d xmlns:a="http://schemas.openxmlformats.org/drawingml/2006/main">
          <a:bevelT w="190500" h="38100"/>
        </a:sp3d>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userShapes>
</file>

<file path=xl/drawings/drawing8.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72710" name="Line 1"/>
        <xdr:cNvSpPr>
          <a:spLocks noChangeShapeType="1"/>
        </xdr:cNvSpPr>
      </xdr:nvSpPr>
      <xdr:spPr bwMode="auto">
        <a:xfrm>
          <a:off x="2857500" y="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36634</xdr:colOff>
      <xdr:row>107</xdr:row>
      <xdr:rowOff>0</xdr:rowOff>
    </xdr:from>
    <xdr:to>
      <xdr:col>1</xdr:col>
      <xdr:colOff>198559</xdr:colOff>
      <xdr:row>107</xdr:row>
      <xdr:rowOff>0</xdr:rowOff>
    </xdr:to>
    <xdr:sp macro="" textlink="">
      <xdr:nvSpPr>
        <xdr:cNvPr id="73731" name="Line 1"/>
        <xdr:cNvSpPr>
          <a:spLocks noChangeShapeType="1"/>
        </xdr:cNvSpPr>
      </xdr:nvSpPr>
      <xdr:spPr bwMode="auto">
        <a:xfrm>
          <a:off x="36634" y="9483969"/>
          <a:ext cx="455002" cy="0"/>
        </a:xfrm>
        <a:prstGeom prst="line">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xdr:row>
      <xdr:rowOff>0</xdr:rowOff>
    </xdr:from>
    <xdr:to>
      <xdr:col>3</xdr:col>
      <xdr:colOff>0</xdr:colOff>
      <xdr:row>3</xdr:row>
      <xdr:rowOff>0</xdr:rowOff>
    </xdr:to>
    <xdr:sp macro="" textlink="">
      <xdr:nvSpPr>
        <xdr:cNvPr id="73732" name="Line 2"/>
        <xdr:cNvSpPr>
          <a:spLocks noChangeShapeType="1"/>
        </xdr:cNvSpPr>
      </xdr:nvSpPr>
      <xdr:spPr bwMode="auto">
        <a:xfrm>
          <a:off x="2838450" y="6096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3</xdr:row>
      <xdr:rowOff>0</xdr:rowOff>
    </xdr:from>
    <xdr:to>
      <xdr:col>3</xdr:col>
      <xdr:colOff>0</xdr:colOff>
      <xdr:row>3</xdr:row>
      <xdr:rowOff>0</xdr:rowOff>
    </xdr:to>
    <xdr:sp macro="" textlink="">
      <xdr:nvSpPr>
        <xdr:cNvPr id="4" name="Line 2"/>
        <xdr:cNvSpPr>
          <a:spLocks noChangeShapeType="1"/>
        </xdr:cNvSpPr>
      </xdr:nvSpPr>
      <xdr:spPr bwMode="auto">
        <a:xfrm>
          <a:off x="272415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11_1\Bautaetigkeit\BESTAND\Berichte\ab_2012\Thueringen_Kreiskarte_A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s>
    <sheetDataSet>
      <sheetData sheetId="0">
        <row r="34">
          <cell r="N34">
            <v>42</v>
          </cell>
        </row>
        <row r="35">
          <cell r="N35">
            <v>2.1</v>
          </cell>
        </row>
      </sheetData>
      <sheetData sheetId="1"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package" Target="../embeddings/Microsoft_Word-Dokument1.docx"/><Relationship Id="rId5" Type="http://schemas.openxmlformats.org/officeDocument/2006/relationships/image" Target="../media/image1.emf"/><Relationship Id="rId4" Type="http://schemas.openxmlformats.org/officeDocument/2006/relationships/package" Target="../embeddings/Microsoft_Word-Dokument.docx"/></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oleObject" Target="../embeddings/oleObject2.bin"/><Relationship Id="rId5" Type="http://schemas.openxmlformats.org/officeDocument/2006/relationships/image" Target="../media/image3.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9.xml"/><Relationship Id="rId1" Type="http://schemas.openxmlformats.org/officeDocument/2006/relationships/printerSettings" Target="../printerSettings/printerSettings8.bin"/><Relationship Id="rId4" Type="http://schemas.openxmlformats.org/officeDocument/2006/relationships/comments" Target="../comments2.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 x14ac:dyDescent="0.2"/>
  <cols>
    <col min="1" max="16384" width="80.28515625" style="214"/>
  </cols>
  <sheetData>
    <row r="1" spans="1:2" ht="15" x14ac:dyDescent="0.2">
      <c r="A1" s="213" t="s">
        <v>174</v>
      </c>
    </row>
    <row r="3" spans="1:2" ht="12.75" x14ac:dyDescent="0.2">
      <c r="A3" s="215" t="s">
        <v>189</v>
      </c>
    </row>
    <row r="4" spans="1:2" ht="14.25" x14ac:dyDescent="0.2">
      <c r="A4" s="216"/>
    </row>
    <row r="5" spans="1:2" ht="12.75" x14ac:dyDescent="0.2">
      <c r="A5" s="217" t="s">
        <v>175</v>
      </c>
    </row>
    <row r="6" spans="1:2" ht="12.75" customHeight="1" x14ac:dyDescent="0.2">
      <c r="A6" s="218"/>
    </row>
    <row r="7" spans="1:2" ht="12.75" customHeight="1" x14ac:dyDescent="0.2">
      <c r="A7" s="218"/>
    </row>
    <row r="8" spans="1:2" ht="12.75" x14ac:dyDescent="0.2">
      <c r="A8" s="219" t="s">
        <v>176</v>
      </c>
    </row>
    <row r="9" spans="1:2" ht="12.75" x14ac:dyDescent="0.2">
      <c r="A9" s="217" t="s">
        <v>177</v>
      </c>
    </row>
    <row r="10" spans="1:2" ht="12.75" x14ac:dyDescent="0.2">
      <c r="A10" s="217" t="s">
        <v>178</v>
      </c>
    </row>
    <row r="11" spans="1:2" ht="12.75" x14ac:dyDescent="0.2">
      <c r="A11" s="217" t="s">
        <v>179</v>
      </c>
    </row>
    <row r="12" spans="1:2" ht="12.75" x14ac:dyDescent="0.2">
      <c r="A12" s="217" t="s">
        <v>180</v>
      </c>
    </row>
    <row r="13" spans="1:2" ht="12.75" x14ac:dyDescent="0.2">
      <c r="A13" s="217" t="s">
        <v>181</v>
      </c>
    </row>
    <row r="14" spans="1:2" ht="12.75" x14ac:dyDescent="0.2">
      <c r="A14" s="217" t="s">
        <v>182</v>
      </c>
    </row>
    <row r="15" spans="1:2" ht="12.75" x14ac:dyDescent="0.2">
      <c r="A15" s="217" t="s">
        <v>183</v>
      </c>
    </row>
    <row r="16" spans="1:2" ht="12.75" x14ac:dyDescent="0.2">
      <c r="A16" s="217"/>
      <c r="B16"/>
    </row>
    <row r="17" spans="1:2" s="220" customFormat="1" ht="12.75" x14ac:dyDescent="0.2">
      <c r="A17" s="226" t="s">
        <v>184</v>
      </c>
    </row>
    <row r="18" spans="1:2" s="220" customFormat="1" ht="25.5" x14ac:dyDescent="0.2">
      <c r="A18" s="221" t="s">
        <v>190</v>
      </c>
    </row>
    <row r="19" spans="1:2" s="220" customFormat="1" ht="12.75" x14ac:dyDescent="0.2">
      <c r="A19" s="221" t="s">
        <v>191</v>
      </c>
    </row>
    <row r="20" spans="1:2" s="222" customFormat="1" ht="12.75" x14ac:dyDescent="0.2">
      <c r="A20" s="221"/>
    </row>
    <row r="21" spans="1:2" ht="12.75" x14ac:dyDescent="0.2">
      <c r="A21" s="217" t="s">
        <v>185</v>
      </c>
      <c r="B21"/>
    </row>
    <row r="22" spans="1:2" ht="12.75" x14ac:dyDescent="0.2">
      <c r="A22" s="217" t="s">
        <v>192</v>
      </c>
    </row>
    <row r="23" spans="1:2" ht="13.5" x14ac:dyDescent="0.2">
      <c r="A23" s="217" t="s">
        <v>193</v>
      </c>
      <c r="B23" s="223"/>
    </row>
    <row r="24" spans="1:2" ht="13.5" x14ac:dyDescent="0.2">
      <c r="A24" s="217" t="s">
        <v>194</v>
      </c>
      <c r="B24" s="223"/>
    </row>
    <row r="25" spans="1:2" ht="13.5" x14ac:dyDescent="0.2">
      <c r="A25" s="217" t="s">
        <v>195</v>
      </c>
      <c r="B25" s="223"/>
    </row>
    <row r="26" spans="1:2" ht="12.75" x14ac:dyDescent="0.2">
      <c r="A26" s="217"/>
    </row>
    <row r="27" spans="1:2" ht="12.75" customHeight="1" x14ac:dyDescent="0.2">
      <c r="A27" s="218"/>
    </row>
    <row r="28" spans="1:2" ht="12.75" x14ac:dyDescent="0.2">
      <c r="A28" s="219" t="s">
        <v>186</v>
      </c>
    </row>
    <row r="29" spans="1:2" ht="38.25" x14ac:dyDescent="0.2">
      <c r="A29" s="224" t="s">
        <v>187</v>
      </c>
    </row>
    <row r="30" spans="1:2" ht="12.75" x14ac:dyDescent="0.2">
      <c r="A30" s="217" t="s">
        <v>188</v>
      </c>
    </row>
    <row r="32" spans="1:2" ht="12.75" customHeight="1" x14ac:dyDescent="0.2">
      <c r="A32" s="225"/>
      <c r="B32"/>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S85"/>
  <sheetViews>
    <sheetView topLeftCell="A16" zoomScaleNormal="100" zoomScaleSheetLayoutView="115" workbookViewId="0">
      <selection activeCell="A51" sqref="A51:G51"/>
    </sheetView>
  </sheetViews>
  <sheetFormatPr baseColWidth="10" defaultColWidth="10.28515625" defaultRowHeight="12" customHeight="1" x14ac:dyDescent="0.2"/>
  <cols>
    <col min="1" max="1" width="4.28515625" style="27" customWidth="1"/>
    <col min="2" max="2" width="24.7109375" style="27" customWidth="1"/>
    <col min="3" max="7" width="11.7109375" style="27" customWidth="1"/>
    <col min="8" max="8" width="9.7109375" style="27" customWidth="1"/>
    <col min="9" max="10" width="10.7109375" style="27" customWidth="1"/>
    <col min="11" max="11" width="9.7109375" style="27" customWidth="1"/>
    <col min="12" max="13" width="12.28515625" style="27" customWidth="1"/>
    <col min="14" max="14" width="9.7109375" style="27" customWidth="1"/>
    <col min="15" max="16" width="10.7109375" style="27" customWidth="1"/>
    <col min="17" max="17" width="4.5703125" style="27" customWidth="1"/>
    <col min="18" max="16384" width="10.28515625" style="27"/>
  </cols>
  <sheetData>
    <row r="1" spans="1:19" ht="20.25" customHeight="1" x14ac:dyDescent="0.25">
      <c r="A1" s="202" t="s">
        <v>114</v>
      </c>
      <c r="B1" s="202"/>
      <c r="C1" s="202"/>
      <c r="D1" s="202"/>
      <c r="E1" s="202"/>
      <c r="F1" s="202"/>
      <c r="G1" s="202"/>
      <c r="H1" s="203" t="s">
        <v>147</v>
      </c>
      <c r="I1" s="203"/>
      <c r="J1" s="203"/>
      <c r="K1" s="203"/>
      <c r="L1" s="203"/>
      <c r="M1" s="203"/>
      <c r="N1" s="203"/>
      <c r="O1" s="203"/>
      <c r="P1" s="203"/>
      <c r="Q1" s="203"/>
    </row>
    <row r="2" spans="1:19" ht="12" customHeight="1" x14ac:dyDescent="0.2">
      <c r="B2" s="93"/>
      <c r="C2" s="93"/>
      <c r="D2" s="93"/>
      <c r="E2" s="93"/>
      <c r="F2" s="93"/>
      <c r="G2" s="25"/>
      <c r="H2" s="76"/>
      <c r="I2" s="24"/>
      <c r="J2" s="24"/>
      <c r="K2" s="24"/>
      <c r="L2" s="24"/>
      <c r="M2" s="24"/>
      <c r="N2" s="24"/>
      <c r="O2" s="24"/>
      <c r="P2" s="24"/>
      <c r="Q2" s="24"/>
    </row>
    <row r="3" spans="1:19" ht="12" customHeight="1" x14ac:dyDescent="0.2">
      <c r="J3" s="28"/>
      <c r="K3" s="28"/>
    </row>
    <row r="4" spans="1:19" ht="15.75" customHeight="1" x14ac:dyDescent="0.2">
      <c r="A4" s="154" t="s">
        <v>73</v>
      </c>
      <c r="B4" s="197" t="s">
        <v>120</v>
      </c>
      <c r="C4" s="163" t="s">
        <v>103</v>
      </c>
      <c r="D4" s="164"/>
      <c r="E4" s="164"/>
      <c r="F4" s="164"/>
      <c r="G4" s="164"/>
      <c r="H4" s="152" t="s">
        <v>107</v>
      </c>
      <c r="I4" s="152"/>
      <c r="J4" s="152"/>
      <c r="K4" s="152" t="s">
        <v>88</v>
      </c>
      <c r="L4" s="152"/>
      <c r="M4" s="152"/>
      <c r="N4" s="152"/>
      <c r="O4" s="152"/>
      <c r="P4" s="153"/>
      <c r="Q4" s="139" t="s">
        <v>73</v>
      </c>
    </row>
    <row r="5" spans="1:19" ht="15.75" customHeight="1" x14ac:dyDescent="0.2">
      <c r="A5" s="155"/>
      <c r="B5" s="198"/>
      <c r="C5" s="174" t="s">
        <v>49</v>
      </c>
      <c r="D5" s="175"/>
      <c r="E5" s="176"/>
      <c r="F5" s="150" t="s">
        <v>82</v>
      </c>
      <c r="G5" s="178"/>
      <c r="H5" s="178"/>
      <c r="I5" s="178"/>
      <c r="J5" s="178"/>
      <c r="K5" s="178"/>
      <c r="L5" s="178"/>
      <c r="M5" s="178"/>
      <c r="N5" s="178"/>
      <c r="O5" s="178"/>
      <c r="P5" s="151"/>
      <c r="Q5" s="140"/>
    </row>
    <row r="6" spans="1:19" ht="15.75" customHeight="1" x14ac:dyDescent="0.2">
      <c r="A6" s="155"/>
      <c r="B6" s="198"/>
      <c r="C6" s="177"/>
      <c r="D6" s="178"/>
      <c r="E6" s="151"/>
      <c r="F6" s="179" t="s">
        <v>83</v>
      </c>
      <c r="G6" s="180"/>
      <c r="H6" s="180" t="s">
        <v>84</v>
      </c>
      <c r="I6" s="180"/>
      <c r="J6" s="181"/>
      <c r="K6" s="180" t="s">
        <v>85</v>
      </c>
      <c r="L6" s="180"/>
      <c r="M6" s="181"/>
      <c r="N6" s="179" t="s">
        <v>81</v>
      </c>
      <c r="O6" s="180"/>
      <c r="P6" s="181"/>
      <c r="Q6" s="140"/>
    </row>
    <row r="7" spans="1:19" ht="15.75" customHeight="1" x14ac:dyDescent="0.2">
      <c r="A7" s="155"/>
      <c r="B7" s="198"/>
      <c r="C7" s="160" t="s">
        <v>41</v>
      </c>
      <c r="D7" s="169" t="s">
        <v>50</v>
      </c>
      <c r="E7" s="146" t="s">
        <v>1</v>
      </c>
      <c r="F7" s="80" t="s">
        <v>66</v>
      </c>
      <c r="G7" s="182" t="s">
        <v>1</v>
      </c>
      <c r="H7" s="169" t="s">
        <v>41</v>
      </c>
      <c r="I7" s="169" t="s">
        <v>50</v>
      </c>
      <c r="J7" s="169" t="s">
        <v>1</v>
      </c>
      <c r="K7" s="169" t="s">
        <v>41</v>
      </c>
      <c r="L7" s="169" t="s">
        <v>123</v>
      </c>
      <c r="M7" s="169" t="s">
        <v>124</v>
      </c>
      <c r="N7" s="169" t="s">
        <v>41</v>
      </c>
      <c r="O7" s="169" t="s">
        <v>50</v>
      </c>
      <c r="P7" s="169" t="s">
        <v>1</v>
      </c>
      <c r="Q7" s="140"/>
    </row>
    <row r="8" spans="1:19" ht="15.75" customHeight="1" x14ac:dyDescent="0.2">
      <c r="A8" s="155"/>
      <c r="B8" s="198"/>
      <c r="C8" s="162"/>
      <c r="D8" s="151"/>
      <c r="E8" s="147"/>
      <c r="F8" s="33" t="s">
        <v>50</v>
      </c>
      <c r="G8" s="150"/>
      <c r="H8" s="151"/>
      <c r="I8" s="151"/>
      <c r="J8" s="151"/>
      <c r="K8" s="151"/>
      <c r="L8" s="151"/>
      <c r="M8" s="151"/>
      <c r="N8" s="151"/>
      <c r="O8" s="151"/>
      <c r="P8" s="151"/>
      <c r="Q8" s="140"/>
    </row>
    <row r="9" spans="1:19" ht="15.75" customHeight="1" x14ac:dyDescent="0.2">
      <c r="A9" s="156"/>
      <c r="B9" s="199"/>
      <c r="C9" s="170" t="s">
        <v>51</v>
      </c>
      <c r="D9" s="171"/>
      <c r="E9" s="38" t="s">
        <v>52</v>
      </c>
      <c r="F9" s="82" t="s">
        <v>51</v>
      </c>
      <c r="G9" s="83" t="s">
        <v>52</v>
      </c>
      <c r="H9" s="172" t="s">
        <v>51</v>
      </c>
      <c r="I9" s="171"/>
      <c r="J9" s="82" t="s">
        <v>52</v>
      </c>
      <c r="K9" s="172" t="s">
        <v>51</v>
      </c>
      <c r="L9" s="171"/>
      <c r="M9" s="82" t="s">
        <v>52</v>
      </c>
      <c r="N9" s="173" t="s">
        <v>51</v>
      </c>
      <c r="O9" s="171"/>
      <c r="P9" s="82" t="s">
        <v>52</v>
      </c>
      <c r="Q9" s="141"/>
    </row>
    <row r="10" spans="1:19" ht="12" customHeight="1" x14ac:dyDescent="0.2">
      <c r="A10" s="39"/>
      <c r="B10" s="40"/>
      <c r="C10" s="41"/>
      <c r="D10" s="41"/>
      <c r="E10" s="41"/>
      <c r="F10" s="41"/>
      <c r="G10" s="41"/>
      <c r="H10" s="41"/>
      <c r="I10" s="41"/>
      <c r="J10" s="41"/>
      <c r="K10" s="41"/>
      <c r="L10" s="41"/>
      <c r="M10" s="41"/>
      <c r="N10" s="41"/>
      <c r="O10" s="41"/>
      <c r="P10" s="41"/>
      <c r="Q10" s="90"/>
    </row>
    <row r="11" spans="1:19" ht="12" customHeight="1" x14ac:dyDescent="0.2">
      <c r="A11" s="101">
        <v>1</v>
      </c>
      <c r="B11" s="102">
        <v>2011</v>
      </c>
      <c r="C11" s="100">
        <v>517398</v>
      </c>
      <c r="D11" s="100">
        <v>1121621</v>
      </c>
      <c r="E11" s="100">
        <v>911755</v>
      </c>
      <c r="F11" s="100">
        <v>339811</v>
      </c>
      <c r="G11" s="100">
        <v>380980</v>
      </c>
      <c r="H11" s="100">
        <v>92332</v>
      </c>
      <c r="I11" s="100">
        <v>184664</v>
      </c>
      <c r="J11" s="100">
        <v>156469</v>
      </c>
      <c r="K11" s="100">
        <v>84957</v>
      </c>
      <c r="L11" s="100">
        <v>589870</v>
      </c>
      <c r="M11" s="100">
        <v>370847</v>
      </c>
      <c r="N11" s="100">
        <v>298</v>
      </c>
      <c r="O11" s="100">
        <v>7276</v>
      </c>
      <c r="P11" s="100">
        <v>3459</v>
      </c>
      <c r="Q11" s="105">
        <v>1</v>
      </c>
      <c r="S11" s="115"/>
    </row>
    <row r="12" spans="1:19" ht="12" customHeight="1" x14ac:dyDescent="0.2">
      <c r="A12" s="101">
        <v>2</v>
      </c>
      <c r="B12" s="102">
        <v>2012</v>
      </c>
      <c r="C12" s="100">
        <v>519047</v>
      </c>
      <c r="D12" s="100">
        <v>1123347</v>
      </c>
      <c r="E12" s="100">
        <v>914885</v>
      </c>
      <c r="F12" s="100">
        <v>341261</v>
      </c>
      <c r="G12" s="100">
        <v>383365</v>
      </c>
      <c r="H12" s="100">
        <v>92510</v>
      </c>
      <c r="I12" s="100">
        <v>185020</v>
      </c>
      <c r="J12" s="100">
        <v>156944</v>
      </c>
      <c r="K12" s="100">
        <v>84977</v>
      </c>
      <c r="L12" s="100">
        <v>589768</v>
      </c>
      <c r="M12" s="100">
        <v>371103</v>
      </c>
      <c r="N12" s="100">
        <v>299</v>
      </c>
      <c r="O12" s="100">
        <v>7298</v>
      </c>
      <c r="P12" s="100">
        <v>3474</v>
      </c>
      <c r="Q12" s="105">
        <v>2</v>
      </c>
      <c r="S12" s="115"/>
    </row>
    <row r="13" spans="1:19" ht="12" customHeight="1" x14ac:dyDescent="0.2">
      <c r="A13" s="101">
        <v>3</v>
      </c>
      <c r="B13" s="102">
        <v>2013</v>
      </c>
      <c r="C13" s="100">
        <v>520671</v>
      </c>
      <c r="D13" s="100">
        <v>1125493</v>
      </c>
      <c r="E13" s="100">
        <v>918083</v>
      </c>
      <c r="F13" s="100">
        <v>342710</v>
      </c>
      <c r="G13" s="100">
        <v>385665</v>
      </c>
      <c r="H13" s="100">
        <v>92641</v>
      </c>
      <c r="I13" s="100">
        <v>185282</v>
      </c>
      <c r="J13" s="100">
        <v>157316</v>
      </c>
      <c r="K13" s="100">
        <v>85018</v>
      </c>
      <c r="L13" s="100">
        <v>590173</v>
      </c>
      <c r="M13" s="100">
        <v>371611</v>
      </c>
      <c r="N13" s="100">
        <v>302</v>
      </c>
      <c r="O13" s="100">
        <v>7328</v>
      </c>
      <c r="P13" s="100">
        <v>3491</v>
      </c>
      <c r="Q13" s="105">
        <v>3</v>
      </c>
      <c r="S13" s="115"/>
    </row>
    <row r="14" spans="1:19" ht="12" customHeight="1" x14ac:dyDescent="0.2">
      <c r="A14" s="101">
        <v>4</v>
      </c>
      <c r="B14" s="102">
        <v>2014</v>
      </c>
      <c r="C14" s="100">
        <v>522532</v>
      </c>
      <c r="D14" s="100">
        <v>1128659</v>
      </c>
      <c r="E14" s="100">
        <v>922107</v>
      </c>
      <c r="F14" s="100">
        <v>344249</v>
      </c>
      <c r="G14" s="100">
        <v>388150</v>
      </c>
      <c r="H14" s="100">
        <v>92805</v>
      </c>
      <c r="I14" s="100">
        <v>185610</v>
      </c>
      <c r="J14" s="100">
        <v>157734</v>
      </c>
      <c r="K14" s="100">
        <v>85175</v>
      </c>
      <c r="L14" s="100">
        <v>591436</v>
      </c>
      <c r="M14" s="100">
        <v>372726</v>
      </c>
      <c r="N14" s="100">
        <v>303</v>
      </c>
      <c r="O14" s="100">
        <v>7364</v>
      </c>
      <c r="P14" s="100">
        <v>3497</v>
      </c>
      <c r="Q14" s="105">
        <v>4</v>
      </c>
      <c r="S14" s="115"/>
    </row>
    <row r="15" spans="1:19" ht="12" customHeight="1" x14ac:dyDescent="0.2">
      <c r="A15" s="101">
        <v>5</v>
      </c>
      <c r="B15" s="102">
        <v>2015</v>
      </c>
      <c r="C15" s="100">
        <v>524417</v>
      </c>
      <c r="D15" s="100">
        <v>1131463</v>
      </c>
      <c r="E15" s="100">
        <v>925931</v>
      </c>
      <c r="F15" s="100">
        <v>345830</v>
      </c>
      <c r="G15" s="100">
        <v>390705</v>
      </c>
      <c r="H15" s="100">
        <v>92970</v>
      </c>
      <c r="I15" s="100">
        <v>185940</v>
      </c>
      <c r="J15" s="100">
        <v>158141</v>
      </c>
      <c r="K15" s="100">
        <v>85305</v>
      </c>
      <c r="L15" s="100">
        <v>592107</v>
      </c>
      <c r="M15" s="100">
        <v>373507</v>
      </c>
      <c r="N15" s="100">
        <v>312</v>
      </c>
      <c r="O15" s="100">
        <v>7586</v>
      </c>
      <c r="P15" s="100">
        <v>3577</v>
      </c>
      <c r="Q15" s="105">
        <v>5</v>
      </c>
      <c r="S15" s="115"/>
    </row>
    <row r="16" spans="1:19" ht="12" customHeight="1" x14ac:dyDescent="0.2">
      <c r="A16" s="101">
        <v>6</v>
      </c>
      <c r="B16" s="102">
        <v>2016</v>
      </c>
      <c r="C16" s="100">
        <v>526407</v>
      </c>
      <c r="D16" s="100">
        <v>1136120</v>
      </c>
      <c r="E16" s="100">
        <v>930731</v>
      </c>
      <c r="F16" s="100">
        <v>347442</v>
      </c>
      <c r="G16" s="100">
        <v>393350</v>
      </c>
      <c r="H16" s="100">
        <v>93134</v>
      </c>
      <c r="I16" s="100">
        <v>186268</v>
      </c>
      <c r="J16" s="100">
        <v>158582</v>
      </c>
      <c r="K16" s="100">
        <v>85471</v>
      </c>
      <c r="L16" s="100">
        <v>593296</v>
      </c>
      <c r="M16" s="100">
        <v>374657</v>
      </c>
      <c r="N16" s="100">
        <v>360</v>
      </c>
      <c r="O16" s="100">
        <v>9114</v>
      </c>
      <c r="P16" s="100">
        <v>4143</v>
      </c>
      <c r="Q16" s="105">
        <v>6</v>
      </c>
      <c r="S16" s="115"/>
    </row>
    <row r="17" spans="1:19" ht="12" customHeight="1" x14ac:dyDescent="0.2">
      <c r="A17" s="101">
        <v>7</v>
      </c>
      <c r="B17" s="102">
        <v>2017</v>
      </c>
      <c r="C17" s="100">
        <v>528318</v>
      </c>
      <c r="D17" s="100">
        <v>1139213</v>
      </c>
      <c r="E17" s="100">
        <v>934673.25</v>
      </c>
      <c r="F17" s="100">
        <v>349041</v>
      </c>
      <c r="G17" s="100">
        <v>395919.1</v>
      </c>
      <c r="H17" s="100">
        <v>93281</v>
      </c>
      <c r="I17" s="100">
        <v>186562</v>
      </c>
      <c r="J17" s="100">
        <v>158967.87</v>
      </c>
      <c r="K17" s="100">
        <v>85625</v>
      </c>
      <c r="L17" s="100">
        <v>593857</v>
      </c>
      <c r="M17" s="100">
        <v>375433.56</v>
      </c>
      <c r="N17" s="100">
        <v>371</v>
      </c>
      <c r="O17" s="100">
        <v>9753</v>
      </c>
      <c r="P17" s="100">
        <v>4352.72</v>
      </c>
      <c r="Q17" s="105">
        <v>7</v>
      </c>
      <c r="S17" s="115"/>
    </row>
    <row r="18" spans="1:19" ht="12" customHeight="1" x14ac:dyDescent="0.2">
      <c r="A18" s="101">
        <v>8</v>
      </c>
      <c r="B18" s="102">
        <v>2018</v>
      </c>
      <c r="C18" s="100">
        <v>530283</v>
      </c>
      <c r="D18" s="100">
        <v>1142581</v>
      </c>
      <c r="E18" s="100">
        <v>939006.8</v>
      </c>
      <c r="F18" s="100">
        <v>350686</v>
      </c>
      <c r="G18" s="100">
        <v>398571.62</v>
      </c>
      <c r="H18" s="100">
        <v>93404</v>
      </c>
      <c r="I18" s="100">
        <v>186808</v>
      </c>
      <c r="J18" s="100">
        <v>159303.95000000001</v>
      </c>
      <c r="K18" s="100">
        <v>85816</v>
      </c>
      <c r="L18" s="100">
        <v>595216</v>
      </c>
      <c r="M18" s="100">
        <v>376717.82</v>
      </c>
      <c r="N18" s="100">
        <v>377</v>
      </c>
      <c r="O18" s="100">
        <v>9871</v>
      </c>
      <c r="P18" s="100">
        <v>4413.41</v>
      </c>
      <c r="Q18" s="105">
        <v>8</v>
      </c>
      <c r="S18" s="115"/>
    </row>
    <row r="19" spans="1:19" ht="12" customHeight="1" x14ac:dyDescent="0.2">
      <c r="A19" s="101">
        <v>9</v>
      </c>
      <c r="B19" s="102">
        <v>2019</v>
      </c>
      <c r="C19" s="100">
        <v>532161</v>
      </c>
      <c r="D19" s="100">
        <v>1146696</v>
      </c>
      <c r="E19" s="100">
        <v>944756.55</v>
      </c>
      <c r="F19" s="100">
        <v>352183</v>
      </c>
      <c r="G19" s="100">
        <v>402061.93</v>
      </c>
      <c r="H19" s="100">
        <v>93596</v>
      </c>
      <c r="I19" s="100">
        <v>187192</v>
      </c>
      <c r="J19" s="100">
        <v>159781.85</v>
      </c>
      <c r="K19" s="100">
        <v>85994</v>
      </c>
      <c r="L19" s="100">
        <v>597016</v>
      </c>
      <c r="M19" s="100">
        <v>378261.83</v>
      </c>
      <c r="N19" s="100">
        <v>388</v>
      </c>
      <c r="O19" s="100">
        <v>10305</v>
      </c>
      <c r="P19" s="100">
        <v>4650.9399999999996</v>
      </c>
      <c r="Q19" s="105">
        <v>9</v>
      </c>
      <c r="S19" s="115"/>
    </row>
    <row r="20" spans="1:19" ht="12" customHeight="1" x14ac:dyDescent="0.2">
      <c r="A20" s="101">
        <v>10</v>
      </c>
      <c r="B20" s="102">
        <v>2020</v>
      </c>
      <c r="C20" s="100">
        <v>534395</v>
      </c>
      <c r="D20" s="100">
        <v>1150748</v>
      </c>
      <c r="E20" s="100">
        <v>948754.08</v>
      </c>
      <c r="F20" s="100">
        <v>354042</v>
      </c>
      <c r="G20" s="100">
        <v>404075.95</v>
      </c>
      <c r="H20" s="100">
        <v>93745</v>
      </c>
      <c r="I20" s="100">
        <v>187490</v>
      </c>
      <c r="J20" s="100">
        <v>160177</v>
      </c>
      <c r="K20" s="100">
        <v>86210</v>
      </c>
      <c r="L20" s="100">
        <v>598618</v>
      </c>
      <c r="M20" s="100">
        <v>379749.8</v>
      </c>
      <c r="N20" s="100">
        <v>398</v>
      </c>
      <c r="O20" s="100">
        <v>10598</v>
      </c>
      <c r="P20" s="100">
        <v>4751.33</v>
      </c>
      <c r="Q20" s="105">
        <v>10</v>
      </c>
      <c r="S20" s="115"/>
    </row>
    <row r="21" spans="1:19" ht="12" customHeight="1" x14ac:dyDescent="0.2">
      <c r="A21" s="101">
        <v>11</v>
      </c>
      <c r="B21" s="102">
        <v>2021</v>
      </c>
      <c r="C21" s="100">
        <v>536182</v>
      </c>
      <c r="D21" s="100">
        <v>1154272</v>
      </c>
      <c r="E21" s="100">
        <v>953166.9</v>
      </c>
      <c r="F21" s="100">
        <v>355514</v>
      </c>
      <c r="G21" s="100">
        <v>406495.37</v>
      </c>
      <c r="H21" s="100">
        <v>93881</v>
      </c>
      <c r="I21" s="100">
        <v>187762</v>
      </c>
      <c r="J21" s="100">
        <v>160521.79999999999</v>
      </c>
      <c r="K21" s="100">
        <v>86389</v>
      </c>
      <c r="L21" s="100">
        <v>600486</v>
      </c>
      <c r="M21" s="100">
        <v>381409.39</v>
      </c>
      <c r="N21" s="100">
        <v>398</v>
      </c>
      <c r="O21" s="100">
        <v>10510</v>
      </c>
      <c r="P21" s="100">
        <v>4740.34</v>
      </c>
      <c r="Q21" s="105">
        <v>11</v>
      </c>
      <c r="S21" s="115"/>
    </row>
    <row r="22" spans="1:19" ht="12" customHeight="1" x14ac:dyDescent="0.2">
      <c r="A22" s="101">
        <v>12</v>
      </c>
      <c r="B22" s="102">
        <v>2022</v>
      </c>
      <c r="C22" s="100">
        <v>538038</v>
      </c>
      <c r="D22" s="100">
        <v>1157764</v>
      </c>
      <c r="E22" s="100">
        <v>957425.84</v>
      </c>
      <c r="F22" s="100">
        <v>357037</v>
      </c>
      <c r="G22" s="100">
        <v>409002.73</v>
      </c>
      <c r="H22" s="100">
        <v>94025</v>
      </c>
      <c r="I22" s="100">
        <v>188050</v>
      </c>
      <c r="J22" s="100">
        <v>160891.31</v>
      </c>
      <c r="K22" s="100">
        <v>86570</v>
      </c>
      <c r="L22" s="100">
        <v>601869</v>
      </c>
      <c r="M22" s="100">
        <v>382693</v>
      </c>
      <c r="N22" s="100">
        <v>406</v>
      </c>
      <c r="O22" s="100">
        <v>10808</v>
      </c>
      <c r="P22" s="100">
        <v>4838.8</v>
      </c>
      <c r="Q22" s="105">
        <v>12</v>
      </c>
      <c r="S22" s="115"/>
    </row>
    <row r="23" spans="1:19" s="50" customFormat="1" ht="12" customHeight="1" x14ac:dyDescent="0.2">
      <c r="A23" s="106">
        <v>13</v>
      </c>
      <c r="B23" s="107">
        <v>2023</v>
      </c>
      <c r="C23" s="108">
        <v>539668</v>
      </c>
      <c r="D23" s="108">
        <v>1161413</v>
      </c>
      <c r="E23" s="108">
        <v>961601.93</v>
      </c>
      <c r="F23" s="108">
        <v>358376</v>
      </c>
      <c r="G23" s="108">
        <v>411213.35</v>
      </c>
      <c r="H23" s="108">
        <v>94159</v>
      </c>
      <c r="I23" s="108">
        <v>188318</v>
      </c>
      <c r="J23" s="108">
        <v>161226.45000000001</v>
      </c>
      <c r="K23" s="108">
        <v>86724</v>
      </c>
      <c r="L23" s="108">
        <v>603492</v>
      </c>
      <c r="M23" s="108">
        <v>384217.05</v>
      </c>
      <c r="N23" s="108">
        <v>409</v>
      </c>
      <c r="O23" s="108">
        <v>11227</v>
      </c>
      <c r="P23" s="108">
        <v>4945.08</v>
      </c>
      <c r="Q23" s="111">
        <v>13</v>
      </c>
      <c r="S23" s="119"/>
    </row>
    <row r="24" spans="1:19" s="129" customFormat="1" ht="12" customHeight="1" x14ac:dyDescent="0.2">
      <c r="A24" s="126"/>
      <c r="B24" s="127"/>
      <c r="C24" s="123"/>
      <c r="D24" s="123"/>
      <c r="E24" s="123"/>
      <c r="F24" s="123"/>
      <c r="G24" s="123"/>
      <c r="H24" s="123"/>
      <c r="I24" s="123"/>
      <c r="J24" s="123"/>
      <c r="K24" s="123"/>
      <c r="L24" s="123"/>
      <c r="M24" s="123"/>
      <c r="N24" s="123"/>
      <c r="O24" s="123"/>
      <c r="P24" s="123"/>
      <c r="Q24" s="128"/>
      <c r="S24" s="130"/>
    </row>
    <row r="25" spans="1:19" ht="12" customHeight="1" x14ac:dyDescent="0.2">
      <c r="A25" s="101">
        <v>14</v>
      </c>
      <c r="B25" s="40" t="s">
        <v>5</v>
      </c>
      <c r="C25" s="100">
        <v>29153</v>
      </c>
      <c r="D25" s="100">
        <v>115760</v>
      </c>
      <c r="E25" s="100">
        <v>84252.21</v>
      </c>
      <c r="F25" s="100">
        <v>16433</v>
      </c>
      <c r="G25" s="100">
        <v>19615.080000000002</v>
      </c>
      <c r="H25" s="100">
        <v>2855</v>
      </c>
      <c r="I25" s="100">
        <v>5710</v>
      </c>
      <c r="J25" s="100">
        <v>5057.3599999999997</v>
      </c>
      <c r="K25" s="100">
        <v>9815</v>
      </c>
      <c r="L25" s="100">
        <v>92221</v>
      </c>
      <c r="M25" s="100">
        <v>58722.74</v>
      </c>
      <c r="N25" s="100">
        <v>50</v>
      </c>
      <c r="O25" s="100">
        <v>1396</v>
      </c>
      <c r="P25" s="100">
        <v>857.03</v>
      </c>
      <c r="Q25" s="105">
        <v>14</v>
      </c>
      <c r="S25" s="115"/>
    </row>
    <row r="26" spans="1:19" ht="12" customHeight="1" x14ac:dyDescent="0.2">
      <c r="A26" s="101">
        <v>15</v>
      </c>
      <c r="B26" s="40" t="s">
        <v>6</v>
      </c>
      <c r="C26" s="100">
        <v>14916</v>
      </c>
      <c r="D26" s="100">
        <v>60023</v>
      </c>
      <c r="E26" s="100">
        <v>42241.59</v>
      </c>
      <c r="F26" s="100">
        <v>7625</v>
      </c>
      <c r="G26" s="100">
        <v>8651.17</v>
      </c>
      <c r="H26" s="100">
        <v>1586</v>
      </c>
      <c r="I26" s="100">
        <v>3172</v>
      </c>
      <c r="J26" s="100">
        <v>2767.62</v>
      </c>
      <c r="K26" s="100">
        <v>5695</v>
      </c>
      <c r="L26" s="100">
        <v>48827</v>
      </c>
      <c r="M26" s="100">
        <v>30684.55</v>
      </c>
      <c r="N26" s="100">
        <v>10</v>
      </c>
      <c r="O26" s="100">
        <v>399</v>
      </c>
      <c r="P26" s="100">
        <v>138.25</v>
      </c>
      <c r="Q26" s="105">
        <v>15</v>
      </c>
      <c r="S26" s="115"/>
    </row>
    <row r="27" spans="1:19" ht="12" customHeight="1" x14ac:dyDescent="0.2">
      <c r="A27" s="101">
        <v>16</v>
      </c>
      <c r="B27" s="40" t="s">
        <v>7</v>
      </c>
      <c r="C27" s="100">
        <v>15467</v>
      </c>
      <c r="D27" s="100">
        <v>62529</v>
      </c>
      <c r="E27" s="100">
        <v>44228.85</v>
      </c>
      <c r="F27" s="100">
        <v>8451</v>
      </c>
      <c r="G27" s="100">
        <v>10062.48</v>
      </c>
      <c r="H27" s="100">
        <v>1566</v>
      </c>
      <c r="I27" s="100">
        <v>3132</v>
      </c>
      <c r="J27" s="100">
        <v>2832.57</v>
      </c>
      <c r="K27" s="100">
        <v>5374</v>
      </c>
      <c r="L27" s="100">
        <v>48509</v>
      </c>
      <c r="M27" s="100">
        <v>30428.92</v>
      </c>
      <c r="N27" s="100">
        <v>76</v>
      </c>
      <c r="O27" s="100">
        <v>2437</v>
      </c>
      <c r="P27" s="100">
        <v>904.88</v>
      </c>
      <c r="Q27" s="105">
        <v>16</v>
      </c>
      <c r="S27" s="115"/>
    </row>
    <row r="28" spans="1:19" ht="12" customHeight="1" x14ac:dyDescent="0.2">
      <c r="A28" s="101">
        <v>17</v>
      </c>
      <c r="B28" s="40" t="s">
        <v>8</v>
      </c>
      <c r="C28" s="100">
        <v>8039</v>
      </c>
      <c r="D28" s="100">
        <v>22227</v>
      </c>
      <c r="E28" s="100">
        <v>16475.240000000002</v>
      </c>
      <c r="F28" s="100">
        <v>4994</v>
      </c>
      <c r="G28" s="100">
        <v>5548.92</v>
      </c>
      <c r="H28" s="100">
        <v>1398</v>
      </c>
      <c r="I28" s="100">
        <v>2796</v>
      </c>
      <c r="J28" s="100">
        <v>2266.12</v>
      </c>
      <c r="K28" s="100">
        <v>1644</v>
      </c>
      <c r="L28" s="100">
        <v>14342</v>
      </c>
      <c r="M28" s="100">
        <v>8618.4</v>
      </c>
      <c r="N28" s="100">
        <v>3</v>
      </c>
      <c r="O28" s="100">
        <v>95</v>
      </c>
      <c r="P28" s="100">
        <v>41.8</v>
      </c>
      <c r="Q28" s="105">
        <v>17</v>
      </c>
      <c r="S28" s="115"/>
    </row>
    <row r="29" spans="1:19" ht="12" customHeight="1" x14ac:dyDescent="0.2">
      <c r="A29" s="101">
        <v>18</v>
      </c>
      <c r="B29" s="40" t="s">
        <v>9</v>
      </c>
      <c r="C29" s="100">
        <v>10882</v>
      </c>
      <c r="D29" s="100">
        <v>35261</v>
      </c>
      <c r="E29" s="100">
        <v>26956.7</v>
      </c>
      <c r="F29" s="100">
        <v>6153</v>
      </c>
      <c r="G29" s="100">
        <v>7206.03</v>
      </c>
      <c r="H29" s="100">
        <v>997</v>
      </c>
      <c r="I29" s="100">
        <v>1994</v>
      </c>
      <c r="J29" s="100">
        <v>1808.68</v>
      </c>
      <c r="K29" s="100">
        <v>3702</v>
      </c>
      <c r="L29" s="100">
        <v>26318</v>
      </c>
      <c r="M29" s="100">
        <v>17569.93</v>
      </c>
      <c r="N29" s="100">
        <v>30</v>
      </c>
      <c r="O29" s="100">
        <v>796</v>
      </c>
      <c r="P29" s="100">
        <v>372.06</v>
      </c>
      <c r="Q29" s="105">
        <v>18</v>
      </c>
      <c r="S29" s="115"/>
    </row>
    <row r="30" spans="1:19" ht="24" customHeight="1" x14ac:dyDescent="0.2">
      <c r="A30" s="101">
        <v>19</v>
      </c>
      <c r="B30" s="40" t="s">
        <v>10</v>
      </c>
      <c r="C30" s="100">
        <v>29714</v>
      </c>
      <c r="D30" s="100">
        <v>49465</v>
      </c>
      <c r="E30" s="100">
        <v>48362.46</v>
      </c>
      <c r="F30" s="100">
        <v>21098</v>
      </c>
      <c r="G30" s="100">
        <v>26362.6</v>
      </c>
      <c r="H30" s="100">
        <v>5953</v>
      </c>
      <c r="I30" s="100">
        <v>11906</v>
      </c>
      <c r="J30" s="100">
        <v>11096.17</v>
      </c>
      <c r="K30" s="100">
        <v>2652</v>
      </c>
      <c r="L30" s="100">
        <v>16276</v>
      </c>
      <c r="M30" s="100">
        <v>10728.57</v>
      </c>
      <c r="N30" s="100">
        <v>11</v>
      </c>
      <c r="O30" s="100">
        <v>185</v>
      </c>
      <c r="P30" s="100">
        <v>175.12</v>
      </c>
      <c r="Q30" s="105">
        <v>19</v>
      </c>
      <c r="S30" s="115"/>
    </row>
    <row r="31" spans="1:19" ht="12" customHeight="1" x14ac:dyDescent="0.2">
      <c r="A31" s="101">
        <v>20</v>
      </c>
      <c r="B31" s="40" t="s">
        <v>11</v>
      </c>
      <c r="C31" s="100">
        <v>22266</v>
      </c>
      <c r="D31" s="100">
        <v>45604</v>
      </c>
      <c r="E31" s="100">
        <v>37825.129999999997</v>
      </c>
      <c r="F31" s="100">
        <v>15592</v>
      </c>
      <c r="G31" s="100">
        <v>17660.23</v>
      </c>
      <c r="H31" s="100">
        <v>3473</v>
      </c>
      <c r="I31" s="100">
        <v>6946</v>
      </c>
      <c r="J31" s="100">
        <v>6023.92</v>
      </c>
      <c r="K31" s="100">
        <v>3179</v>
      </c>
      <c r="L31" s="100">
        <v>22618</v>
      </c>
      <c r="M31" s="100">
        <v>13924.36</v>
      </c>
      <c r="N31" s="100">
        <v>22</v>
      </c>
      <c r="O31" s="100">
        <v>448</v>
      </c>
      <c r="P31" s="100">
        <v>216.62</v>
      </c>
      <c r="Q31" s="105">
        <v>20</v>
      </c>
      <c r="S31" s="115"/>
    </row>
    <row r="32" spans="1:19" ht="12" customHeight="1" x14ac:dyDescent="0.2">
      <c r="A32" s="101">
        <v>21</v>
      </c>
      <c r="B32" s="40" t="s">
        <v>12</v>
      </c>
      <c r="C32" s="100">
        <v>43732</v>
      </c>
      <c r="D32" s="100">
        <v>84764</v>
      </c>
      <c r="E32" s="100">
        <v>73951.28</v>
      </c>
      <c r="F32" s="100">
        <v>28470</v>
      </c>
      <c r="G32" s="100">
        <v>33360.36</v>
      </c>
      <c r="H32" s="100">
        <v>9300</v>
      </c>
      <c r="I32" s="100">
        <v>18600</v>
      </c>
      <c r="J32" s="100">
        <v>16206.52</v>
      </c>
      <c r="K32" s="100">
        <v>5940</v>
      </c>
      <c r="L32" s="100">
        <v>37202</v>
      </c>
      <c r="M32" s="100">
        <v>24145.37</v>
      </c>
      <c r="N32" s="100">
        <v>22</v>
      </c>
      <c r="O32" s="100">
        <v>492</v>
      </c>
      <c r="P32" s="100">
        <v>239.03</v>
      </c>
      <c r="Q32" s="105">
        <v>21</v>
      </c>
      <c r="S32" s="115"/>
    </row>
    <row r="33" spans="1:19" ht="12" customHeight="1" x14ac:dyDescent="0.2">
      <c r="A33" s="101">
        <v>22</v>
      </c>
      <c r="B33" s="40" t="s">
        <v>13</v>
      </c>
      <c r="C33" s="100">
        <v>27841</v>
      </c>
      <c r="D33" s="100">
        <v>51312</v>
      </c>
      <c r="E33" s="100">
        <v>45369.35</v>
      </c>
      <c r="F33" s="100">
        <v>19798</v>
      </c>
      <c r="G33" s="100">
        <v>23116.61</v>
      </c>
      <c r="H33" s="100">
        <v>4489</v>
      </c>
      <c r="I33" s="100">
        <v>8978</v>
      </c>
      <c r="J33" s="100">
        <v>7950.42</v>
      </c>
      <c r="K33" s="100">
        <v>3540</v>
      </c>
      <c r="L33" s="100">
        <v>22085</v>
      </c>
      <c r="M33" s="100">
        <v>14155.72</v>
      </c>
      <c r="N33" s="100">
        <v>14</v>
      </c>
      <c r="O33" s="100">
        <v>451</v>
      </c>
      <c r="P33" s="100">
        <v>146.6</v>
      </c>
      <c r="Q33" s="105">
        <v>22</v>
      </c>
      <c r="S33" s="115"/>
    </row>
    <row r="34" spans="1:19" ht="12" customHeight="1" x14ac:dyDescent="0.2">
      <c r="A34" s="101">
        <v>23</v>
      </c>
      <c r="B34" s="40" t="s">
        <v>14</v>
      </c>
      <c r="C34" s="100">
        <v>25236</v>
      </c>
      <c r="D34" s="100">
        <v>41342</v>
      </c>
      <c r="E34" s="100">
        <v>36710.730000000003</v>
      </c>
      <c r="F34" s="100">
        <v>19565</v>
      </c>
      <c r="G34" s="100">
        <v>21455.98</v>
      </c>
      <c r="H34" s="100">
        <v>3259</v>
      </c>
      <c r="I34" s="100">
        <v>6518</v>
      </c>
      <c r="J34" s="100">
        <v>5692.78</v>
      </c>
      <c r="K34" s="100">
        <v>2406</v>
      </c>
      <c r="L34" s="100">
        <v>15161</v>
      </c>
      <c r="M34" s="100">
        <v>9497.15</v>
      </c>
      <c r="N34" s="100">
        <v>6</v>
      </c>
      <c r="O34" s="100">
        <v>98</v>
      </c>
      <c r="P34" s="100">
        <v>64.819999999999993</v>
      </c>
      <c r="Q34" s="105">
        <v>23</v>
      </c>
      <c r="S34" s="115"/>
    </row>
    <row r="35" spans="1:19" ht="12" customHeight="1" x14ac:dyDescent="0.2">
      <c r="A35" s="101">
        <v>24</v>
      </c>
      <c r="B35" s="40" t="s">
        <v>15</v>
      </c>
      <c r="C35" s="100">
        <v>38031</v>
      </c>
      <c r="D35" s="100">
        <v>65734</v>
      </c>
      <c r="E35" s="100">
        <v>58187.51</v>
      </c>
      <c r="F35" s="100">
        <v>26264</v>
      </c>
      <c r="G35" s="100">
        <v>29668.42</v>
      </c>
      <c r="H35" s="100">
        <v>8028</v>
      </c>
      <c r="I35" s="100">
        <v>16056</v>
      </c>
      <c r="J35" s="100">
        <v>13371.84</v>
      </c>
      <c r="K35" s="100">
        <v>3717</v>
      </c>
      <c r="L35" s="100">
        <v>22579</v>
      </c>
      <c r="M35" s="100">
        <v>14845.37</v>
      </c>
      <c r="N35" s="100">
        <v>22</v>
      </c>
      <c r="O35" s="100">
        <v>835</v>
      </c>
      <c r="P35" s="100">
        <v>301.88</v>
      </c>
      <c r="Q35" s="105">
        <v>24</v>
      </c>
      <c r="S35" s="115"/>
    </row>
    <row r="36" spans="1:19" ht="22.9" customHeight="1" x14ac:dyDescent="0.2">
      <c r="A36" s="101">
        <v>25</v>
      </c>
      <c r="B36" s="40" t="s">
        <v>16</v>
      </c>
      <c r="C36" s="100">
        <v>35529</v>
      </c>
      <c r="D36" s="100">
        <v>70767</v>
      </c>
      <c r="E36" s="100">
        <v>59931.199999999997</v>
      </c>
      <c r="F36" s="100">
        <v>23722</v>
      </c>
      <c r="G36" s="100">
        <v>26992.99</v>
      </c>
      <c r="H36" s="100">
        <v>6412</v>
      </c>
      <c r="I36" s="100">
        <v>12824</v>
      </c>
      <c r="J36" s="100">
        <v>10787.07</v>
      </c>
      <c r="K36" s="100">
        <v>5384</v>
      </c>
      <c r="L36" s="100">
        <v>33963</v>
      </c>
      <c r="M36" s="100">
        <v>22038.78</v>
      </c>
      <c r="N36" s="100">
        <v>11</v>
      </c>
      <c r="O36" s="100">
        <v>258</v>
      </c>
      <c r="P36" s="100">
        <v>112.36</v>
      </c>
      <c r="Q36" s="105">
        <v>25</v>
      </c>
      <c r="S36" s="115"/>
    </row>
    <row r="37" spans="1:19" ht="12" customHeight="1" x14ac:dyDescent="0.2">
      <c r="A37" s="101">
        <v>26</v>
      </c>
      <c r="B37" s="40" t="s">
        <v>17</v>
      </c>
      <c r="C37" s="100">
        <v>21865</v>
      </c>
      <c r="D37" s="100">
        <v>35329</v>
      </c>
      <c r="E37" s="100">
        <v>32081.53</v>
      </c>
      <c r="F37" s="100">
        <v>17270</v>
      </c>
      <c r="G37" s="100">
        <v>19436.61</v>
      </c>
      <c r="H37" s="100">
        <v>2668</v>
      </c>
      <c r="I37" s="100">
        <v>5336</v>
      </c>
      <c r="J37" s="100">
        <v>4771.91</v>
      </c>
      <c r="K37" s="100">
        <v>1912</v>
      </c>
      <c r="L37" s="100">
        <v>12292</v>
      </c>
      <c r="M37" s="100">
        <v>7715.33</v>
      </c>
      <c r="N37" s="100">
        <v>15</v>
      </c>
      <c r="O37" s="100">
        <v>431</v>
      </c>
      <c r="P37" s="100">
        <v>157.68</v>
      </c>
      <c r="Q37" s="105">
        <v>26</v>
      </c>
      <c r="S37" s="115"/>
    </row>
    <row r="38" spans="1:19" ht="12" customHeight="1" x14ac:dyDescent="0.2">
      <c r="A38" s="101">
        <v>27</v>
      </c>
      <c r="B38" s="40" t="s">
        <v>18</v>
      </c>
      <c r="C38" s="100">
        <v>19587</v>
      </c>
      <c r="D38" s="100">
        <v>31618</v>
      </c>
      <c r="E38" s="100">
        <v>30031.4</v>
      </c>
      <c r="F38" s="100">
        <v>13397</v>
      </c>
      <c r="G38" s="100">
        <v>16024.23</v>
      </c>
      <c r="H38" s="100">
        <v>4467</v>
      </c>
      <c r="I38" s="100">
        <v>8934</v>
      </c>
      <c r="J38" s="100">
        <v>7883.37</v>
      </c>
      <c r="K38" s="100">
        <v>1710</v>
      </c>
      <c r="L38" s="100">
        <v>9078</v>
      </c>
      <c r="M38" s="100">
        <v>6025.5</v>
      </c>
      <c r="N38" s="100">
        <v>13</v>
      </c>
      <c r="O38" s="100">
        <v>209</v>
      </c>
      <c r="P38" s="100">
        <v>98.3</v>
      </c>
      <c r="Q38" s="105">
        <v>27</v>
      </c>
      <c r="S38" s="115"/>
    </row>
    <row r="39" spans="1:19" ht="12" customHeight="1" x14ac:dyDescent="0.2">
      <c r="A39" s="101">
        <v>28</v>
      </c>
      <c r="B39" s="40" t="s">
        <v>19</v>
      </c>
      <c r="C39" s="100">
        <v>27697</v>
      </c>
      <c r="D39" s="100">
        <v>59301</v>
      </c>
      <c r="E39" s="100">
        <v>48197.71</v>
      </c>
      <c r="F39" s="100">
        <v>17702</v>
      </c>
      <c r="G39" s="100">
        <v>20213.64</v>
      </c>
      <c r="H39" s="100">
        <v>5570</v>
      </c>
      <c r="I39" s="100">
        <v>11140</v>
      </c>
      <c r="J39" s="100">
        <v>9069.75</v>
      </c>
      <c r="K39" s="100">
        <v>4377</v>
      </c>
      <c r="L39" s="100">
        <v>28996</v>
      </c>
      <c r="M39" s="100">
        <v>18425.62</v>
      </c>
      <c r="N39" s="100">
        <v>48</v>
      </c>
      <c r="O39" s="100">
        <v>1463</v>
      </c>
      <c r="P39" s="100">
        <v>488.7</v>
      </c>
      <c r="Q39" s="105">
        <v>28</v>
      </c>
      <c r="S39" s="115"/>
    </row>
    <row r="40" spans="1:19" ht="12" customHeight="1" x14ac:dyDescent="0.2">
      <c r="A40" s="101">
        <v>29</v>
      </c>
      <c r="B40" s="40" t="s">
        <v>20</v>
      </c>
      <c r="C40" s="100">
        <v>24827</v>
      </c>
      <c r="D40" s="100">
        <v>42526</v>
      </c>
      <c r="E40" s="100">
        <v>38577.589999999997</v>
      </c>
      <c r="F40" s="100">
        <v>18217</v>
      </c>
      <c r="G40" s="100">
        <v>21239.49</v>
      </c>
      <c r="H40" s="100">
        <v>3743</v>
      </c>
      <c r="I40" s="100">
        <v>7486</v>
      </c>
      <c r="J40" s="100">
        <v>6621.58</v>
      </c>
      <c r="K40" s="100">
        <v>2857</v>
      </c>
      <c r="L40" s="100">
        <v>16598</v>
      </c>
      <c r="M40" s="100">
        <v>10589.15</v>
      </c>
      <c r="N40" s="100">
        <v>10</v>
      </c>
      <c r="O40" s="100">
        <v>225</v>
      </c>
      <c r="P40" s="100">
        <v>127.37</v>
      </c>
      <c r="Q40" s="105">
        <v>29</v>
      </c>
      <c r="S40" s="115"/>
    </row>
    <row r="41" spans="1:19" ht="25.9" customHeight="1" x14ac:dyDescent="0.2">
      <c r="A41" s="101">
        <v>30</v>
      </c>
      <c r="B41" s="40" t="s">
        <v>21</v>
      </c>
      <c r="C41" s="100">
        <v>16736</v>
      </c>
      <c r="D41" s="100">
        <v>32375</v>
      </c>
      <c r="E41" s="100">
        <v>27004.11</v>
      </c>
      <c r="F41" s="100">
        <v>10100</v>
      </c>
      <c r="G41" s="100">
        <v>11190.36</v>
      </c>
      <c r="H41" s="100">
        <v>4330</v>
      </c>
      <c r="I41" s="100">
        <v>8660</v>
      </c>
      <c r="J41" s="100">
        <v>6974.26</v>
      </c>
      <c r="K41" s="100">
        <v>2297</v>
      </c>
      <c r="L41" s="100">
        <v>13458</v>
      </c>
      <c r="M41" s="100">
        <v>8782.85</v>
      </c>
      <c r="N41" s="100">
        <v>9</v>
      </c>
      <c r="O41" s="100">
        <v>157</v>
      </c>
      <c r="P41" s="100">
        <v>56.64</v>
      </c>
      <c r="Q41" s="105">
        <v>30</v>
      </c>
      <c r="S41" s="115"/>
    </row>
    <row r="42" spans="1:19" ht="12" customHeight="1" x14ac:dyDescent="0.2">
      <c r="A42" s="101">
        <v>31</v>
      </c>
      <c r="B42" s="40" t="s">
        <v>22</v>
      </c>
      <c r="C42" s="100">
        <v>28332</v>
      </c>
      <c r="D42" s="100">
        <v>58338</v>
      </c>
      <c r="E42" s="100">
        <v>47545.4</v>
      </c>
      <c r="F42" s="100">
        <v>17772</v>
      </c>
      <c r="G42" s="100">
        <v>19830.580000000002</v>
      </c>
      <c r="H42" s="100">
        <v>5809</v>
      </c>
      <c r="I42" s="100">
        <v>11618</v>
      </c>
      <c r="J42" s="100">
        <v>9605.2000000000007</v>
      </c>
      <c r="K42" s="100">
        <v>4740</v>
      </c>
      <c r="L42" s="100">
        <v>28730</v>
      </c>
      <c r="M42" s="100">
        <v>17989.61</v>
      </c>
      <c r="N42" s="100">
        <v>11</v>
      </c>
      <c r="O42" s="100">
        <v>218</v>
      </c>
      <c r="P42" s="100">
        <v>120.01</v>
      </c>
      <c r="Q42" s="105">
        <v>31</v>
      </c>
      <c r="S42" s="115"/>
    </row>
    <row r="43" spans="1:19" ht="12" customHeight="1" x14ac:dyDescent="0.2">
      <c r="A43" s="101">
        <v>32</v>
      </c>
      <c r="B43" s="40" t="s">
        <v>23</v>
      </c>
      <c r="C43" s="100">
        <v>23477</v>
      </c>
      <c r="D43" s="100">
        <v>42873</v>
      </c>
      <c r="E43" s="100">
        <v>37619.58</v>
      </c>
      <c r="F43" s="100">
        <v>16573</v>
      </c>
      <c r="G43" s="100">
        <v>19095.52</v>
      </c>
      <c r="H43" s="100">
        <v>4011</v>
      </c>
      <c r="I43" s="100">
        <v>8022</v>
      </c>
      <c r="J43" s="100">
        <v>6978.16</v>
      </c>
      <c r="K43" s="100">
        <v>2886</v>
      </c>
      <c r="L43" s="100">
        <v>18182</v>
      </c>
      <c r="M43" s="100">
        <v>11497.01</v>
      </c>
      <c r="N43" s="100">
        <v>7</v>
      </c>
      <c r="O43" s="100">
        <v>96</v>
      </c>
      <c r="P43" s="100">
        <v>48.89</v>
      </c>
      <c r="Q43" s="105">
        <v>32</v>
      </c>
      <c r="S43" s="115"/>
    </row>
    <row r="44" spans="1:19" ht="12" customHeight="1" x14ac:dyDescent="0.2">
      <c r="A44" s="101">
        <v>33</v>
      </c>
      <c r="B44" s="40" t="s">
        <v>24</v>
      </c>
      <c r="C44" s="100">
        <v>24248</v>
      </c>
      <c r="D44" s="100">
        <v>43322</v>
      </c>
      <c r="E44" s="100">
        <v>37317.040000000001</v>
      </c>
      <c r="F44" s="100">
        <v>16224</v>
      </c>
      <c r="G44" s="100">
        <v>18053.12</v>
      </c>
      <c r="H44" s="100">
        <v>4975</v>
      </c>
      <c r="I44" s="100">
        <v>9950</v>
      </c>
      <c r="J44" s="100">
        <v>8418.92</v>
      </c>
      <c r="K44" s="100">
        <v>3037</v>
      </c>
      <c r="L44" s="100">
        <v>16873</v>
      </c>
      <c r="M44" s="100">
        <v>10696.78</v>
      </c>
      <c r="N44" s="100">
        <v>12</v>
      </c>
      <c r="O44" s="100">
        <v>275</v>
      </c>
      <c r="P44" s="100">
        <v>148.22</v>
      </c>
      <c r="Q44" s="105">
        <v>33</v>
      </c>
      <c r="S44" s="115"/>
    </row>
    <row r="45" spans="1:19" ht="12" customHeight="1" x14ac:dyDescent="0.2">
      <c r="A45" s="101">
        <v>34</v>
      </c>
      <c r="B45" s="40" t="s">
        <v>25</v>
      </c>
      <c r="C45" s="100">
        <v>28715</v>
      </c>
      <c r="D45" s="100">
        <v>55869</v>
      </c>
      <c r="E45" s="100">
        <v>46436.3</v>
      </c>
      <c r="F45" s="100">
        <v>18299</v>
      </c>
      <c r="G45" s="100">
        <v>20368.009999999998</v>
      </c>
      <c r="H45" s="100">
        <v>5843</v>
      </c>
      <c r="I45" s="100">
        <v>11686</v>
      </c>
      <c r="J45" s="100">
        <v>9557.2800000000007</v>
      </c>
      <c r="K45" s="100">
        <v>4571</v>
      </c>
      <c r="L45" s="100">
        <v>25826</v>
      </c>
      <c r="M45" s="100">
        <v>16497.259999999998</v>
      </c>
      <c r="N45" s="100">
        <v>2</v>
      </c>
      <c r="O45" s="100">
        <v>58</v>
      </c>
      <c r="P45" s="100">
        <v>13.75</v>
      </c>
      <c r="Q45" s="105">
        <v>34</v>
      </c>
      <c r="S45" s="115"/>
    </row>
    <row r="46" spans="1:19" ht="12" customHeight="1" x14ac:dyDescent="0.2">
      <c r="A46" s="101">
        <v>35</v>
      </c>
      <c r="B46" s="40" t="s">
        <v>26</v>
      </c>
      <c r="C46" s="100">
        <v>23378</v>
      </c>
      <c r="D46" s="100">
        <v>55074</v>
      </c>
      <c r="E46" s="100">
        <v>42299.02</v>
      </c>
      <c r="F46" s="100">
        <v>14657</v>
      </c>
      <c r="G46" s="100">
        <v>16060.92</v>
      </c>
      <c r="H46" s="100">
        <v>3427</v>
      </c>
      <c r="I46" s="100">
        <v>6854</v>
      </c>
      <c r="J46" s="100">
        <v>5484.95</v>
      </c>
      <c r="K46" s="100">
        <v>5289</v>
      </c>
      <c r="L46" s="100">
        <v>33358</v>
      </c>
      <c r="M46" s="100">
        <v>20638.080000000002</v>
      </c>
      <c r="N46" s="100">
        <v>5</v>
      </c>
      <c r="O46" s="100">
        <v>205</v>
      </c>
      <c r="P46" s="100">
        <v>115.07</v>
      </c>
      <c r="Q46" s="105">
        <v>35</v>
      </c>
      <c r="S46" s="115"/>
    </row>
    <row r="47" spans="1:19" ht="12" customHeight="1" x14ac:dyDescent="0.2">
      <c r="A47" s="101"/>
      <c r="B47" s="40"/>
      <c r="Q47" s="105"/>
      <c r="S47" s="115"/>
    </row>
    <row r="48" spans="1:19" ht="12" customHeight="1" x14ac:dyDescent="0.2">
      <c r="A48" s="106">
        <v>36</v>
      </c>
      <c r="B48" s="46" t="s">
        <v>118</v>
      </c>
      <c r="C48" s="108">
        <v>78457</v>
      </c>
      <c r="D48" s="108">
        <v>295800</v>
      </c>
      <c r="E48" s="108">
        <v>214154.59</v>
      </c>
      <c r="F48" s="108">
        <v>43656</v>
      </c>
      <c r="G48" s="108">
        <v>51083.679999999993</v>
      </c>
      <c r="H48" s="108">
        <v>8402</v>
      </c>
      <c r="I48" s="108">
        <v>16804</v>
      </c>
      <c r="J48" s="108">
        <v>14732.349999999999</v>
      </c>
      <c r="K48" s="108">
        <v>26230</v>
      </c>
      <c r="L48" s="108">
        <v>230217</v>
      </c>
      <c r="M48" s="108">
        <v>146024.53999999998</v>
      </c>
      <c r="N48" s="108">
        <v>169</v>
      </c>
      <c r="O48" s="108">
        <v>5123</v>
      </c>
      <c r="P48" s="108">
        <v>2314.02</v>
      </c>
      <c r="Q48" s="111">
        <v>36</v>
      </c>
      <c r="S48" s="115"/>
    </row>
    <row r="49" spans="1:19" ht="12" customHeight="1" x14ac:dyDescent="0.2">
      <c r="A49" s="106">
        <v>37</v>
      </c>
      <c r="B49" s="46" t="s">
        <v>119</v>
      </c>
      <c r="C49" s="108">
        <v>461211</v>
      </c>
      <c r="D49" s="108">
        <v>865613</v>
      </c>
      <c r="E49" s="108">
        <v>747447.3400000002</v>
      </c>
      <c r="F49" s="108">
        <v>314720</v>
      </c>
      <c r="G49" s="108">
        <v>360129.67</v>
      </c>
      <c r="H49" s="108">
        <v>85757</v>
      </c>
      <c r="I49" s="108">
        <v>171514</v>
      </c>
      <c r="J49" s="108">
        <v>146494.1</v>
      </c>
      <c r="K49" s="108">
        <v>60494</v>
      </c>
      <c r="L49" s="108">
        <v>373275</v>
      </c>
      <c r="M49" s="108">
        <v>238192.51</v>
      </c>
      <c r="N49" s="108">
        <v>240</v>
      </c>
      <c r="O49" s="108">
        <v>6104</v>
      </c>
      <c r="P49" s="108">
        <v>2631.06</v>
      </c>
      <c r="Q49" s="111">
        <v>37</v>
      </c>
      <c r="S49" s="115"/>
    </row>
    <row r="50" spans="1:19" ht="12" customHeight="1" x14ac:dyDescent="0.2">
      <c r="A50" s="116"/>
      <c r="B50" s="28"/>
      <c r="C50" s="115"/>
      <c r="D50" s="115"/>
      <c r="E50" s="115"/>
      <c r="F50" s="115"/>
      <c r="G50" s="115"/>
      <c r="H50" s="115"/>
      <c r="I50" s="115"/>
      <c r="J50" s="115"/>
      <c r="K50" s="117"/>
      <c r="L50" s="115"/>
      <c r="M50" s="118"/>
      <c r="N50" s="118"/>
      <c r="O50" s="118"/>
      <c r="P50" s="118"/>
      <c r="Q50" s="116"/>
    </row>
    <row r="51" spans="1:19" ht="24.75" customHeight="1" x14ac:dyDescent="0.2">
      <c r="A51" s="167" t="s">
        <v>111</v>
      </c>
      <c r="B51" s="167"/>
      <c r="C51" s="167"/>
      <c r="D51" s="167"/>
      <c r="E51" s="167"/>
      <c r="F51" s="167"/>
      <c r="G51" s="167"/>
      <c r="H51" s="168" t="s">
        <v>112</v>
      </c>
      <c r="I51" s="168"/>
      <c r="J51" s="168"/>
      <c r="K51" s="168"/>
      <c r="L51" s="168"/>
      <c r="M51" s="168"/>
      <c r="N51" s="168"/>
      <c r="O51" s="168"/>
      <c r="P51" s="168"/>
      <c r="Q51" s="168"/>
    </row>
    <row r="52" spans="1:19" ht="12" customHeight="1" x14ac:dyDescent="0.2">
      <c r="J52" s="115"/>
    </row>
    <row r="53" spans="1:19" ht="12" customHeight="1" x14ac:dyDescent="0.2">
      <c r="J53" s="115"/>
    </row>
    <row r="54" spans="1:19" ht="12" customHeight="1" x14ac:dyDescent="0.2">
      <c r="B54" s="120"/>
      <c r="E54" s="115"/>
      <c r="J54" s="115"/>
    </row>
    <row r="55" spans="1:19" ht="12" customHeight="1" x14ac:dyDescent="0.2">
      <c r="E55" s="115"/>
      <c r="J55" s="115"/>
    </row>
    <row r="56" spans="1:19" ht="12" customHeight="1" x14ac:dyDescent="0.2">
      <c r="E56" s="115"/>
      <c r="J56" s="115"/>
    </row>
    <row r="57" spans="1:19" ht="12" customHeight="1" x14ac:dyDescent="0.2">
      <c r="E57" s="115"/>
      <c r="J57" s="115"/>
    </row>
    <row r="58" spans="1:19" ht="12" customHeight="1" x14ac:dyDescent="0.2">
      <c r="E58" s="115"/>
      <c r="J58" s="115"/>
    </row>
    <row r="59" spans="1:19" ht="12" customHeight="1" x14ac:dyDescent="0.2">
      <c r="E59" s="115"/>
      <c r="J59" s="115"/>
    </row>
    <row r="60" spans="1:19" ht="12" customHeight="1" x14ac:dyDescent="0.2">
      <c r="E60" s="115"/>
      <c r="J60" s="115"/>
    </row>
    <row r="61" spans="1:19" ht="12" customHeight="1" x14ac:dyDescent="0.2">
      <c r="E61" s="115"/>
      <c r="J61" s="115"/>
    </row>
    <row r="62" spans="1:19" ht="12" customHeight="1" x14ac:dyDescent="0.2">
      <c r="E62" s="115"/>
      <c r="J62" s="115"/>
    </row>
    <row r="63" spans="1:19" ht="12" customHeight="1" x14ac:dyDescent="0.2">
      <c r="E63" s="115"/>
      <c r="J63" s="115"/>
    </row>
    <row r="64" spans="1:19" ht="12" customHeight="1" x14ac:dyDescent="0.2">
      <c r="E64" s="115"/>
      <c r="J64" s="115"/>
    </row>
    <row r="65" spans="5:10" ht="12" customHeight="1" x14ac:dyDescent="0.2">
      <c r="E65" s="115"/>
      <c r="J65" s="115"/>
    </row>
    <row r="66" spans="5:10" ht="12" customHeight="1" x14ac:dyDescent="0.2">
      <c r="E66" s="115"/>
      <c r="J66" s="115"/>
    </row>
    <row r="67" spans="5:10" ht="12" customHeight="1" x14ac:dyDescent="0.2">
      <c r="E67" s="115"/>
      <c r="J67" s="115"/>
    </row>
    <row r="68" spans="5:10" ht="12" customHeight="1" x14ac:dyDescent="0.2">
      <c r="E68" s="115"/>
      <c r="J68" s="115"/>
    </row>
    <row r="69" spans="5:10" ht="12" customHeight="1" x14ac:dyDescent="0.2">
      <c r="E69" s="115"/>
      <c r="J69" s="115"/>
    </row>
    <row r="70" spans="5:10" ht="12" customHeight="1" x14ac:dyDescent="0.2">
      <c r="E70" s="115"/>
      <c r="J70" s="115"/>
    </row>
    <row r="71" spans="5:10" ht="12" customHeight="1" x14ac:dyDescent="0.2">
      <c r="E71" s="115"/>
      <c r="J71" s="115"/>
    </row>
    <row r="72" spans="5:10" ht="12" customHeight="1" x14ac:dyDescent="0.2">
      <c r="E72" s="115"/>
      <c r="J72" s="115"/>
    </row>
    <row r="73" spans="5:10" ht="12" customHeight="1" x14ac:dyDescent="0.2">
      <c r="E73" s="115"/>
      <c r="J73" s="115"/>
    </row>
    <row r="74" spans="5:10" ht="12" customHeight="1" x14ac:dyDescent="0.2">
      <c r="E74" s="115"/>
      <c r="J74" s="115"/>
    </row>
    <row r="75" spans="5:10" ht="12" customHeight="1" x14ac:dyDescent="0.2">
      <c r="E75" s="115"/>
      <c r="J75" s="115"/>
    </row>
    <row r="76" spans="5:10" ht="12" customHeight="1" x14ac:dyDescent="0.2">
      <c r="E76" s="115"/>
      <c r="J76" s="115"/>
    </row>
    <row r="77" spans="5:10" ht="12" customHeight="1" x14ac:dyDescent="0.2">
      <c r="E77" s="115"/>
      <c r="J77" s="115"/>
    </row>
    <row r="78" spans="5:10" ht="12" customHeight="1" x14ac:dyDescent="0.2">
      <c r="E78" s="115"/>
      <c r="J78" s="115"/>
    </row>
    <row r="79" spans="5:10" ht="12" customHeight="1" x14ac:dyDescent="0.2">
      <c r="E79" s="115"/>
      <c r="J79" s="119"/>
    </row>
    <row r="80" spans="5:10" ht="12" customHeight="1" x14ac:dyDescent="0.2">
      <c r="E80" s="115"/>
    </row>
    <row r="81" spans="5:10" ht="12" customHeight="1" x14ac:dyDescent="0.2">
      <c r="E81" s="115"/>
      <c r="J81" s="115"/>
    </row>
    <row r="82" spans="5:10" ht="12" customHeight="1" x14ac:dyDescent="0.2">
      <c r="E82" s="119"/>
      <c r="J82" s="115"/>
    </row>
    <row r="84" spans="5:10" ht="12" customHeight="1" x14ac:dyDescent="0.2">
      <c r="E84" s="115"/>
    </row>
    <row r="85" spans="5:10" ht="12" customHeight="1" x14ac:dyDescent="0.2">
      <c r="E85" s="115"/>
    </row>
  </sheetData>
  <mergeCells count="32">
    <mergeCell ref="A1:G1"/>
    <mergeCell ref="H1:Q1"/>
    <mergeCell ref="A4:A9"/>
    <mergeCell ref="B4:B9"/>
    <mergeCell ref="C4:G4"/>
    <mergeCell ref="H4:P4"/>
    <mergeCell ref="Q4:Q9"/>
    <mergeCell ref="C5:E6"/>
    <mergeCell ref="F5:P5"/>
    <mergeCell ref="F6:G6"/>
    <mergeCell ref="P7:P8"/>
    <mergeCell ref="H6:J6"/>
    <mergeCell ref="K6:M6"/>
    <mergeCell ref="N6:P6"/>
    <mergeCell ref="C7:C8"/>
    <mergeCell ref="D7:D8"/>
    <mergeCell ref="E7:E8"/>
    <mergeCell ref="G7:G8"/>
    <mergeCell ref="H7:H8"/>
    <mergeCell ref="I7:I8"/>
    <mergeCell ref="J7:J8"/>
    <mergeCell ref="K7:K8"/>
    <mergeCell ref="L7:L8"/>
    <mergeCell ref="M7:M8"/>
    <mergeCell ref="N7:N8"/>
    <mergeCell ref="O7:O8"/>
    <mergeCell ref="C9:D9"/>
    <mergeCell ref="H9:I9"/>
    <mergeCell ref="K9:L9"/>
    <mergeCell ref="N9:O9"/>
    <mergeCell ref="A51:G51"/>
    <mergeCell ref="H51:Q51"/>
  </mergeCells>
  <pageMargins left="0.78740157480314965" right="0.78740157480314965" top="0.78740157480314965" bottom="0.39370078740157483" header="0.51181102362204722" footer="0.51181102362204722"/>
  <pageSetup paperSize="9" scale="93" firstPageNumber="14" orientation="portrait" useFirstPageNumber="1" r:id="rId1"/>
  <headerFooter alignWithMargins="0">
    <oddHeader xml:space="preserve">&amp;C&amp;"Arial,Standard"- &amp;P -&amp;"Helvetica,Standard"
</oddHeader>
  </headerFooter>
  <colBreaks count="1" manualBreakCount="1">
    <brk id="7"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70"/>
  <sheetViews>
    <sheetView workbookViewId="0">
      <selection activeCell="F16" sqref="F16"/>
    </sheetView>
  </sheetViews>
  <sheetFormatPr baseColWidth="10" defaultRowHeight="12" x14ac:dyDescent="0.2"/>
  <cols>
    <col min="1" max="1" width="23.7109375" customWidth="1"/>
    <col min="2" max="2" width="12" customWidth="1"/>
    <col min="5" max="5" width="20.28515625" customWidth="1"/>
    <col min="9" max="9" width="7.28515625" customWidth="1"/>
    <col min="10" max="10" width="4.28515625" customWidth="1"/>
  </cols>
  <sheetData>
    <row r="1" spans="1:8" ht="12" customHeight="1" x14ac:dyDescent="0.2">
      <c r="A1" s="205" t="s">
        <v>149</v>
      </c>
      <c r="B1" s="205"/>
      <c r="C1" s="205"/>
      <c r="E1" s="204" t="s">
        <v>86</v>
      </c>
      <c r="F1" s="204"/>
      <c r="G1" s="204"/>
      <c r="H1" s="204"/>
    </row>
    <row r="2" spans="1:8" x14ac:dyDescent="0.2">
      <c r="E2" s="204" t="s">
        <v>150</v>
      </c>
      <c r="F2" s="204"/>
      <c r="G2" s="204"/>
      <c r="H2" s="204"/>
    </row>
    <row r="3" spans="1:8" x14ac:dyDescent="0.2">
      <c r="A3" s="8" t="s">
        <v>0</v>
      </c>
      <c r="B3" s="9" t="s">
        <v>1</v>
      </c>
      <c r="C3" s="9" t="s">
        <v>1</v>
      </c>
      <c r="E3" t="s">
        <v>28</v>
      </c>
    </row>
    <row r="4" spans="1:8" x14ac:dyDescent="0.2">
      <c r="A4" s="1" t="s">
        <v>2</v>
      </c>
      <c r="B4" s="5" t="s">
        <v>3</v>
      </c>
      <c r="C4" s="5" t="s">
        <v>3</v>
      </c>
      <c r="E4" t="s">
        <v>29</v>
      </c>
      <c r="F4">
        <v>34878</v>
      </c>
      <c r="G4" s="7">
        <v>2.8959370695388569</v>
      </c>
      <c r="H4" s="6"/>
    </row>
    <row r="5" spans="1:8" x14ac:dyDescent="0.2">
      <c r="A5" s="4" t="s">
        <v>4</v>
      </c>
      <c r="B5" s="10" t="s">
        <v>109</v>
      </c>
      <c r="C5" s="10" t="s">
        <v>91</v>
      </c>
      <c r="E5" t="s">
        <v>30</v>
      </c>
      <c r="F5">
        <v>100612</v>
      </c>
      <c r="G5" s="7">
        <v>8.3538626194289662</v>
      </c>
      <c r="H5" s="6"/>
    </row>
    <row r="6" spans="1:8" x14ac:dyDescent="0.2">
      <c r="A6" s="2"/>
      <c r="E6" t="s">
        <v>31</v>
      </c>
      <c r="F6">
        <v>268923</v>
      </c>
      <c r="G6" s="7">
        <v>22.32880568127754</v>
      </c>
      <c r="H6" s="6"/>
    </row>
    <row r="7" spans="1:8" x14ac:dyDescent="0.2">
      <c r="A7" s="2" t="s">
        <v>5</v>
      </c>
      <c r="B7" s="7">
        <v>72.959245971013047</v>
      </c>
      <c r="C7" s="7">
        <v>40.44886982728643</v>
      </c>
      <c r="D7" s="6"/>
      <c r="E7" t="s">
        <v>32</v>
      </c>
      <c r="F7">
        <v>335439</v>
      </c>
      <c r="G7" s="7">
        <v>27.851661066260814</v>
      </c>
      <c r="H7" s="6"/>
    </row>
    <row r="8" spans="1:8" x14ac:dyDescent="0.2">
      <c r="A8" s="2" t="s">
        <v>6</v>
      </c>
      <c r="B8" s="7">
        <v>70.412694300518126</v>
      </c>
      <c r="C8" s="7">
        <v>45.849504992250672</v>
      </c>
      <c r="D8" s="6"/>
      <c r="E8" t="s">
        <v>33</v>
      </c>
      <c r="F8">
        <v>209218</v>
      </c>
      <c r="G8" s="7">
        <v>17.371470893250205</v>
      </c>
      <c r="H8" s="6"/>
    </row>
    <row r="9" spans="1:8" x14ac:dyDescent="0.2">
      <c r="A9" s="2" t="s">
        <v>7</v>
      </c>
      <c r="B9" s="7">
        <v>70.702164596953295</v>
      </c>
      <c r="C9" s="7">
        <v>40.802547138305464</v>
      </c>
      <c r="D9" s="6"/>
      <c r="E9" t="s">
        <v>34</v>
      </c>
      <c r="F9">
        <v>130508</v>
      </c>
      <c r="G9" s="7">
        <v>10.836141839307791</v>
      </c>
      <c r="H9" s="6"/>
    </row>
    <row r="10" spans="1:8" x14ac:dyDescent="0.2">
      <c r="A10" s="2" t="s">
        <v>8</v>
      </c>
      <c r="B10" s="7">
        <v>74.436851286524202</v>
      </c>
      <c r="C10" s="7">
        <v>46.148191207483904</v>
      </c>
      <c r="D10" s="6"/>
      <c r="E10" t="s">
        <v>134</v>
      </c>
      <c r="F10">
        <v>124799</v>
      </c>
      <c r="G10" s="7">
        <v>10.362120830935828</v>
      </c>
      <c r="H10" s="6"/>
    </row>
    <row r="11" spans="1:8" x14ac:dyDescent="0.2">
      <c r="A11" s="2" t="s">
        <v>9</v>
      </c>
      <c r="B11" s="7">
        <v>76.489221197402173</v>
      </c>
      <c r="C11" s="7">
        <v>42.72186066360824</v>
      </c>
      <c r="D11" s="6"/>
      <c r="F11">
        <v>1204377</v>
      </c>
      <c r="G11" s="7">
        <v>99.999999999999986</v>
      </c>
      <c r="H11" s="6"/>
    </row>
    <row r="12" spans="1:8" x14ac:dyDescent="0.2">
      <c r="A12" s="2" t="s">
        <v>10</v>
      </c>
      <c r="B12" s="7">
        <v>97.502066115702476</v>
      </c>
      <c r="C12" s="7">
        <v>48.35844587736004</v>
      </c>
      <c r="D12" s="6"/>
    </row>
    <row r="13" spans="1:8" x14ac:dyDescent="0.2">
      <c r="A13" s="2" t="s">
        <v>11</v>
      </c>
      <c r="B13" s="7">
        <v>83.053919068264889</v>
      </c>
      <c r="C13" s="7">
        <v>47.552939315396877</v>
      </c>
      <c r="D13" s="6"/>
    </row>
    <row r="14" spans="1:8" x14ac:dyDescent="0.2">
      <c r="A14" s="2" t="s">
        <v>12</v>
      </c>
      <c r="B14" s="7">
        <v>87.018382978723395</v>
      </c>
      <c r="C14" s="7">
        <v>48.168635875402792</v>
      </c>
      <c r="D14" s="6"/>
    </row>
    <row r="15" spans="1:8" x14ac:dyDescent="0.2">
      <c r="A15" s="2" t="s">
        <v>13</v>
      </c>
      <c r="B15" s="7">
        <v>88.291142326663035</v>
      </c>
      <c r="C15" s="7">
        <v>47.924546740911914</v>
      </c>
      <c r="D15" s="6"/>
    </row>
    <row r="16" spans="1:8" x14ac:dyDescent="0.2">
      <c r="A16" s="2" t="s">
        <v>14</v>
      </c>
      <c r="B16" s="7">
        <v>88.705828651685394</v>
      </c>
      <c r="C16" s="7">
        <v>51.75799005681818</v>
      </c>
      <c r="D16" s="6"/>
    </row>
    <row r="17" spans="1:4" x14ac:dyDescent="0.2">
      <c r="A17" s="2" t="s">
        <v>15</v>
      </c>
      <c r="B17" s="7">
        <v>88.315444873143917</v>
      </c>
      <c r="C17" s="7">
        <v>49.020036666288107</v>
      </c>
      <c r="D17" s="6"/>
    </row>
    <row r="18" spans="1:4" x14ac:dyDescent="0.2">
      <c r="A18" s="2" t="s">
        <v>16</v>
      </c>
      <c r="B18" s="7">
        <v>84.556561947504434</v>
      </c>
      <c r="C18" s="7">
        <v>46.23597477541793</v>
      </c>
      <c r="D18" s="6"/>
    </row>
    <row r="19" spans="1:4" x14ac:dyDescent="0.2">
      <c r="A19" s="2" t="s">
        <v>17</v>
      </c>
      <c r="B19" s="7">
        <v>90.790450782474764</v>
      </c>
      <c r="C19" s="7">
        <v>47.553228269324961</v>
      </c>
      <c r="D19" s="6"/>
    </row>
    <row r="20" spans="1:4" x14ac:dyDescent="0.2">
      <c r="A20" s="2" t="s">
        <v>18</v>
      </c>
      <c r="B20" s="7">
        <v>94.693283060175744</v>
      </c>
      <c r="C20" s="7">
        <v>50.778228896606826</v>
      </c>
      <c r="D20" s="6"/>
    </row>
    <row r="21" spans="1:4" x14ac:dyDescent="0.2">
      <c r="A21" s="2" t="s">
        <v>19</v>
      </c>
      <c r="B21" s="7">
        <v>81.206898230806686</v>
      </c>
      <c r="C21" s="7">
        <v>46.85700772652774</v>
      </c>
      <c r="D21" s="6"/>
    </row>
    <row r="22" spans="1:4" x14ac:dyDescent="0.2">
      <c r="A22" s="2" t="s">
        <v>20</v>
      </c>
      <c r="B22" s="7">
        <v>90.543372374889557</v>
      </c>
      <c r="C22" s="7">
        <v>48.215449017999326</v>
      </c>
      <c r="D22" s="6"/>
    </row>
    <row r="23" spans="1:4" x14ac:dyDescent="0.2">
      <c r="A23" s="2" t="s">
        <v>21</v>
      </c>
      <c r="B23" s="7">
        <v>83.258925928118899</v>
      </c>
      <c r="C23" s="7">
        <v>49.833788141900278</v>
      </c>
      <c r="D23" s="6"/>
    </row>
    <row r="24" spans="1:4" x14ac:dyDescent="0.2">
      <c r="A24" s="2" t="s">
        <v>22</v>
      </c>
      <c r="B24" s="7">
        <v>81.465118953732912</v>
      </c>
      <c r="C24" s="7">
        <v>49.070632595700879</v>
      </c>
      <c r="D24" s="6"/>
    </row>
    <row r="25" spans="1:4" x14ac:dyDescent="0.2">
      <c r="A25" s="2" t="s">
        <v>23</v>
      </c>
      <c r="B25" s="7">
        <v>87.626048525299908</v>
      </c>
      <c r="C25" s="7">
        <v>46.459835252202815</v>
      </c>
      <c r="D25" s="6"/>
    </row>
    <row r="26" spans="1:4" x14ac:dyDescent="0.2">
      <c r="A26" s="2" t="s">
        <v>24</v>
      </c>
      <c r="B26" s="7">
        <v>85.936318057876676</v>
      </c>
      <c r="C26" s="7">
        <v>49.708594614533382</v>
      </c>
      <c r="D26" s="6"/>
    </row>
    <row r="27" spans="1:4" x14ac:dyDescent="0.2">
      <c r="A27" s="2" t="s">
        <v>25</v>
      </c>
      <c r="B27" s="7">
        <v>83.002614937617508</v>
      </c>
      <c r="C27" s="7">
        <v>50.819700093132283</v>
      </c>
      <c r="D27" s="6"/>
    </row>
    <row r="28" spans="1:4" x14ac:dyDescent="0.2">
      <c r="A28" s="2" t="s">
        <v>26</v>
      </c>
      <c r="B28" s="7">
        <v>76.872448890212496</v>
      </c>
      <c r="C28" s="7">
        <v>49.475826455599147</v>
      </c>
      <c r="D28" s="6"/>
    </row>
    <row r="29" spans="1:4" x14ac:dyDescent="0.2">
      <c r="A29" s="3" t="s">
        <v>27</v>
      </c>
      <c r="B29" s="14">
        <v>82.751064658325419</v>
      </c>
      <c r="C29" s="14">
        <v>46.959353259499565</v>
      </c>
      <c r="D29" s="6"/>
    </row>
    <row r="30" spans="1:4" x14ac:dyDescent="0.2">
      <c r="B30" s="14"/>
      <c r="C30" s="14"/>
      <c r="D30" s="6"/>
    </row>
    <row r="31" spans="1:4" x14ac:dyDescent="0.2">
      <c r="B31" s="6"/>
    </row>
    <row r="32" spans="1:4" x14ac:dyDescent="0.2">
      <c r="B32" s="13"/>
    </row>
    <row r="33" spans="2:4" x14ac:dyDescent="0.2">
      <c r="B33" s="6"/>
    </row>
    <row r="34" spans="2:4" x14ac:dyDescent="0.2">
      <c r="B34" s="6"/>
    </row>
    <row r="48" spans="2:4" x14ac:dyDescent="0.2">
      <c r="D48" s="16"/>
    </row>
    <row r="49" spans="4:4" x14ac:dyDescent="0.2">
      <c r="D49" s="16"/>
    </row>
    <row r="50" spans="4:4" x14ac:dyDescent="0.2">
      <c r="D50" s="16"/>
    </row>
    <row r="51" spans="4:4" x14ac:dyDescent="0.2">
      <c r="D51" s="16"/>
    </row>
    <row r="52" spans="4:4" x14ac:dyDescent="0.2">
      <c r="D52" s="16"/>
    </row>
    <row r="53" spans="4:4" x14ac:dyDescent="0.2">
      <c r="D53" s="16"/>
    </row>
    <row r="54" spans="4:4" x14ac:dyDescent="0.2">
      <c r="D54" s="16"/>
    </row>
    <row r="55" spans="4:4" x14ac:dyDescent="0.2">
      <c r="D55" s="16"/>
    </row>
    <row r="56" spans="4:4" x14ac:dyDescent="0.2">
      <c r="D56" s="16"/>
    </row>
    <row r="57" spans="4:4" x14ac:dyDescent="0.2">
      <c r="D57" s="16"/>
    </row>
    <row r="58" spans="4:4" x14ac:dyDescent="0.2">
      <c r="D58" s="16"/>
    </row>
    <row r="59" spans="4:4" x14ac:dyDescent="0.2">
      <c r="D59" s="16"/>
    </row>
    <row r="60" spans="4:4" x14ac:dyDescent="0.2">
      <c r="D60" s="16"/>
    </row>
    <row r="61" spans="4:4" x14ac:dyDescent="0.2">
      <c r="D61" s="16"/>
    </row>
    <row r="62" spans="4:4" x14ac:dyDescent="0.2">
      <c r="D62" s="16"/>
    </row>
    <row r="63" spans="4:4" x14ac:dyDescent="0.2">
      <c r="D63" s="16"/>
    </row>
    <row r="64" spans="4:4" x14ac:dyDescent="0.2">
      <c r="D64" s="16"/>
    </row>
    <row r="65" spans="3:4" x14ac:dyDescent="0.2">
      <c r="D65" s="16"/>
    </row>
    <row r="66" spans="3:4" x14ac:dyDescent="0.2">
      <c r="D66" s="16"/>
    </row>
    <row r="67" spans="3:4" x14ac:dyDescent="0.2">
      <c r="D67" s="16"/>
    </row>
    <row r="68" spans="3:4" x14ac:dyDescent="0.2">
      <c r="D68" s="16"/>
    </row>
    <row r="69" spans="3:4" x14ac:dyDescent="0.2">
      <c r="C69" s="15"/>
      <c r="D69" s="16"/>
    </row>
    <row r="70" spans="3:4" x14ac:dyDescent="0.2">
      <c r="C70" s="15"/>
      <c r="D70" s="16"/>
    </row>
  </sheetData>
  <sortState ref="A38:C59">
    <sortCondition descending="1" ref="B38:B59"/>
  </sortState>
  <mergeCells count="3">
    <mergeCell ref="E2:H2"/>
    <mergeCell ref="E1:H1"/>
    <mergeCell ref="A1:C1"/>
  </mergeCells>
  <phoneticPr fontId="0" type="noConversion"/>
  <printOptions gridLines="1" gridLinesSet="0"/>
  <pageMargins left="0.78740157499999996" right="0.78740157499999996" top="0.984251969" bottom="0.984251969" header="0.4921259845" footer="0.4921259845"/>
  <pageSetup paperSize="9" orientation="landscape" r:id="rId1"/>
  <headerFooter alignWithMargins="0">
    <oddHeader>&amp;A</oddHeader>
    <oddFooter>&amp;C&amp;F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 x14ac:dyDescent="0.2"/>
  <cols>
    <col min="1" max="1" width="12" customWidth="1"/>
    <col min="2" max="2" width="57.28515625" customWidth="1"/>
  </cols>
  <sheetData>
    <row r="1" spans="1:2" ht="15.75" x14ac:dyDescent="0.2">
      <c r="A1" s="206" t="s">
        <v>153</v>
      </c>
      <c r="B1" s="207"/>
    </row>
    <row r="5" spans="1:2" ht="14.25" x14ac:dyDescent="0.2">
      <c r="A5" s="208" t="s">
        <v>62</v>
      </c>
      <c r="B5" s="209" t="s">
        <v>154</v>
      </c>
    </row>
    <row r="6" spans="1:2" ht="14.25" x14ac:dyDescent="0.2">
      <c r="A6" s="208">
        <v>0</v>
      </c>
      <c r="B6" s="209" t="s">
        <v>155</v>
      </c>
    </row>
    <row r="7" spans="1:2" ht="14.25" x14ac:dyDescent="0.2">
      <c r="A7" s="210"/>
      <c r="B7" s="209" t="s">
        <v>156</v>
      </c>
    </row>
    <row r="8" spans="1:2" ht="14.25" x14ac:dyDescent="0.2">
      <c r="A8" s="208" t="s">
        <v>157</v>
      </c>
      <c r="B8" s="209" t="s">
        <v>158</v>
      </c>
    </row>
    <row r="9" spans="1:2" ht="14.25" x14ac:dyDescent="0.2">
      <c r="A9" s="208" t="s">
        <v>159</v>
      </c>
      <c r="B9" s="209" t="s">
        <v>160</v>
      </c>
    </row>
    <row r="10" spans="1:2" ht="14.25" x14ac:dyDescent="0.2">
      <c r="A10" s="208" t="s">
        <v>161</v>
      </c>
      <c r="B10" s="209" t="s">
        <v>162</v>
      </c>
    </row>
    <row r="11" spans="1:2" ht="14.25" x14ac:dyDescent="0.2">
      <c r="A11" s="208" t="s">
        <v>163</v>
      </c>
      <c r="B11" s="209" t="s">
        <v>164</v>
      </c>
    </row>
    <row r="12" spans="1:2" ht="14.25" x14ac:dyDescent="0.2">
      <c r="A12" s="208" t="s">
        <v>165</v>
      </c>
      <c r="B12" s="209" t="s">
        <v>166</v>
      </c>
    </row>
    <row r="13" spans="1:2" ht="14.25" x14ac:dyDescent="0.2">
      <c r="A13" s="208" t="s">
        <v>167</v>
      </c>
      <c r="B13" s="209" t="s">
        <v>168</v>
      </c>
    </row>
    <row r="14" spans="1:2" ht="14.25" x14ac:dyDescent="0.2">
      <c r="A14" s="208" t="s">
        <v>169</v>
      </c>
      <c r="B14" s="209" t="s">
        <v>170</v>
      </c>
    </row>
    <row r="15" spans="1:2" ht="14.25" x14ac:dyDescent="0.2">
      <c r="A15" s="209"/>
    </row>
    <row r="16" spans="1:2" ht="42.75" x14ac:dyDescent="0.2">
      <c r="A16" s="211" t="s">
        <v>171</v>
      </c>
      <c r="B16" s="212" t="s">
        <v>172</v>
      </c>
    </row>
    <row r="17" spans="1:2" ht="14.25" x14ac:dyDescent="0.2">
      <c r="A17" s="209" t="s">
        <v>173</v>
      </c>
      <c r="B17" s="209"/>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8:B46"/>
  <sheetViews>
    <sheetView showGridLines="0" zoomScaleNormal="100" workbookViewId="0"/>
  </sheetViews>
  <sheetFormatPr baseColWidth="10" defaultColWidth="11.42578125" defaultRowHeight="13.5" x14ac:dyDescent="0.25"/>
  <cols>
    <col min="1" max="1" width="76.28515625" style="20" customWidth="1"/>
    <col min="2" max="2" width="9.28515625" style="20" customWidth="1"/>
    <col min="3" max="16384" width="11.42578125" style="20"/>
  </cols>
  <sheetData>
    <row r="8" spans="1:2" x14ac:dyDescent="0.25">
      <c r="A8" s="18" t="s">
        <v>35</v>
      </c>
      <c r="B8" s="19"/>
    </row>
    <row r="9" spans="1:2" x14ac:dyDescent="0.25">
      <c r="A9" s="21"/>
      <c r="B9" s="22" t="s">
        <v>36</v>
      </c>
    </row>
    <row r="10" spans="1:2" x14ac:dyDescent="0.25">
      <c r="A10" s="21"/>
      <c r="B10" s="22"/>
    </row>
    <row r="11" spans="1:2" x14ac:dyDescent="0.25">
      <c r="A11" s="21"/>
      <c r="B11" s="22"/>
    </row>
    <row r="12" spans="1:2" x14ac:dyDescent="0.25">
      <c r="A12" s="18" t="s">
        <v>37</v>
      </c>
      <c r="B12" s="22">
        <v>2</v>
      </c>
    </row>
    <row r="13" spans="1:2" x14ac:dyDescent="0.25">
      <c r="A13" s="21"/>
      <c r="B13" s="22"/>
    </row>
    <row r="14" spans="1:2" x14ac:dyDescent="0.25">
      <c r="A14" s="21"/>
      <c r="B14" s="22"/>
    </row>
    <row r="15" spans="1:2" x14ac:dyDescent="0.25">
      <c r="A15" s="21"/>
      <c r="B15" s="22"/>
    </row>
    <row r="16" spans="1:2" x14ac:dyDescent="0.25">
      <c r="A16" s="18" t="s">
        <v>136</v>
      </c>
      <c r="B16" s="22">
        <v>4</v>
      </c>
    </row>
    <row r="17" spans="1:2" x14ac:dyDescent="0.25">
      <c r="A17" s="21"/>
      <c r="B17" s="22"/>
    </row>
    <row r="18" spans="1:2" x14ac:dyDescent="0.25">
      <c r="A18" s="21"/>
      <c r="B18" s="22"/>
    </row>
    <row r="19" spans="1:2" x14ac:dyDescent="0.25">
      <c r="A19" s="21"/>
      <c r="B19" s="22"/>
    </row>
    <row r="20" spans="1:2" x14ac:dyDescent="0.25">
      <c r="A20" s="18" t="s">
        <v>38</v>
      </c>
      <c r="B20" s="22"/>
    </row>
    <row r="21" spans="1:2" x14ac:dyDescent="0.25">
      <c r="A21" s="18"/>
      <c r="B21" s="22"/>
    </row>
    <row r="22" spans="1:2" x14ac:dyDescent="0.25">
      <c r="A22" s="18"/>
      <c r="B22" s="22"/>
    </row>
    <row r="23" spans="1:2" x14ac:dyDescent="0.25">
      <c r="A23" s="18"/>
      <c r="B23" s="22"/>
    </row>
    <row r="24" spans="1:2" x14ac:dyDescent="0.25">
      <c r="A24" s="21" t="s">
        <v>137</v>
      </c>
      <c r="B24" s="22">
        <v>5</v>
      </c>
    </row>
    <row r="25" spans="1:2" x14ac:dyDescent="0.25">
      <c r="A25" s="21"/>
      <c r="B25" s="22"/>
    </row>
    <row r="26" spans="1:2" x14ac:dyDescent="0.25">
      <c r="A26" s="21" t="s">
        <v>138</v>
      </c>
      <c r="B26" s="22">
        <v>6</v>
      </c>
    </row>
    <row r="27" spans="1:2" x14ac:dyDescent="0.25">
      <c r="A27" s="21"/>
      <c r="B27" s="22"/>
    </row>
    <row r="28" spans="1:2" x14ac:dyDescent="0.25">
      <c r="A28" s="21" t="s">
        <v>139</v>
      </c>
      <c r="B28" s="22">
        <v>7</v>
      </c>
    </row>
    <row r="29" spans="1:2" x14ac:dyDescent="0.25">
      <c r="A29" s="21"/>
      <c r="B29" s="22"/>
    </row>
    <row r="30" spans="1:2" x14ac:dyDescent="0.25">
      <c r="A30" s="21"/>
      <c r="B30" s="22"/>
    </row>
    <row r="31" spans="1:2" x14ac:dyDescent="0.25">
      <c r="A31" s="21"/>
      <c r="B31" s="22"/>
    </row>
    <row r="32" spans="1:2" x14ac:dyDescent="0.25">
      <c r="A32" s="18" t="s">
        <v>39</v>
      </c>
      <c r="B32" s="22"/>
    </row>
    <row r="33" spans="1:2" x14ac:dyDescent="0.25">
      <c r="A33" s="18"/>
      <c r="B33" s="22"/>
    </row>
    <row r="34" spans="1:2" x14ac:dyDescent="0.25">
      <c r="A34" s="18"/>
      <c r="B34" s="22"/>
    </row>
    <row r="35" spans="1:2" x14ac:dyDescent="0.25">
      <c r="A35" s="18"/>
      <c r="B35" s="22"/>
    </row>
    <row r="36" spans="1:2" x14ac:dyDescent="0.25">
      <c r="A36" s="21" t="s">
        <v>101</v>
      </c>
      <c r="B36" s="22">
        <v>8</v>
      </c>
    </row>
    <row r="37" spans="1:2" x14ac:dyDescent="0.25">
      <c r="A37" s="21" t="s">
        <v>140</v>
      </c>
      <c r="B37" s="22"/>
    </row>
    <row r="38" spans="1:2" x14ac:dyDescent="0.25">
      <c r="A38" s="21"/>
      <c r="B38" s="22"/>
    </row>
    <row r="39" spans="1:2" x14ac:dyDescent="0.25">
      <c r="A39" s="21" t="s">
        <v>99</v>
      </c>
      <c r="B39" s="19"/>
    </row>
    <row r="40" spans="1:2" x14ac:dyDescent="0.25">
      <c r="A40" s="21" t="s">
        <v>141</v>
      </c>
      <c r="B40" s="22">
        <v>10</v>
      </c>
    </row>
    <row r="41" spans="1:2" x14ac:dyDescent="0.25">
      <c r="A41" s="21"/>
      <c r="B41" s="22"/>
    </row>
    <row r="42" spans="1:2" x14ac:dyDescent="0.25">
      <c r="A42" s="21" t="s">
        <v>100</v>
      </c>
      <c r="B42" s="22"/>
    </row>
    <row r="43" spans="1:2" x14ac:dyDescent="0.25">
      <c r="A43" s="21" t="s">
        <v>142</v>
      </c>
      <c r="B43" s="22">
        <v>12</v>
      </c>
    </row>
    <row r="44" spans="1:2" x14ac:dyDescent="0.25">
      <c r="A44" s="21"/>
      <c r="B44" s="22"/>
    </row>
    <row r="45" spans="1:2" x14ac:dyDescent="0.25">
      <c r="A45" s="21" t="s">
        <v>143</v>
      </c>
      <c r="B45" s="19"/>
    </row>
    <row r="46" spans="1:2" x14ac:dyDescent="0.25">
      <c r="A46" s="21" t="s">
        <v>40</v>
      </c>
      <c r="B46" s="23">
        <v>14</v>
      </c>
    </row>
  </sheetData>
  <phoneticPr fontId="6"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I9:J113"/>
  <sheetViews>
    <sheetView showGridLines="0" zoomScaleNormal="100" zoomScaleSheetLayoutView="115" workbookViewId="0"/>
  </sheetViews>
  <sheetFormatPr baseColWidth="10" defaultColWidth="11.42578125" defaultRowHeight="12" x14ac:dyDescent="0.2"/>
  <cols>
    <col min="1" max="6" width="11.42578125" style="12"/>
    <col min="7" max="7" width="23.5703125" style="12" customWidth="1"/>
    <col min="8" max="8" width="0.7109375" style="12" customWidth="1"/>
    <col min="9" max="9" width="11.42578125" style="12" hidden="1" customWidth="1"/>
    <col min="10" max="16384" width="11.42578125" style="12"/>
  </cols>
  <sheetData>
    <row r="9" spans="10:10" x14ac:dyDescent="0.2">
      <c r="J9" s="11"/>
    </row>
    <row r="113" ht="12" customHeight="1" x14ac:dyDescent="0.2"/>
  </sheetData>
  <pageMargins left="0.78740157480314965" right="0.78740157480314965" top="0.78740157480314965" bottom="0.39370078740157483" header="0.51181102362204722" footer="0.51181102362204722"/>
  <pageSetup paperSize="9" scale="98" firstPageNumber="2" orientation="portrait" useFirstPageNumber="1" r:id="rId1"/>
  <headerFooter alignWithMargins="0">
    <oddHeader>&amp;C&amp;"Arial,Standard"- &amp;P -</oddHeader>
  </headerFooter>
  <rowBreaks count="2" manualBreakCount="2">
    <brk id="68" max="8" man="1"/>
    <brk id="137" max="8" man="1"/>
  </rowBreaks>
  <drawing r:id="rId2"/>
  <legacyDrawing r:id="rId3"/>
  <oleObjects>
    <mc:AlternateContent xmlns:mc="http://schemas.openxmlformats.org/markup-compatibility/2006">
      <mc:Choice Requires="x14">
        <oleObject progId="Word.Document.12" shapeId="143361" r:id="rId4">
          <objectPr defaultSize="0" autoPict="0" r:id="rId5">
            <anchor moveWithCells="1">
              <from>
                <xdr:col>0</xdr:col>
                <xdr:colOff>95250</xdr:colOff>
                <xdr:row>69</xdr:row>
                <xdr:rowOff>85725</xdr:rowOff>
              </from>
              <to>
                <xdr:col>6</xdr:col>
                <xdr:colOff>1419225</xdr:colOff>
                <xdr:row>136</xdr:row>
                <xdr:rowOff>76200</xdr:rowOff>
              </to>
            </anchor>
          </objectPr>
        </oleObject>
      </mc:Choice>
      <mc:Fallback>
        <oleObject progId="Word.Document.12" shapeId="143361" r:id="rId4"/>
      </mc:Fallback>
    </mc:AlternateContent>
    <mc:AlternateContent xmlns:mc="http://schemas.openxmlformats.org/markup-compatibility/2006">
      <mc:Choice Requires="x14">
        <oleObject progId="Word.Document.12" shapeId="143362" r:id="rId6">
          <objectPr defaultSize="0" autoPict="0" r:id="rId7">
            <anchor moveWithCells="1">
              <from>
                <xdr:col>0</xdr:col>
                <xdr:colOff>85725</xdr:colOff>
                <xdr:row>2</xdr:row>
                <xdr:rowOff>133350</xdr:rowOff>
              </from>
              <to>
                <xdr:col>6</xdr:col>
                <xdr:colOff>1428750</xdr:colOff>
                <xdr:row>67</xdr:row>
                <xdr:rowOff>19050</xdr:rowOff>
              </to>
            </anchor>
          </objectPr>
        </oleObject>
      </mc:Choice>
      <mc:Fallback>
        <oleObject progId="Word.Document.12" shapeId="143362" r:id="rId6"/>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I5:K65"/>
  <sheetViews>
    <sheetView showGridLines="0" zoomScaleNormal="100" zoomScaleSheetLayoutView="100" workbookViewId="0"/>
  </sheetViews>
  <sheetFormatPr baseColWidth="10" defaultColWidth="11.42578125" defaultRowHeight="12" x14ac:dyDescent="0.2"/>
  <cols>
    <col min="1" max="4" width="11.42578125" style="12"/>
    <col min="5" max="5" width="38.42578125" style="12" customWidth="1"/>
    <col min="6" max="6" width="20.85546875" style="12" customWidth="1"/>
    <col min="7" max="7" width="19" style="12" customWidth="1"/>
    <col min="8" max="8" width="10.85546875" style="12" customWidth="1"/>
    <col min="9" max="16384" width="11.42578125" style="12"/>
  </cols>
  <sheetData>
    <row r="5" spans="9:10" x14ac:dyDescent="0.2">
      <c r="I5" s="11"/>
    </row>
    <row r="13" spans="9:10" x14ac:dyDescent="0.2">
      <c r="J13" s="11"/>
    </row>
    <row r="29" spans="9:9" x14ac:dyDescent="0.2">
      <c r="I29" s="11"/>
    </row>
    <row r="32" spans="9:9" x14ac:dyDescent="0.2">
      <c r="I32" s="17"/>
    </row>
    <row r="33" spans="9:11" x14ac:dyDescent="0.2">
      <c r="I33" s="17"/>
    </row>
    <row r="34" spans="9:11" x14ac:dyDescent="0.2">
      <c r="I34" s="17"/>
    </row>
    <row r="35" spans="9:11" x14ac:dyDescent="0.2">
      <c r="I35" s="17"/>
    </row>
    <row r="36" spans="9:11" x14ac:dyDescent="0.2">
      <c r="I36" s="17"/>
    </row>
    <row r="37" spans="9:11" x14ac:dyDescent="0.2">
      <c r="I37" s="17"/>
    </row>
    <row r="38" spans="9:11" x14ac:dyDescent="0.2">
      <c r="I38" s="17"/>
    </row>
    <row r="42" spans="9:11" x14ac:dyDescent="0.2">
      <c r="K42" s="17"/>
    </row>
    <row r="43" spans="9:11" x14ac:dyDescent="0.2">
      <c r="K43" s="17"/>
    </row>
    <row r="44" spans="9:11" x14ac:dyDescent="0.2">
      <c r="K44" s="17"/>
    </row>
    <row r="45" spans="9:11" x14ac:dyDescent="0.2">
      <c r="K45" s="17"/>
    </row>
    <row r="46" spans="9:11" x14ac:dyDescent="0.2">
      <c r="K46" s="17"/>
    </row>
    <row r="47" spans="9:11" x14ac:dyDescent="0.2">
      <c r="K47" s="17"/>
    </row>
    <row r="48" spans="9:11" x14ac:dyDescent="0.2">
      <c r="K48" s="17"/>
    </row>
    <row r="65" ht="57.6" customHeight="1" x14ac:dyDescent="0.2"/>
  </sheetData>
  <pageMargins left="0.78740157480314965" right="0.59055118110236227" top="0.78740157480314965" bottom="0.78740157480314965" header="0.51181102362204722" footer="0.51181102362204722"/>
  <pageSetup paperSize="9" scale="79" firstPageNumber="4" orientation="portrait" useFirstPageNumber="1" r:id="rId1"/>
  <headerFooter alignWithMargins="0">
    <oddHeader>&amp;C&amp;"Arial,Standard"- &amp;P -</oddHead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showGridLines="0" view="pageBreakPreview" zoomScaleNormal="100" zoomScaleSheetLayoutView="100" workbookViewId="0">
      <selection activeCell="L13" sqref="L13"/>
    </sheetView>
  </sheetViews>
  <sheetFormatPr baseColWidth="10" defaultRowHeight="12" x14ac:dyDescent="0.2"/>
  <cols>
    <col min="14" max="14" width="4.5703125" customWidth="1"/>
    <col min="15" max="15" width="4.28515625" customWidth="1"/>
    <col min="16" max="16" width="4.85546875" customWidth="1"/>
  </cols>
  <sheetData/>
  <pageMargins left="0.70866141732283472" right="0.70866141732283472" top="0.78740157480314965" bottom="0.78740157480314965" header="0.51181102362204722" footer="0.31496062992125984"/>
  <pageSetup paperSize="9" scale="88" firstPageNumber="5" orientation="portrait" useFirstPageNumber="1" r:id="rId1"/>
  <headerFooter>
    <oddHeader>&amp;C&amp;"Arial,Standard"- &amp;P -</oddHeader>
  </headerFooter>
  <rowBreaks count="1" manualBreakCount="1">
    <brk id="63" max="9" man="1"/>
  </rowBreaks>
  <drawing r:id="rId2"/>
  <legacyDrawing r:id="rId3"/>
  <oleObjects>
    <mc:AlternateContent xmlns:mc="http://schemas.openxmlformats.org/markup-compatibility/2006">
      <mc:Choice Requires="x14">
        <oleObject progId="Acrobat.Document.DC" shapeId="146438" r:id="rId4">
          <objectPr defaultSize="0" autoPict="0" r:id="rId5">
            <anchor moveWithCells="1">
              <from>
                <xdr:col>0</xdr:col>
                <xdr:colOff>85725</xdr:colOff>
                <xdr:row>1</xdr:row>
                <xdr:rowOff>9525</xdr:rowOff>
              </from>
              <to>
                <xdr:col>9</xdr:col>
                <xdr:colOff>542925</xdr:colOff>
                <xdr:row>61</xdr:row>
                <xdr:rowOff>142875</xdr:rowOff>
              </to>
            </anchor>
          </objectPr>
        </oleObject>
      </mc:Choice>
      <mc:Fallback>
        <oleObject progId="Acrobat.Document.DC" shapeId="146438" r:id="rId4"/>
      </mc:Fallback>
    </mc:AlternateContent>
    <mc:AlternateContent xmlns:mc="http://schemas.openxmlformats.org/markup-compatibility/2006">
      <mc:Choice Requires="x14">
        <oleObject progId="Acrobat.Document.DC" dvAspect="DVASPECT_ICON" shapeId="146440" r:id="rId6">
          <objectPr defaultSize="0" r:id="rId7">
            <anchor moveWithCells="1">
              <from>
                <xdr:col>10</xdr:col>
                <xdr:colOff>266700</xdr:colOff>
                <xdr:row>2</xdr:row>
                <xdr:rowOff>19050</xdr:rowOff>
              </from>
              <to>
                <xdr:col>11</xdr:col>
                <xdr:colOff>514350</xdr:colOff>
                <xdr:row>7</xdr:row>
                <xdr:rowOff>85725</xdr:rowOff>
              </to>
            </anchor>
          </objectPr>
        </oleObject>
      </mc:Choice>
      <mc:Fallback>
        <oleObject progId="Acrobat.Document.DC" dvAspect="DVASPECT_ICON" shapeId="146440" r:id="rId6"/>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R108"/>
  <sheetViews>
    <sheetView topLeftCell="A80" zoomScaleNormal="100" zoomScaleSheetLayoutView="115" workbookViewId="0"/>
  </sheetViews>
  <sheetFormatPr baseColWidth="10" defaultColWidth="10.28515625" defaultRowHeight="12" customHeight="1" x14ac:dyDescent="0.2"/>
  <cols>
    <col min="1" max="1" width="4.7109375" style="27" customWidth="1"/>
    <col min="2" max="2" width="28.7109375" style="27" customWidth="1"/>
    <col min="3" max="3" width="12.85546875" style="27" customWidth="1"/>
    <col min="4" max="10" width="11.7109375" style="27" customWidth="1"/>
    <col min="11" max="11" width="12.42578125" style="27" customWidth="1"/>
    <col min="12" max="14" width="11.7109375" style="27" customWidth="1"/>
    <col min="15" max="15" width="4.42578125" style="27" customWidth="1"/>
    <col min="16" max="16384" width="10.28515625" style="27"/>
  </cols>
  <sheetData>
    <row r="1" spans="1:17" ht="15" customHeight="1" x14ac:dyDescent="0.25">
      <c r="A1" s="24"/>
      <c r="B1" s="24"/>
      <c r="C1" s="24"/>
      <c r="D1" s="24"/>
      <c r="E1" s="24"/>
      <c r="F1" s="24"/>
      <c r="G1" s="74" t="s">
        <v>122</v>
      </c>
      <c r="H1" s="75" t="s">
        <v>145</v>
      </c>
      <c r="I1" s="24"/>
      <c r="J1" s="24"/>
      <c r="K1" s="24"/>
      <c r="L1" s="24"/>
      <c r="M1" s="24"/>
      <c r="N1" s="24"/>
      <c r="O1" s="24"/>
    </row>
    <row r="2" spans="1:17" ht="12" customHeight="1" x14ac:dyDescent="0.2">
      <c r="A2" s="24"/>
      <c r="B2" s="24"/>
      <c r="C2" s="24"/>
      <c r="D2" s="24"/>
      <c r="E2" s="24"/>
      <c r="F2" s="24"/>
      <c r="G2" s="25"/>
      <c r="H2" s="26"/>
      <c r="I2" s="24"/>
      <c r="J2" s="24"/>
      <c r="K2" s="24"/>
      <c r="L2" s="24"/>
      <c r="M2" s="24"/>
      <c r="N2" s="24"/>
      <c r="O2" s="24"/>
    </row>
    <row r="3" spans="1:17" ht="12" customHeight="1" x14ac:dyDescent="0.2">
      <c r="J3" s="28"/>
    </row>
    <row r="4" spans="1:17" ht="15" customHeight="1" x14ac:dyDescent="0.2">
      <c r="A4" s="154" t="s">
        <v>73</v>
      </c>
      <c r="B4" s="157" t="s">
        <v>74</v>
      </c>
      <c r="C4" s="163" t="s">
        <v>45</v>
      </c>
      <c r="D4" s="164"/>
      <c r="E4" s="164"/>
      <c r="F4" s="164"/>
      <c r="G4" s="164"/>
      <c r="H4" s="152" t="s">
        <v>96</v>
      </c>
      <c r="I4" s="152"/>
      <c r="J4" s="152"/>
      <c r="K4" s="152"/>
      <c r="L4" s="153"/>
      <c r="M4" s="148" t="s">
        <v>102</v>
      </c>
      <c r="N4" s="149"/>
      <c r="O4" s="139" t="s">
        <v>73</v>
      </c>
    </row>
    <row r="5" spans="1:17" ht="15" customHeight="1" x14ac:dyDescent="0.2">
      <c r="A5" s="155"/>
      <c r="B5" s="158"/>
      <c r="C5" s="160" t="s">
        <v>49</v>
      </c>
      <c r="D5" s="29"/>
      <c r="E5" s="30"/>
      <c r="F5" s="30"/>
      <c r="G5" s="31" t="s">
        <v>94</v>
      </c>
      <c r="H5" s="32" t="s">
        <v>95</v>
      </c>
      <c r="I5" s="30"/>
      <c r="J5" s="33"/>
      <c r="K5" s="33" t="s">
        <v>47</v>
      </c>
      <c r="L5" s="34"/>
      <c r="M5" s="150"/>
      <c r="N5" s="151"/>
      <c r="O5" s="140"/>
    </row>
    <row r="6" spans="1:17" ht="15" customHeight="1" x14ac:dyDescent="0.2">
      <c r="A6" s="155"/>
      <c r="B6" s="158"/>
      <c r="C6" s="161"/>
      <c r="D6" s="144">
        <v>1</v>
      </c>
      <c r="E6" s="144">
        <v>2</v>
      </c>
      <c r="F6" s="144">
        <v>3</v>
      </c>
      <c r="G6" s="165">
        <v>4</v>
      </c>
      <c r="H6" s="142">
        <v>5</v>
      </c>
      <c r="I6" s="144">
        <v>6</v>
      </c>
      <c r="J6" s="144" t="s">
        <v>133</v>
      </c>
      <c r="K6" s="146" t="s">
        <v>43</v>
      </c>
      <c r="L6" s="146" t="s">
        <v>1</v>
      </c>
      <c r="M6" s="30" t="s">
        <v>42</v>
      </c>
      <c r="N6" s="30"/>
      <c r="O6" s="140"/>
    </row>
    <row r="7" spans="1:17" ht="15" customHeight="1" x14ac:dyDescent="0.2">
      <c r="A7" s="155"/>
      <c r="B7" s="158"/>
      <c r="C7" s="162"/>
      <c r="D7" s="145"/>
      <c r="E7" s="145"/>
      <c r="F7" s="145"/>
      <c r="G7" s="166"/>
      <c r="H7" s="143"/>
      <c r="I7" s="145"/>
      <c r="J7" s="145"/>
      <c r="K7" s="147"/>
      <c r="L7" s="147"/>
      <c r="M7" s="35" t="s">
        <v>50</v>
      </c>
      <c r="N7" s="35" t="s">
        <v>1</v>
      </c>
      <c r="O7" s="140"/>
    </row>
    <row r="8" spans="1:17" ht="15" customHeight="1" x14ac:dyDescent="0.2">
      <c r="A8" s="156"/>
      <c r="B8" s="159"/>
      <c r="C8" s="36" t="s">
        <v>51</v>
      </c>
      <c r="D8" s="36"/>
      <c r="E8" s="36"/>
      <c r="F8" s="36"/>
      <c r="G8" s="36"/>
      <c r="H8" s="36"/>
      <c r="I8" s="36"/>
      <c r="J8" s="36"/>
      <c r="K8" s="37"/>
      <c r="L8" s="38" t="s">
        <v>52</v>
      </c>
      <c r="M8" s="38" t="s">
        <v>51</v>
      </c>
      <c r="N8" s="36" t="s">
        <v>52</v>
      </c>
      <c r="O8" s="141"/>
    </row>
    <row r="9" spans="1:17" ht="12" customHeight="1" x14ac:dyDescent="0.2">
      <c r="A9" s="39"/>
      <c r="B9" s="40"/>
      <c r="D9" s="41"/>
      <c r="E9" s="41"/>
      <c r="F9" s="41"/>
      <c r="G9" s="41"/>
      <c r="H9" s="41"/>
      <c r="I9" s="41"/>
      <c r="J9" s="41"/>
      <c r="K9" s="42"/>
      <c r="L9" s="41"/>
      <c r="M9" s="41"/>
      <c r="N9" s="43"/>
      <c r="O9" s="44"/>
    </row>
    <row r="10" spans="1:17" s="50" customFormat="1" ht="12" hidden="1" customHeight="1" x14ac:dyDescent="0.2">
      <c r="A10" s="45">
        <v>1</v>
      </c>
      <c r="B10" s="46" t="s">
        <v>53</v>
      </c>
      <c r="C10" s="47">
        <v>1082919</v>
      </c>
      <c r="D10" s="47">
        <v>18100</v>
      </c>
      <c r="E10" s="47">
        <v>65663</v>
      </c>
      <c r="F10" s="47">
        <v>260829</v>
      </c>
      <c r="G10" s="47">
        <v>373875</v>
      </c>
      <c r="H10" s="47">
        <v>208186</v>
      </c>
      <c r="I10" s="47">
        <v>93276</v>
      </c>
      <c r="J10" s="47">
        <v>62990</v>
      </c>
      <c r="K10" s="47">
        <v>4503775</v>
      </c>
      <c r="L10" s="47">
        <v>797299</v>
      </c>
      <c r="M10" s="47">
        <v>20858</v>
      </c>
      <c r="N10" s="48">
        <v>16470</v>
      </c>
      <c r="O10" s="49">
        <v>1</v>
      </c>
    </row>
    <row r="11" spans="1:17" ht="12" hidden="1" customHeight="1" x14ac:dyDescent="0.2">
      <c r="A11" s="45">
        <v>2</v>
      </c>
      <c r="B11" s="46" t="s">
        <v>54</v>
      </c>
      <c r="C11" s="47">
        <v>1099180</v>
      </c>
      <c r="D11" s="47">
        <v>18849</v>
      </c>
      <c r="E11" s="47">
        <v>66940</v>
      </c>
      <c r="F11" s="47">
        <v>264230</v>
      </c>
      <c r="G11" s="47">
        <v>377757</v>
      </c>
      <c r="H11" s="47">
        <v>210961</v>
      </c>
      <c r="I11" s="47">
        <v>95347</v>
      </c>
      <c r="J11" s="47">
        <v>65096</v>
      </c>
      <c r="K11" s="47">
        <v>4575776</v>
      </c>
      <c r="L11" s="47">
        <v>811436</v>
      </c>
      <c r="M11" s="47">
        <v>21926</v>
      </c>
      <c r="N11" s="48">
        <v>17250.509999999998</v>
      </c>
      <c r="O11" s="49">
        <v>2</v>
      </c>
      <c r="P11" s="51">
        <f>L11/C11*100</f>
        <v>73.821939991630131</v>
      </c>
      <c r="Q11" s="47">
        <f>SUM(H11:J11)</f>
        <v>371404</v>
      </c>
    </row>
    <row r="12" spans="1:17" ht="12" hidden="1" customHeight="1" x14ac:dyDescent="0.2">
      <c r="A12" s="45">
        <v>3</v>
      </c>
      <c r="B12" s="46" t="s">
        <v>55</v>
      </c>
      <c r="C12" s="47">
        <v>1114333</v>
      </c>
      <c r="D12" s="47">
        <v>19163</v>
      </c>
      <c r="E12" s="47">
        <v>68287</v>
      </c>
      <c r="F12" s="47">
        <v>267630</v>
      </c>
      <c r="G12" s="47">
        <v>381814</v>
      </c>
      <c r="H12" s="47">
        <v>213412</v>
      </c>
      <c r="I12" s="47">
        <v>96965</v>
      </c>
      <c r="J12" s="47">
        <v>67062</v>
      </c>
      <c r="K12" s="47">
        <v>4642949</v>
      </c>
      <c r="L12" s="47">
        <v>824715</v>
      </c>
      <c r="M12" s="47">
        <v>22669</v>
      </c>
      <c r="N12" s="48">
        <v>17825</v>
      </c>
      <c r="O12" s="49">
        <v>3</v>
      </c>
      <c r="P12" s="51">
        <f t="shared" ref="P12:P22" si="0">L12/C12*100</f>
        <v>74.00974394548129</v>
      </c>
      <c r="Q12" s="47">
        <f t="shared" ref="Q12:Q22" si="1">SUM(H12:J12)</f>
        <v>377439</v>
      </c>
    </row>
    <row r="13" spans="1:17" ht="12" hidden="1" customHeight="1" x14ac:dyDescent="0.2">
      <c r="A13" s="45">
        <v>4</v>
      </c>
      <c r="B13" s="46" t="s">
        <v>56</v>
      </c>
      <c r="C13" s="47">
        <v>1135186</v>
      </c>
      <c r="D13" s="47">
        <v>19933</v>
      </c>
      <c r="E13" s="47">
        <v>70469</v>
      </c>
      <c r="F13" s="47">
        <v>272274</v>
      </c>
      <c r="G13" s="47">
        <v>386712</v>
      </c>
      <c r="H13" s="47">
        <v>216895</v>
      </c>
      <c r="I13" s="47">
        <v>99279</v>
      </c>
      <c r="J13" s="47">
        <v>69624</v>
      </c>
      <c r="K13" s="47">
        <v>4733330</v>
      </c>
      <c r="L13" s="47">
        <v>842717</v>
      </c>
      <c r="M13" s="47">
        <v>24047</v>
      </c>
      <c r="N13" s="48">
        <v>18756</v>
      </c>
      <c r="O13" s="49">
        <v>4</v>
      </c>
      <c r="P13" s="51">
        <f t="shared" si="0"/>
        <v>74.236028280827995</v>
      </c>
      <c r="Q13" s="47">
        <f t="shared" si="1"/>
        <v>385798</v>
      </c>
    </row>
    <row r="14" spans="1:17" ht="12" hidden="1" customHeight="1" x14ac:dyDescent="0.2">
      <c r="A14" s="45">
        <v>5</v>
      </c>
      <c r="B14" s="46" t="s">
        <v>57</v>
      </c>
      <c r="C14" s="47">
        <v>1148801</v>
      </c>
      <c r="D14" s="47">
        <v>20025</v>
      </c>
      <c r="E14" s="47">
        <v>72064</v>
      </c>
      <c r="F14" s="47">
        <v>275135</v>
      </c>
      <c r="G14" s="47">
        <v>389357</v>
      </c>
      <c r="H14" s="47">
        <v>219328</v>
      </c>
      <c r="I14" s="47">
        <v>101157</v>
      </c>
      <c r="J14" s="47">
        <v>71735</v>
      </c>
      <c r="K14" s="47">
        <v>4796246</v>
      </c>
      <c r="L14" s="47">
        <v>855806</v>
      </c>
      <c r="M14" s="47">
        <v>24600</v>
      </c>
      <c r="N14" s="48">
        <v>19188</v>
      </c>
      <c r="O14" s="49">
        <v>5</v>
      </c>
      <c r="P14" s="51">
        <f t="shared" si="0"/>
        <v>74.495582785878483</v>
      </c>
      <c r="Q14" s="47">
        <f t="shared" si="1"/>
        <v>392220</v>
      </c>
    </row>
    <row r="15" spans="1:17" ht="12" hidden="1" customHeight="1" x14ac:dyDescent="0.2">
      <c r="A15" s="45">
        <v>6</v>
      </c>
      <c r="B15" s="46" t="s">
        <v>58</v>
      </c>
      <c r="C15" s="47">
        <v>1160362</v>
      </c>
      <c r="D15" s="47">
        <v>20412</v>
      </c>
      <c r="E15" s="47">
        <v>73119</v>
      </c>
      <c r="F15" s="47">
        <v>276947</v>
      </c>
      <c r="G15" s="47">
        <v>391327</v>
      </c>
      <c r="H15" s="47">
        <v>221895</v>
      </c>
      <c r="I15" s="47">
        <v>102897</v>
      </c>
      <c r="J15" s="47">
        <v>73765</v>
      </c>
      <c r="K15" s="47">
        <v>4851571</v>
      </c>
      <c r="L15" s="47">
        <v>867317</v>
      </c>
      <c r="M15" s="47">
        <v>25123</v>
      </c>
      <c r="N15" s="48">
        <v>19537</v>
      </c>
      <c r="O15" s="49">
        <v>6</v>
      </c>
      <c r="P15" s="51">
        <f t="shared" si="0"/>
        <v>74.745381182768824</v>
      </c>
      <c r="Q15" s="47">
        <f t="shared" si="1"/>
        <v>398557</v>
      </c>
    </row>
    <row r="16" spans="1:17" ht="12" hidden="1" customHeight="1" x14ac:dyDescent="0.2">
      <c r="A16" s="45">
        <v>7</v>
      </c>
      <c r="B16" s="46" t="s">
        <v>59</v>
      </c>
      <c r="C16" s="47">
        <v>1170111</v>
      </c>
      <c r="D16" s="47">
        <v>20131</v>
      </c>
      <c r="E16" s="47">
        <v>73867</v>
      </c>
      <c r="F16" s="47">
        <v>278749</v>
      </c>
      <c r="G16" s="47">
        <v>393027</v>
      </c>
      <c r="H16" s="47">
        <v>224263</v>
      </c>
      <c r="I16" s="47">
        <v>104399</v>
      </c>
      <c r="J16" s="47">
        <v>75675</v>
      </c>
      <c r="K16" s="47">
        <v>4901224</v>
      </c>
      <c r="L16" s="47">
        <v>877673</v>
      </c>
      <c r="M16" s="47">
        <v>25593</v>
      </c>
      <c r="N16" s="48">
        <v>19850</v>
      </c>
      <c r="O16" s="49">
        <v>7</v>
      </c>
      <c r="P16" s="51">
        <f t="shared" si="0"/>
        <v>75.007670212484115</v>
      </c>
      <c r="Q16" s="47">
        <f t="shared" si="1"/>
        <v>404337</v>
      </c>
    </row>
    <row r="17" spans="1:18" ht="12" hidden="1" customHeight="1" x14ac:dyDescent="0.2">
      <c r="A17" s="45">
        <v>8</v>
      </c>
      <c r="B17" s="46" t="s">
        <v>60</v>
      </c>
      <c r="C17" s="47">
        <v>1174969</v>
      </c>
      <c r="D17" s="47">
        <v>19906</v>
      </c>
      <c r="E17" s="47">
        <v>74398</v>
      </c>
      <c r="F17" s="47">
        <v>279272</v>
      </c>
      <c r="G17" s="47">
        <v>393312</v>
      </c>
      <c r="H17" s="47">
        <v>225700</v>
      </c>
      <c r="I17" s="47">
        <v>105390</v>
      </c>
      <c r="J17" s="47">
        <v>76991</v>
      </c>
      <c r="K17" s="47">
        <v>4928493</v>
      </c>
      <c r="L17" s="47">
        <v>883989</v>
      </c>
      <c r="M17" s="47">
        <v>25885</v>
      </c>
      <c r="N17" s="48">
        <v>20046</v>
      </c>
      <c r="O17" s="49">
        <v>8</v>
      </c>
      <c r="P17" s="51">
        <f t="shared" si="0"/>
        <v>75.235091308791979</v>
      </c>
      <c r="Q17" s="47">
        <f t="shared" si="1"/>
        <v>408081</v>
      </c>
    </row>
    <row r="18" spans="1:18" ht="12" hidden="1" customHeight="1" x14ac:dyDescent="0.2">
      <c r="A18" s="45">
        <v>9</v>
      </c>
      <c r="B18" s="46" t="s">
        <v>63</v>
      </c>
      <c r="C18" s="47">
        <v>1175023</v>
      </c>
      <c r="D18" s="47">
        <v>19583</v>
      </c>
      <c r="E18" s="47">
        <v>73425</v>
      </c>
      <c r="F18" s="47">
        <v>278363</v>
      </c>
      <c r="G18" s="47">
        <v>392281</v>
      </c>
      <c r="H18" s="47">
        <v>226729</v>
      </c>
      <c r="I18" s="47">
        <v>106347</v>
      </c>
      <c r="J18" s="47">
        <v>78295</v>
      </c>
      <c r="K18" s="47">
        <v>4940774</v>
      </c>
      <c r="L18" s="47">
        <v>887569</v>
      </c>
      <c r="M18" s="47">
        <v>26003</v>
      </c>
      <c r="N18" s="48">
        <v>20153</v>
      </c>
      <c r="O18" s="49">
        <v>9</v>
      </c>
      <c r="P18" s="51">
        <f t="shared" si="0"/>
        <v>75.536308650979606</v>
      </c>
      <c r="Q18" s="47">
        <f t="shared" si="1"/>
        <v>411371</v>
      </c>
    </row>
    <row r="19" spans="1:18" ht="12" hidden="1" customHeight="1" x14ac:dyDescent="0.2">
      <c r="A19" s="45">
        <v>10</v>
      </c>
      <c r="B19" s="46" t="s">
        <v>64</v>
      </c>
      <c r="C19" s="47">
        <v>1176861</v>
      </c>
      <c r="D19" s="47">
        <v>19453</v>
      </c>
      <c r="E19" s="47">
        <v>73211</v>
      </c>
      <c r="F19" s="47">
        <v>278041</v>
      </c>
      <c r="G19" s="47">
        <v>391893</v>
      </c>
      <c r="H19" s="47">
        <v>227514</v>
      </c>
      <c r="I19" s="47">
        <v>107281</v>
      </c>
      <c r="J19" s="47">
        <v>79468</v>
      </c>
      <c r="K19" s="47">
        <v>4956714</v>
      </c>
      <c r="L19" s="47">
        <v>891645</v>
      </c>
      <c r="M19" s="47">
        <v>26189</v>
      </c>
      <c r="N19" s="48">
        <v>20282</v>
      </c>
      <c r="O19" s="49">
        <v>10</v>
      </c>
      <c r="P19" s="51">
        <f t="shared" si="0"/>
        <v>75.764682490115661</v>
      </c>
      <c r="Q19" s="47">
        <f t="shared" si="1"/>
        <v>414263</v>
      </c>
    </row>
    <row r="20" spans="1:18" ht="12" hidden="1" customHeight="1" x14ac:dyDescent="0.2">
      <c r="A20" s="45">
        <v>11</v>
      </c>
      <c r="B20" s="46" t="s">
        <v>65</v>
      </c>
      <c r="C20" s="47">
        <v>1175978</v>
      </c>
      <c r="D20" s="47">
        <v>19010</v>
      </c>
      <c r="E20" s="47">
        <v>72565</v>
      </c>
      <c r="F20" s="47">
        <v>276272</v>
      </c>
      <c r="G20" s="47">
        <v>391210</v>
      </c>
      <c r="H20" s="47">
        <v>228128</v>
      </c>
      <c r="I20" s="47">
        <v>108142</v>
      </c>
      <c r="J20" s="47">
        <v>80651</v>
      </c>
      <c r="K20" s="47">
        <v>4964874</v>
      </c>
      <c r="L20" s="47">
        <v>894134</v>
      </c>
      <c r="M20" s="47">
        <v>26299</v>
      </c>
      <c r="N20" s="48">
        <v>20381</v>
      </c>
      <c r="O20" s="49">
        <v>11</v>
      </c>
      <c r="P20" s="51">
        <f>L20/C20*100</f>
        <v>76.033225111354113</v>
      </c>
      <c r="Q20" s="47">
        <f t="shared" si="1"/>
        <v>416921</v>
      </c>
    </row>
    <row r="21" spans="1:18" ht="12" hidden="1" customHeight="1" x14ac:dyDescent="0.2">
      <c r="A21" s="45">
        <v>12</v>
      </c>
      <c r="B21" s="46" t="s">
        <v>69</v>
      </c>
      <c r="C21" s="47">
        <v>1171264</v>
      </c>
      <c r="D21" s="47">
        <v>18049</v>
      </c>
      <c r="E21" s="47">
        <v>71227</v>
      </c>
      <c r="F21" s="47">
        <v>273843</v>
      </c>
      <c r="G21" s="47">
        <v>389224</v>
      </c>
      <c r="H21" s="47">
        <v>228590</v>
      </c>
      <c r="I21" s="47">
        <v>108714</v>
      </c>
      <c r="J21" s="47">
        <v>81617</v>
      </c>
      <c r="K21" s="47">
        <v>4959569</v>
      </c>
      <c r="L21" s="47">
        <v>894307</v>
      </c>
      <c r="M21" s="47">
        <v>26346</v>
      </c>
      <c r="N21" s="48">
        <v>20428</v>
      </c>
      <c r="O21" s="49">
        <v>12</v>
      </c>
      <c r="P21" s="51">
        <f t="shared" si="0"/>
        <v>76.354007294683342</v>
      </c>
      <c r="Q21" s="47">
        <f t="shared" si="1"/>
        <v>418921</v>
      </c>
    </row>
    <row r="22" spans="1:18" ht="12" hidden="1" customHeight="1" x14ac:dyDescent="0.2">
      <c r="A22" s="45">
        <v>13</v>
      </c>
      <c r="B22" s="46" t="s">
        <v>70</v>
      </c>
      <c r="C22" s="47">
        <v>1169558</v>
      </c>
      <c r="D22" s="47">
        <v>17331</v>
      </c>
      <c r="E22" s="47">
        <v>70452</v>
      </c>
      <c r="F22" s="47">
        <v>272528</v>
      </c>
      <c r="G22" s="47">
        <v>388302</v>
      </c>
      <c r="H22" s="47">
        <v>228929</v>
      </c>
      <c r="I22" s="47">
        <v>109394</v>
      </c>
      <c r="J22" s="47">
        <v>82622</v>
      </c>
      <c r="K22" s="47">
        <v>4963541</v>
      </c>
      <c r="L22" s="47">
        <v>896011</v>
      </c>
      <c r="M22" s="47">
        <v>26380</v>
      </c>
      <c r="N22" s="48">
        <v>20452</v>
      </c>
      <c r="O22" s="49">
        <v>13</v>
      </c>
      <c r="P22" s="51">
        <f t="shared" si="0"/>
        <v>76.611078715206943</v>
      </c>
      <c r="Q22" s="47">
        <f t="shared" si="1"/>
        <v>420945</v>
      </c>
    </row>
    <row r="23" spans="1:18" ht="12" hidden="1" customHeight="1" x14ac:dyDescent="0.2">
      <c r="A23" s="45">
        <v>14</v>
      </c>
      <c r="B23" s="46" t="s">
        <v>71</v>
      </c>
      <c r="C23" s="47">
        <v>1167279</v>
      </c>
      <c r="D23" s="47">
        <v>16594</v>
      </c>
      <c r="E23" s="47">
        <v>70110</v>
      </c>
      <c r="F23" s="47">
        <v>271051</v>
      </c>
      <c r="G23" s="47">
        <v>387050</v>
      </c>
      <c r="H23" s="47">
        <v>229145</v>
      </c>
      <c r="I23" s="47">
        <v>110003</v>
      </c>
      <c r="J23" s="47">
        <v>83326</v>
      </c>
      <c r="K23" s="47">
        <v>4963131</v>
      </c>
      <c r="L23" s="47">
        <v>896915</v>
      </c>
      <c r="M23" s="47">
        <v>26392</v>
      </c>
      <c r="N23" s="48">
        <v>20493</v>
      </c>
      <c r="O23" s="49">
        <v>14</v>
      </c>
      <c r="P23" s="51">
        <f>L23/C23*100</f>
        <v>76.838099546038265</v>
      </c>
      <c r="Q23" s="47">
        <f>SUM(H23:J23)</f>
        <v>422474</v>
      </c>
    </row>
    <row r="24" spans="1:18" ht="12" hidden="1" customHeight="1" x14ac:dyDescent="0.2">
      <c r="A24" s="45">
        <v>15</v>
      </c>
      <c r="B24" s="46" t="s">
        <v>77</v>
      </c>
      <c r="C24" s="47">
        <v>1166522</v>
      </c>
      <c r="D24" s="47">
        <v>16498</v>
      </c>
      <c r="E24" s="47">
        <v>69988</v>
      </c>
      <c r="F24" s="47">
        <v>270212</v>
      </c>
      <c r="G24" s="47">
        <v>385863</v>
      </c>
      <c r="H24" s="47">
        <v>229543</v>
      </c>
      <c r="I24" s="47">
        <v>110463</v>
      </c>
      <c r="J24" s="47">
        <v>83955</v>
      </c>
      <c r="K24" s="47">
        <v>4965441</v>
      </c>
      <c r="L24" s="47">
        <v>898488</v>
      </c>
      <c r="M24" s="47">
        <v>26459</v>
      </c>
      <c r="N24" s="48">
        <v>20545</v>
      </c>
      <c r="O24" s="49">
        <v>21</v>
      </c>
      <c r="P24" s="51">
        <f>L24/C24*100</f>
        <v>77.022807971045552</v>
      </c>
      <c r="Q24" s="47">
        <f>SUM(H24:J24)</f>
        <v>423961</v>
      </c>
    </row>
    <row r="25" spans="1:18" ht="12" hidden="1" customHeight="1" x14ac:dyDescent="0.2">
      <c r="A25" s="45">
        <v>16</v>
      </c>
      <c r="B25" s="46" t="s">
        <v>78</v>
      </c>
      <c r="C25" s="47">
        <v>1165587</v>
      </c>
      <c r="D25" s="47">
        <v>16294</v>
      </c>
      <c r="E25" s="47">
        <v>69763</v>
      </c>
      <c r="F25" s="47">
        <v>269500</v>
      </c>
      <c r="G25" s="47">
        <v>384971</v>
      </c>
      <c r="H25" s="47">
        <v>229695</v>
      </c>
      <c r="I25" s="47">
        <v>110845</v>
      </c>
      <c r="J25" s="47">
        <v>84519</v>
      </c>
      <c r="K25" s="47">
        <v>4966733</v>
      </c>
      <c r="L25" s="47">
        <v>899590</v>
      </c>
      <c r="M25" s="47">
        <v>26516</v>
      </c>
      <c r="N25" s="48">
        <v>20558</v>
      </c>
      <c r="O25" s="49">
        <v>28</v>
      </c>
      <c r="P25" s="51">
        <f>L25/C25*100</f>
        <v>77.179138065198046</v>
      </c>
      <c r="Q25" s="47">
        <f>SUM(H25:J25)</f>
        <v>425059</v>
      </c>
    </row>
    <row r="26" spans="1:18" ht="12" hidden="1" customHeight="1" x14ac:dyDescent="0.2">
      <c r="A26" s="45">
        <v>17</v>
      </c>
      <c r="B26" s="46" t="s">
        <v>79</v>
      </c>
      <c r="C26" s="47">
        <v>1166215</v>
      </c>
      <c r="D26" s="47">
        <v>16519</v>
      </c>
      <c r="E26" s="47">
        <v>69219</v>
      </c>
      <c r="F26" s="47">
        <v>269578</v>
      </c>
      <c r="G26" s="47">
        <v>384412</v>
      </c>
      <c r="H26" s="47">
        <v>230170</v>
      </c>
      <c r="I26" s="47">
        <v>111273</v>
      </c>
      <c r="J26" s="47">
        <v>85044</v>
      </c>
      <c r="K26" s="47">
        <v>4973061</v>
      </c>
      <c r="L26" s="47">
        <v>901546</v>
      </c>
      <c r="M26" s="47">
        <v>26533</v>
      </c>
      <c r="N26" s="48">
        <v>20589</v>
      </c>
      <c r="O26" s="49">
        <v>35</v>
      </c>
      <c r="P26" s="51">
        <f>L26/C26*100</f>
        <v>77.305299623139817</v>
      </c>
      <c r="Q26" s="47">
        <f>SUM(H26:J26)</f>
        <v>426487</v>
      </c>
    </row>
    <row r="27" spans="1:18" ht="12" hidden="1" customHeight="1" x14ac:dyDescent="0.2">
      <c r="A27" s="45">
        <v>18</v>
      </c>
      <c r="B27" s="46" t="s">
        <v>80</v>
      </c>
      <c r="C27" s="47">
        <v>1167575</v>
      </c>
      <c r="D27" s="47">
        <v>16539</v>
      </c>
      <c r="E27" s="47">
        <v>69312</v>
      </c>
      <c r="F27" s="47">
        <v>269444</v>
      </c>
      <c r="G27" s="47">
        <v>384343</v>
      </c>
      <c r="H27" s="47">
        <v>230555</v>
      </c>
      <c r="I27" s="47">
        <v>111779</v>
      </c>
      <c r="J27" s="47">
        <v>85603</v>
      </c>
      <c r="K27" s="47">
        <v>4982188</v>
      </c>
      <c r="L27" s="47">
        <v>904030</v>
      </c>
      <c r="M27" s="47">
        <v>26603</v>
      </c>
      <c r="N27" s="48">
        <v>20648</v>
      </c>
      <c r="O27" s="49">
        <v>42</v>
      </c>
      <c r="P27" s="51">
        <f>L27/C27*100</f>
        <v>77.428002483780489</v>
      </c>
      <c r="Q27" s="47">
        <f>SUM(H27:J27)</f>
        <v>427937</v>
      </c>
    </row>
    <row r="28" spans="1:18" ht="12" hidden="1" customHeight="1" x14ac:dyDescent="0.2">
      <c r="A28" s="45"/>
      <c r="B28" s="46"/>
      <c r="C28" s="47"/>
      <c r="D28" s="47"/>
      <c r="E28" s="47"/>
      <c r="F28" s="47"/>
      <c r="G28" s="47"/>
      <c r="H28" s="47"/>
      <c r="I28" s="47"/>
      <c r="J28" s="47"/>
      <c r="K28" s="47"/>
      <c r="L28" s="47"/>
      <c r="M28" s="47"/>
      <c r="N28" s="48"/>
      <c r="O28" s="49"/>
      <c r="P28" s="51"/>
      <c r="Q28" s="47"/>
    </row>
    <row r="29" spans="1:18" ht="15" hidden="1" customHeight="1" x14ac:dyDescent="0.2">
      <c r="A29" s="52">
        <v>1</v>
      </c>
      <c r="B29" s="46" t="s">
        <v>79</v>
      </c>
      <c r="C29" s="53">
        <v>1161554</v>
      </c>
      <c r="D29" s="53">
        <v>28783</v>
      </c>
      <c r="E29" s="53">
        <v>95587</v>
      </c>
      <c r="F29" s="53">
        <v>264317</v>
      </c>
      <c r="G29" s="53">
        <v>331641</v>
      </c>
      <c r="H29" s="53">
        <v>201925</v>
      </c>
      <c r="I29" s="53">
        <v>122903</v>
      </c>
      <c r="J29" s="53">
        <v>116398</v>
      </c>
      <c r="K29" s="53">
        <v>5017399</v>
      </c>
      <c r="L29" s="53">
        <v>943312</v>
      </c>
      <c r="M29" s="53">
        <v>41187</v>
      </c>
      <c r="N29" s="54">
        <v>33827</v>
      </c>
      <c r="P29" s="55"/>
      <c r="Q29" s="47"/>
    </row>
    <row r="30" spans="1:18" ht="15" hidden="1" customHeight="1" x14ac:dyDescent="0.2">
      <c r="A30" s="52">
        <v>2</v>
      </c>
      <c r="B30" s="46" t="s">
        <v>80</v>
      </c>
      <c r="C30" s="53">
        <v>1162954</v>
      </c>
      <c r="D30" s="53">
        <v>29047</v>
      </c>
      <c r="E30" s="53">
        <v>95624</v>
      </c>
      <c r="F30" s="53">
        <v>264155</v>
      </c>
      <c r="G30" s="53">
        <v>331542</v>
      </c>
      <c r="H30" s="53">
        <v>202279</v>
      </c>
      <c r="I30" s="53">
        <v>123375</v>
      </c>
      <c r="J30" s="53">
        <v>116932</v>
      </c>
      <c r="K30" s="53">
        <v>5025864</v>
      </c>
      <c r="L30" s="53">
        <v>945655</v>
      </c>
      <c r="M30" s="53">
        <v>41333</v>
      </c>
      <c r="N30" s="54">
        <v>33900</v>
      </c>
      <c r="O30" s="55">
        <v>1</v>
      </c>
      <c r="P30" s="55"/>
      <c r="Q30" s="47"/>
    </row>
    <row r="31" spans="1:18" ht="15" hidden="1" customHeight="1" x14ac:dyDescent="0.2">
      <c r="A31" s="52">
        <v>3</v>
      </c>
      <c r="B31" s="46" t="s">
        <v>87</v>
      </c>
      <c r="C31" s="53">
        <v>1164757</v>
      </c>
      <c r="D31" s="53">
        <v>29125</v>
      </c>
      <c r="E31" s="53">
        <v>95517</v>
      </c>
      <c r="F31" s="53">
        <v>264093</v>
      </c>
      <c r="G31" s="53">
        <v>331546</v>
      </c>
      <c r="H31" s="53">
        <v>202913</v>
      </c>
      <c r="I31" s="53">
        <v>123913</v>
      </c>
      <c r="J31" s="53">
        <v>117650</v>
      </c>
      <c r="K31" s="53">
        <v>5037837</v>
      </c>
      <c r="L31" s="53">
        <v>948853</v>
      </c>
      <c r="M31" s="53">
        <v>41410</v>
      </c>
      <c r="N31" s="54">
        <v>33968</v>
      </c>
      <c r="O31" s="55">
        <v>7</v>
      </c>
      <c r="P31" s="55"/>
      <c r="Q31" s="47"/>
      <c r="R31" s="51" t="e">
        <f>P31-#REF!</f>
        <v>#REF!</v>
      </c>
    </row>
    <row r="32" spans="1:18" ht="15" hidden="1" customHeight="1" x14ac:dyDescent="0.2">
      <c r="A32" s="52">
        <v>4</v>
      </c>
      <c r="B32" s="46" t="s">
        <v>108</v>
      </c>
      <c r="C32" s="53">
        <v>1167036</v>
      </c>
      <c r="D32" s="53">
        <v>29250</v>
      </c>
      <c r="E32" s="53">
        <v>96024</v>
      </c>
      <c r="F32" s="53">
        <v>264082</v>
      </c>
      <c r="G32" s="53">
        <v>331554</v>
      </c>
      <c r="H32" s="53">
        <v>203399</v>
      </c>
      <c r="I32" s="53">
        <v>124415</v>
      </c>
      <c r="J32" s="53">
        <v>118312</v>
      </c>
      <c r="K32" s="53">
        <v>5049990</v>
      </c>
      <c r="L32" s="53">
        <v>952124</v>
      </c>
      <c r="M32" s="53">
        <v>41543</v>
      </c>
      <c r="N32" s="54">
        <v>34041</v>
      </c>
      <c r="O32" s="55">
        <v>13</v>
      </c>
      <c r="P32" s="55"/>
      <c r="Q32" s="47"/>
      <c r="R32" s="51" t="e">
        <f>P32-#REF!</f>
        <v>#REF!</v>
      </c>
    </row>
    <row r="33" spans="1:18" s="50" customFormat="1" ht="15" hidden="1" customHeight="1" x14ac:dyDescent="0.2">
      <c r="A33" s="52">
        <v>5</v>
      </c>
      <c r="B33" s="46" t="s">
        <v>113</v>
      </c>
      <c r="C33" s="53">
        <v>1170253</v>
      </c>
      <c r="D33" s="53">
        <v>29563</v>
      </c>
      <c r="E33" s="53">
        <v>96467</v>
      </c>
      <c r="F33" s="53">
        <v>264371</v>
      </c>
      <c r="G33" s="53">
        <v>331766</v>
      </c>
      <c r="H33" s="53">
        <v>204083</v>
      </c>
      <c r="I33" s="53">
        <v>125028</v>
      </c>
      <c r="J33" s="53">
        <v>118975</v>
      </c>
      <c r="K33" s="53">
        <v>5065490</v>
      </c>
      <c r="L33" s="53">
        <v>956211</v>
      </c>
      <c r="M33" s="53">
        <v>41594</v>
      </c>
      <c r="N33" s="54">
        <v>34105</v>
      </c>
      <c r="O33" s="55">
        <v>19</v>
      </c>
      <c r="P33" s="55"/>
      <c r="Q33" s="47"/>
      <c r="R33" s="56">
        <v>-75.235091308791979</v>
      </c>
    </row>
    <row r="34" spans="1:18" s="50" customFormat="1" ht="15" hidden="1" customHeight="1" x14ac:dyDescent="0.2">
      <c r="A34" s="52">
        <v>6</v>
      </c>
      <c r="B34" s="46" t="s">
        <v>115</v>
      </c>
      <c r="C34" s="53">
        <v>1173154</v>
      </c>
      <c r="D34" s="53">
        <v>29849</v>
      </c>
      <c r="E34" s="53">
        <v>96703</v>
      </c>
      <c r="F34" s="53">
        <v>264624</v>
      </c>
      <c r="G34" s="53">
        <v>332066</v>
      </c>
      <c r="H34" s="53">
        <v>204709</v>
      </c>
      <c r="I34" s="53">
        <v>125584</v>
      </c>
      <c r="J34" s="53">
        <v>119619</v>
      </c>
      <c r="K34" s="53">
        <v>5080114</v>
      </c>
      <c r="L34" s="53">
        <v>960116</v>
      </c>
      <c r="M34" s="53">
        <v>41691</v>
      </c>
      <c r="N34" s="54">
        <v>34185</v>
      </c>
      <c r="O34" s="55">
        <v>25</v>
      </c>
      <c r="P34" s="55"/>
      <c r="Q34" s="47"/>
      <c r="R34" s="56">
        <v>-75.235091308791979</v>
      </c>
    </row>
    <row r="35" spans="1:18" s="50" customFormat="1" ht="15" hidden="1" customHeight="1" x14ac:dyDescent="0.2">
      <c r="A35" s="52">
        <v>7</v>
      </c>
      <c r="B35" s="46" t="s">
        <v>116</v>
      </c>
      <c r="C35" s="53">
        <v>1177925</v>
      </c>
      <c r="D35" s="53">
        <v>31409</v>
      </c>
      <c r="E35" s="53">
        <v>97066</v>
      </c>
      <c r="F35" s="53">
        <v>265064</v>
      </c>
      <c r="G35" s="53">
        <v>332498</v>
      </c>
      <c r="H35" s="53">
        <v>205371</v>
      </c>
      <c r="I35" s="53">
        <v>126216</v>
      </c>
      <c r="J35" s="53">
        <v>120301</v>
      </c>
      <c r="K35" s="53">
        <v>5098286</v>
      </c>
      <c r="L35" s="53">
        <v>965009</v>
      </c>
      <c r="M35" s="53">
        <v>41805</v>
      </c>
      <c r="N35" s="54">
        <v>34277</v>
      </c>
      <c r="O35" s="55">
        <v>31</v>
      </c>
      <c r="P35" s="55"/>
      <c r="Q35" s="47"/>
      <c r="R35" s="56"/>
    </row>
    <row r="36" spans="1:18" s="50" customFormat="1" ht="15" hidden="1" customHeight="1" x14ac:dyDescent="0.2">
      <c r="A36" s="52">
        <v>8</v>
      </c>
      <c r="B36" s="46" t="s">
        <v>117</v>
      </c>
      <c r="C36" s="53">
        <v>1181304</v>
      </c>
      <c r="D36" s="53">
        <v>32331</v>
      </c>
      <c r="E36" s="53">
        <v>97228</v>
      </c>
      <c r="F36" s="53">
        <v>265371</v>
      </c>
      <c r="G36" s="53">
        <v>332665</v>
      </c>
      <c r="H36" s="53">
        <v>205910</v>
      </c>
      <c r="I36" s="53">
        <v>126859</v>
      </c>
      <c r="J36" s="53">
        <v>120940</v>
      </c>
      <c r="K36" s="53">
        <v>5113008</v>
      </c>
      <c r="L36" s="53">
        <v>969058</v>
      </c>
      <c r="M36" s="53">
        <v>42091</v>
      </c>
      <c r="N36" s="54">
        <v>34385</v>
      </c>
      <c r="O36" s="55">
        <v>37</v>
      </c>
      <c r="P36" s="55"/>
      <c r="Q36" s="47"/>
      <c r="R36" s="56"/>
    </row>
    <row r="37" spans="1:18" s="50" customFormat="1" ht="15" hidden="1" customHeight="1" x14ac:dyDescent="0.2">
      <c r="A37" s="52"/>
      <c r="B37" s="46"/>
      <c r="C37" s="53"/>
      <c r="D37" s="53"/>
      <c r="E37" s="53"/>
      <c r="F37" s="53"/>
      <c r="G37" s="53"/>
      <c r="H37" s="53"/>
      <c r="I37" s="53"/>
      <c r="J37" s="53"/>
      <c r="K37" s="53"/>
      <c r="L37" s="53"/>
      <c r="M37" s="53"/>
      <c r="N37" s="54"/>
      <c r="O37" s="55"/>
      <c r="P37" s="55"/>
      <c r="Q37" s="47"/>
      <c r="R37" s="56"/>
    </row>
    <row r="38" spans="1:18" ht="15" hidden="1" customHeight="1" x14ac:dyDescent="0.2">
      <c r="A38" s="52">
        <v>1</v>
      </c>
      <c r="B38" s="46" t="s">
        <v>79</v>
      </c>
      <c r="C38" s="53">
        <v>1161554</v>
      </c>
      <c r="D38" s="53">
        <v>28783</v>
      </c>
      <c r="E38" s="53">
        <v>95587</v>
      </c>
      <c r="F38" s="53">
        <v>264317</v>
      </c>
      <c r="G38" s="53">
        <v>331641</v>
      </c>
      <c r="H38" s="53">
        <v>201925</v>
      </c>
      <c r="I38" s="53">
        <v>122903</v>
      </c>
      <c r="J38" s="53">
        <v>116398</v>
      </c>
      <c r="K38" s="53">
        <v>5017399</v>
      </c>
      <c r="L38" s="53">
        <v>943312</v>
      </c>
      <c r="M38" s="53">
        <v>41187</v>
      </c>
      <c r="N38" s="54">
        <v>33827</v>
      </c>
      <c r="P38" s="55"/>
      <c r="Q38" s="47"/>
    </row>
    <row r="39" spans="1:18" ht="12" hidden="1" customHeight="1" x14ac:dyDescent="0.2">
      <c r="B39" s="40" t="s">
        <v>61</v>
      </c>
      <c r="C39" s="57">
        <v>2080</v>
      </c>
      <c r="D39" s="57">
        <v>112</v>
      </c>
      <c r="E39" s="57">
        <v>102</v>
      </c>
      <c r="F39" s="57">
        <v>263</v>
      </c>
      <c r="G39" s="57">
        <v>322</v>
      </c>
      <c r="H39" s="57">
        <v>453</v>
      </c>
      <c r="I39" s="57">
        <v>414</v>
      </c>
      <c r="J39" s="57">
        <v>414</v>
      </c>
      <c r="K39" s="57">
        <v>10507</v>
      </c>
      <c r="L39" s="57">
        <v>2421</v>
      </c>
      <c r="M39" s="57">
        <v>8</v>
      </c>
      <c r="N39" s="58">
        <v>8</v>
      </c>
      <c r="P39" s="59"/>
      <c r="Q39" s="47"/>
    </row>
    <row r="40" spans="1:18" ht="12" hidden="1" customHeight="1" x14ac:dyDescent="0.2">
      <c r="B40" s="40" t="s">
        <v>72</v>
      </c>
      <c r="C40" s="57">
        <v>54</v>
      </c>
      <c r="D40" s="57">
        <v>54</v>
      </c>
      <c r="E40" s="57" t="s">
        <v>62</v>
      </c>
      <c r="F40" s="57" t="s">
        <v>62</v>
      </c>
      <c r="G40" s="57" t="s">
        <v>62</v>
      </c>
      <c r="H40" s="57" t="s">
        <v>62</v>
      </c>
      <c r="I40" s="57" t="s">
        <v>62</v>
      </c>
      <c r="J40" s="57" t="s">
        <v>62</v>
      </c>
      <c r="K40" s="57" t="s">
        <v>62</v>
      </c>
      <c r="L40" s="57" t="s">
        <v>62</v>
      </c>
      <c r="M40" s="57" t="s">
        <v>62</v>
      </c>
      <c r="N40" s="58" t="s">
        <v>62</v>
      </c>
      <c r="P40" s="59"/>
      <c r="Q40" s="47"/>
    </row>
    <row r="41" spans="1:18" ht="22.5" hidden="1" customHeight="1" x14ac:dyDescent="0.2">
      <c r="B41" s="60" t="s">
        <v>92</v>
      </c>
      <c r="C41" s="57">
        <v>854</v>
      </c>
      <c r="D41" s="57">
        <v>194</v>
      </c>
      <c r="E41" s="57">
        <v>180</v>
      </c>
      <c r="F41" s="57">
        <v>52</v>
      </c>
      <c r="G41" s="57">
        <v>55</v>
      </c>
      <c r="H41" s="57">
        <v>65</v>
      </c>
      <c r="I41" s="57">
        <v>116</v>
      </c>
      <c r="J41" s="57">
        <v>192</v>
      </c>
      <c r="K41" s="57">
        <v>3548</v>
      </c>
      <c r="L41" s="57">
        <v>976</v>
      </c>
      <c r="M41" s="57">
        <v>185</v>
      </c>
      <c r="N41" s="58">
        <v>108</v>
      </c>
      <c r="P41" s="59"/>
      <c r="Q41" s="47"/>
    </row>
    <row r="42" spans="1:18" ht="12" hidden="1" customHeight="1" x14ac:dyDescent="0.2">
      <c r="B42" s="40" t="s">
        <v>89</v>
      </c>
      <c r="C42" s="57">
        <v>1534</v>
      </c>
      <c r="D42" s="57">
        <v>96</v>
      </c>
      <c r="E42" s="57">
        <v>191</v>
      </c>
      <c r="F42" s="57">
        <v>477</v>
      </c>
      <c r="G42" s="57">
        <v>476</v>
      </c>
      <c r="H42" s="57">
        <v>164</v>
      </c>
      <c r="I42" s="57">
        <v>58</v>
      </c>
      <c r="J42" s="57">
        <v>72</v>
      </c>
      <c r="K42" s="57">
        <v>5536</v>
      </c>
      <c r="L42" s="57">
        <v>1053</v>
      </c>
      <c r="M42" s="57">
        <v>47</v>
      </c>
      <c r="N42" s="58">
        <v>43</v>
      </c>
      <c r="P42" s="59"/>
      <c r="Q42" s="47"/>
    </row>
    <row r="43" spans="1:18" ht="12" hidden="1" customHeight="1" x14ac:dyDescent="0.2">
      <c r="B43" s="40" t="s">
        <v>90</v>
      </c>
      <c r="C43" s="57">
        <v>54</v>
      </c>
      <c r="D43" s="57" t="s">
        <v>62</v>
      </c>
      <c r="E43" s="57">
        <v>54</v>
      </c>
      <c r="F43" s="57" t="s">
        <v>62</v>
      </c>
      <c r="G43" s="57" t="s">
        <v>62</v>
      </c>
      <c r="H43" s="57" t="s">
        <v>62</v>
      </c>
      <c r="I43" s="57" t="s">
        <v>62</v>
      </c>
      <c r="J43" s="57" t="s">
        <v>62</v>
      </c>
      <c r="K43" s="57">
        <v>54</v>
      </c>
      <c r="L43" s="57">
        <v>1</v>
      </c>
      <c r="M43" s="57" t="s">
        <v>62</v>
      </c>
      <c r="N43" s="58">
        <v>1</v>
      </c>
      <c r="P43" s="59"/>
      <c r="Q43" s="47"/>
    </row>
    <row r="44" spans="1:18" ht="15" hidden="1" customHeight="1" x14ac:dyDescent="0.2">
      <c r="A44" s="52">
        <v>1</v>
      </c>
      <c r="B44" s="46" t="s">
        <v>80</v>
      </c>
      <c r="C44" s="53">
        <v>1162954</v>
      </c>
      <c r="D44" s="53">
        <v>29047</v>
      </c>
      <c r="E44" s="53">
        <v>95624</v>
      </c>
      <c r="F44" s="53">
        <v>264155</v>
      </c>
      <c r="G44" s="53">
        <v>331542</v>
      </c>
      <c r="H44" s="53">
        <v>202279</v>
      </c>
      <c r="I44" s="53">
        <v>123375</v>
      </c>
      <c r="J44" s="53">
        <v>116932</v>
      </c>
      <c r="K44" s="53">
        <v>5025864</v>
      </c>
      <c r="L44" s="53">
        <v>945655</v>
      </c>
      <c r="M44" s="53">
        <v>41333</v>
      </c>
      <c r="N44" s="54">
        <v>33900</v>
      </c>
      <c r="O44" s="55">
        <v>1</v>
      </c>
      <c r="P44" s="55"/>
      <c r="Q44" s="47"/>
    </row>
    <row r="45" spans="1:18" ht="12" hidden="1" customHeight="1" x14ac:dyDescent="0.2">
      <c r="A45" s="61">
        <v>2</v>
      </c>
      <c r="B45" s="40" t="s">
        <v>61</v>
      </c>
      <c r="C45" s="57">
        <v>2655</v>
      </c>
      <c r="D45" s="57">
        <v>129</v>
      </c>
      <c r="E45" s="57">
        <v>157</v>
      </c>
      <c r="F45" s="57">
        <v>313</v>
      </c>
      <c r="G45" s="57">
        <v>381</v>
      </c>
      <c r="H45" s="57">
        <v>656</v>
      </c>
      <c r="I45" s="57">
        <v>483</v>
      </c>
      <c r="J45" s="57">
        <v>536</v>
      </c>
      <c r="K45" s="57">
        <v>13398</v>
      </c>
      <c r="L45" s="57">
        <v>3116</v>
      </c>
      <c r="M45" s="57">
        <v>52</v>
      </c>
      <c r="N45" s="58">
        <v>37</v>
      </c>
      <c r="O45" s="59">
        <v>2</v>
      </c>
      <c r="P45" s="59"/>
      <c r="Q45" s="47"/>
    </row>
    <row r="46" spans="1:18" ht="12" hidden="1" customHeight="1" x14ac:dyDescent="0.2">
      <c r="A46" s="61">
        <v>3</v>
      </c>
      <c r="B46" s="40" t="s">
        <v>72</v>
      </c>
      <c r="C46" s="57">
        <v>3</v>
      </c>
      <c r="D46" s="57">
        <v>2</v>
      </c>
      <c r="E46" s="57">
        <v>1</v>
      </c>
      <c r="F46" s="57" t="s">
        <v>62</v>
      </c>
      <c r="G46" s="57" t="s">
        <v>62</v>
      </c>
      <c r="H46" s="57" t="s">
        <v>62</v>
      </c>
      <c r="I46" s="57" t="s">
        <v>62</v>
      </c>
      <c r="J46" s="57" t="s">
        <v>62</v>
      </c>
      <c r="K46" s="57" t="s">
        <v>62</v>
      </c>
      <c r="L46" s="57" t="s">
        <v>62</v>
      </c>
      <c r="M46" s="57" t="s">
        <v>62</v>
      </c>
      <c r="N46" s="58" t="s">
        <v>62</v>
      </c>
      <c r="O46" s="59">
        <v>3</v>
      </c>
      <c r="P46" s="59"/>
      <c r="Q46" s="47"/>
    </row>
    <row r="47" spans="1:18" ht="24" hidden="1" x14ac:dyDescent="0.2">
      <c r="A47" s="62">
        <v>4</v>
      </c>
      <c r="B47" s="60" t="s">
        <v>92</v>
      </c>
      <c r="C47" s="57">
        <v>819</v>
      </c>
      <c r="D47" s="57">
        <v>90</v>
      </c>
      <c r="E47" s="57">
        <v>130</v>
      </c>
      <c r="F47" s="57">
        <v>71</v>
      </c>
      <c r="G47" s="57">
        <v>52</v>
      </c>
      <c r="H47" s="57">
        <v>135</v>
      </c>
      <c r="I47" s="57">
        <v>104</v>
      </c>
      <c r="J47" s="57">
        <v>237</v>
      </c>
      <c r="K47" s="57">
        <v>4058</v>
      </c>
      <c r="L47" s="57">
        <v>1078</v>
      </c>
      <c r="M47" s="57">
        <v>73</v>
      </c>
      <c r="N47" s="58">
        <v>76</v>
      </c>
      <c r="O47" s="59">
        <v>4</v>
      </c>
      <c r="P47" s="59"/>
      <c r="Q47" s="47"/>
    </row>
    <row r="48" spans="1:18" ht="12" hidden="1" customHeight="1" x14ac:dyDescent="0.2">
      <c r="A48" s="61">
        <v>5</v>
      </c>
      <c r="B48" s="40" t="s">
        <v>89</v>
      </c>
      <c r="C48" s="57">
        <v>1671</v>
      </c>
      <c r="D48" s="57">
        <v>143</v>
      </c>
      <c r="E48" s="57">
        <v>393</v>
      </c>
      <c r="F48" s="57">
        <v>445</v>
      </c>
      <c r="G48" s="57">
        <v>429</v>
      </c>
      <c r="H48" s="57">
        <v>157</v>
      </c>
      <c r="I48" s="57">
        <v>49</v>
      </c>
      <c r="J48" s="57">
        <v>55</v>
      </c>
      <c r="K48" s="57">
        <v>5480</v>
      </c>
      <c r="L48" s="57">
        <v>996</v>
      </c>
      <c r="M48" s="57">
        <v>48</v>
      </c>
      <c r="N48" s="58">
        <v>45</v>
      </c>
      <c r="O48" s="59">
        <v>5</v>
      </c>
      <c r="P48" s="59"/>
      <c r="Q48" s="47"/>
    </row>
    <row r="49" spans="1:18" ht="12" hidden="1" customHeight="1" x14ac:dyDescent="0.2">
      <c r="A49" s="61">
        <v>6</v>
      </c>
      <c r="B49" s="40" t="s">
        <v>90</v>
      </c>
      <c r="C49" s="57">
        <v>3</v>
      </c>
      <c r="D49" s="57" t="s">
        <v>62</v>
      </c>
      <c r="E49" s="57">
        <v>2</v>
      </c>
      <c r="F49" s="57">
        <v>1</v>
      </c>
      <c r="G49" s="57" t="s">
        <v>62</v>
      </c>
      <c r="H49" s="57" t="s">
        <v>62</v>
      </c>
      <c r="I49" s="57" t="s">
        <v>62</v>
      </c>
      <c r="J49" s="57" t="s">
        <v>62</v>
      </c>
      <c r="K49" s="57">
        <v>3</v>
      </c>
      <c r="L49" s="57" t="s">
        <v>62</v>
      </c>
      <c r="M49" s="57" t="s">
        <v>62</v>
      </c>
      <c r="N49" s="58" t="s">
        <v>62</v>
      </c>
      <c r="O49" s="59">
        <v>6</v>
      </c>
      <c r="P49" s="59"/>
      <c r="Q49" s="47"/>
    </row>
    <row r="50" spans="1:18" ht="15" hidden="1" customHeight="1" x14ac:dyDescent="0.2">
      <c r="A50" s="52">
        <v>1</v>
      </c>
      <c r="B50" s="46" t="s">
        <v>87</v>
      </c>
      <c r="C50" s="53">
        <v>1164757</v>
      </c>
      <c r="D50" s="53">
        <v>29125</v>
      </c>
      <c r="E50" s="53">
        <v>95517</v>
      </c>
      <c r="F50" s="53">
        <v>264093</v>
      </c>
      <c r="G50" s="53">
        <v>331546</v>
      </c>
      <c r="H50" s="53">
        <v>202913</v>
      </c>
      <c r="I50" s="53">
        <v>123913</v>
      </c>
      <c r="J50" s="53">
        <v>117650</v>
      </c>
      <c r="K50" s="53">
        <v>5037837</v>
      </c>
      <c r="L50" s="53">
        <v>948853</v>
      </c>
      <c r="M50" s="53">
        <v>41410</v>
      </c>
      <c r="N50" s="54">
        <v>33968</v>
      </c>
      <c r="O50" s="63">
        <v>1</v>
      </c>
      <c r="P50" s="55"/>
      <c r="Q50" s="47"/>
      <c r="R50" s="51">
        <f>P50-P11</f>
        <v>-73.821939991630131</v>
      </c>
    </row>
    <row r="51" spans="1:18" ht="12" hidden="1" customHeight="1" x14ac:dyDescent="0.2">
      <c r="A51" s="61">
        <v>2</v>
      </c>
      <c r="B51" s="40" t="s">
        <v>61</v>
      </c>
      <c r="C51" s="57">
        <v>2592</v>
      </c>
      <c r="D51" s="57">
        <v>139</v>
      </c>
      <c r="E51" s="57">
        <v>288</v>
      </c>
      <c r="F51" s="57">
        <v>315</v>
      </c>
      <c r="G51" s="57">
        <v>357</v>
      </c>
      <c r="H51" s="57">
        <v>594</v>
      </c>
      <c r="I51" s="57">
        <v>457</v>
      </c>
      <c r="J51" s="57">
        <v>442</v>
      </c>
      <c r="K51" s="57">
        <v>12460</v>
      </c>
      <c r="L51" s="57">
        <v>2947</v>
      </c>
      <c r="M51" s="57">
        <v>145</v>
      </c>
      <c r="N51" s="58">
        <v>84</v>
      </c>
      <c r="O51" s="64">
        <v>2</v>
      </c>
      <c r="P51" s="59"/>
      <c r="Q51" s="47"/>
    </row>
    <row r="52" spans="1:18" ht="12" hidden="1" customHeight="1" x14ac:dyDescent="0.2">
      <c r="A52" s="61">
        <v>3</v>
      </c>
      <c r="B52" s="40" t="s">
        <v>72</v>
      </c>
      <c r="C52" s="57">
        <v>4</v>
      </c>
      <c r="D52" s="57">
        <v>3</v>
      </c>
      <c r="E52" s="57" t="s">
        <v>62</v>
      </c>
      <c r="F52" s="57" t="s">
        <v>62</v>
      </c>
      <c r="G52" s="57" t="s">
        <v>62</v>
      </c>
      <c r="H52" s="57">
        <v>1</v>
      </c>
      <c r="I52" s="57" t="s">
        <v>62</v>
      </c>
      <c r="J52" s="57" t="s">
        <v>62</v>
      </c>
      <c r="K52" s="57">
        <v>5</v>
      </c>
      <c r="L52" s="57" t="s">
        <v>62</v>
      </c>
      <c r="M52" s="57" t="s">
        <v>62</v>
      </c>
      <c r="N52" s="58" t="s">
        <v>62</v>
      </c>
      <c r="O52" s="64">
        <v>3</v>
      </c>
      <c r="P52" s="59"/>
      <c r="Q52" s="47"/>
    </row>
    <row r="53" spans="1:18" ht="23.45" hidden="1" customHeight="1" x14ac:dyDescent="0.2">
      <c r="A53" s="62">
        <v>4</v>
      </c>
      <c r="B53" s="60" t="s">
        <v>129</v>
      </c>
      <c r="C53" s="57">
        <v>1097</v>
      </c>
      <c r="D53" s="57">
        <v>129</v>
      </c>
      <c r="E53" s="57">
        <v>399</v>
      </c>
      <c r="F53" s="57">
        <v>104</v>
      </c>
      <c r="G53" s="57">
        <v>49</v>
      </c>
      <c r="H53" s="57">
        <v>48</v>
      </c>
      <c r="I53" s="57">
        <v>97</v>
      </c>
      <c r="J53" s="57">
        <v>271</v>
      </c>
      <c r="K53" s="57">
        <v>4569</v>
      </c>
      <c r="L53" s="57">
        <v>1304</v>
      </c>
      <c r="M53" s="57">
        <v>86</v>
      </c>
      <c r="N53" s="58">
        <v>66</v>
      </c>
      <c r="O53" s="64">
        <v>4</v>
      </c>
      <c r="P53" s="59"/>
      <c r="Q53" s="47"/>
    </row>
    <row r="54" spans="1:18" ht="12" hidden="1" customHeight="1" x14ac:dyDescent="0.2">
      <c r="A54" s="61">
        <v>5</v>
      </c>
      <c r="B54" s="40" t="s">
        <v>89</v>
      </c>
      <c r="C54" s="57">
        <v>1411</v>
      </c>
      <c r="D54" s="57">
        <v>146</v>
      </c>
      <c r="E54" s="57">
        <v>177</v>
      </c>
      <c r="F54" s="57">
        <v>430</v>
      </c>
      <c r="G54" s="57">
        <v>398</v>
      </c>
      <c r="H54" s="57">
        <v>157</v>
      </c>
      <c r="I54" s="57">
        <v>52</v>
      </c>
      <c r="J54" s="57">
        <v>51</v>
      </c>
      <c r="K54" s="57">
        <v>4878</v>
      </c>
      <c r="L54" s="57">
        <v>979</v>
      </c>
      <c r="M54" s="57">
        <v>98</v>
      </c>
      <c r="N54" s="58">
        <v>77</v>
      </c>
      <c r="O54" s="64">
        <v>5</v>
      </c>
      <c r="P54" s="59"/>
      <c r="Q54" s="47"/>
    </row>
    <row r="55" spans="1:18" ht="12" hidden="1" customHeight="1" x14ac:dyDescent="0.2">
      <c r="A55" s="61">
        <v>6</v>
      </c>
      <c r="B55" s="40" t="s">
        <v>90</v>
      </c>
      <c r="C55" s="57">
        <v>3</v>
      </c>
      <c r="D55" s="57" t="s">
        <v>62</v>
      </c>
      <c r="E55" s="57">
        <v>3</v>
      </c>
      <c r="F55" s="57" t="s">
        <v>62</v>
      </c>
      <c r="G55" s="57" t="s">
        <v>62</v>
      </c>
      <c r="H55" s="57" t="s">
        <v>62</v>
      </c>
      <c r="I55" s="57" t="s">
        <v>62</v>
      </c>
      <c r="J55" s="57" t="s">
        <v>62</v>
      </c>
      <c r="K55" s="57">
        <v>3</v>
      </c>
      <c r="L55" s="57" t="s">
        <v>62</v>
      </c>
      <c r="M55" s="57" t="s">
        <v>62</v>
      </c>
      <c r="N55" s="58" t="s">
        <v>62</v>
      </c>
      <c r="O55" s="64">
        <v>6</v>
      </c>
      <c r="P55" s="59"/>
      <c r="Q55" s="47"/>
    </row>
    <row r="56" spans="1:18" ht="15" hidden="1" customHeight="1" x14ac:dyDescent="0.2">
      <c r="A56" s="52">
        <v>1</v>
      </c>
      <c r="B56" s="46" t="s">
        <v>108</v>
      </c>
      <c r="C56" s="53">
        <v>1167036</v>
      </c>
      <c r="D56" s="53">
        <v>29250</v>
      </c>
      <c r="E56" s="53">
        <v>96024</v>
      </c>
      <c r="F56" s="53">
        <v>264082</v>
      </c>
      <c r="G56" s="53">
        <v>331554</v>
      </c>
      <c r="H56" s="53">
        <v>203399</v>
      </c>
      <c r="I56" s="53">
        <v>124415</v>
      </c>
      <c r="J56" s="53">
        <v>118312</v>
      </c>
      <c r="K56" s="53">
        <v>5049990</v>
      </c>
      <c r="L56" s="53">
        <v>952124</v>
      </c>
      <c r="M56" s="53">
        <v>41543</v>
      </c>
      <c r="N56" s="54">
        <v>34041</v>
      </c>
      <c r="O56" s="63">
        <v>1</v>
      </c>
      <c r="P56" s="55"/>
      <c r="Q56" s="47"/>
      <c r="R56" s="51">
        <f>P56-P17</f>
        <v>-75.235091308791979</v>
      </c>
    </row>
    <row r="57" spans="1:18" ht="15" hidden="1" customHeight="1" x14ac:dyDescent="0.2">
      <c r="A57" s="61">
        <v>2</v>
      </c>
      <c r="B57" s="40" t="s">
        <v>61</v>
      </c>
      <c r="C57" s="57">
        <v>2959</v>
      </c>
      <c r="D57" s="57">
        <v>150</v>
      </c>
      <c r="E57" s="57">
        <v>236</v>
      </c>
      <c r="F57" s="57">
        <v>414</v>
      </c>
      <c r="G57" s="57">
        <v>492</v>
      </c>
      <c r="H57" s="57">
        <v>687</v>
      </c>
      <c r="I57" s="57">
        <v>498</v>
      </c>
      <c r="J57" s="57">
        <v>482</v>
      </c>
      <c r="K57" s="57">
        <v>14221</v>
      </c>
      <c r="L57" s="57">
        <v>3426</v>
      </c>
      <c r="M57" s="57">
        <v>51</v>
      </c>
      <c r="N57" s="58">
        <v>36</v>
      </c>
      <c r="O57" s="64">
        <v>2</v>
      </c>
      <c r="P57" s="59"/>
      <c r="Q57" s="65"/>
      <c r="R57" s="51"/>
    </row>
    <row r="58" spans="1:18" ht="15" hidden="1" customHeight="1" x14ac:dyDescent="0.2">
      <c r="A58" s="61">
        <v>3</v>
      </c>
      <c r="B58" s="40" t="s">
        <v>72</v>
      </c>
      <c r="C58" s="57">
        <v>68</v>
      </c>
      <c r="D58" s="57">
        <v>59</v>
      </c>
      <c r="E58" s="57">
        <v>7</v>
      </c>
      <c r="F58" s="57">
        <v>1</v>
      </c>
      <c r="G58" s="57" t="s">
        <v>62</v>
      </c>
      <c r="H58" s="57">
        <v>1</v>
      </c>
      <c r="I58" s="57" t="s">
        <v>62</v>
      </c>
      <c r="J58" s="57" t="s">
        <v>62</v>
      </c>
      <c r="K58" s="57">
        <v>12</v>
      </c>
      <c r="L58" s="57">
        <v>2</v>
      </c>
      <c r="M58" s="57" t="s">
        <v>62</v>
      </c>
      <c r="N58" s="58" t="s">
        <v>62</v>
      </c>
      <c r="O58" s="64">
        <v>3</v>
      </c>
      <c r="P58" s="59"/>
      <c r="Q58" s="65"/>
      <c r="R58" s="51"/>
    </row>
    <row r="59" spans="1:18" ht="22.5" hidden="1" customHeight="1" x14ac:dyDescent="0.2">
      <c r="A59" s="62">
        <v>4</v>
      </c>
      <c r="B59" s="60" t="s">
        <v>129</v>
      </c>
      <c r="C59" s="57">
        <v>1172</v>
      </c>
      <c r="D59" s="57">
        <v>218</v>
      </c>
      <c r="E59" s="57">
        <v>361</v>
      </c>
      <c r="F59" s="57">
        <v>140</v>
      </c>
      <c r="G59" s="57">
        <v>-41</v>
      </c>
      <c r="H59" s="57">
        <v>119</v>
      </c>
      <c r="I59" s="57">
        <v>152</v>
      </c>
      <c r="J59" s="57">
        <v>223</v>
      </c>
      <c r="K59" s="57">
        <v>4569</v>
      </c>
      <c r="L59" s="57">
        <v>1274</v>
      </c>
      <c r="M59" s="57">
        <v>87</v>
      </c>
      <c r="N59" s="58">
        <v>94</v>
      </c>
      <c r="O59" s="64">
        <v>4</v>
      </c>
      <c r="P59" s="59"/>
      <c r="Q59" s="65"/>
      <c r="R59" s="51"/>
    </row>
    <row r="60" spans="1:18" ht="15" hidden="1" customHeight="1" x14ac:dyDescent="0.2">
      <c r="A60" s="61">
        <v>5</v>
      </c>
      <c r="B60" s="40" t="s">
        <v>89</v>
      </c>
      <c r="C60" s="57">
        <v>916</v>
      </c>
      <c r="D60" s="57">
        <v>114</v>
      </c>
      <c r="E60" s="57">
        <v>102</v>
      </c>
      <c r="F60" s="57">
        <v>261</v>
      </c>
      <c r="G60" s="57">
        <v>237</v>
      </c>
      <c r="H60" s="57">
        <v>123</v>
      </c>
      <c r="I60" s="57">
        <v>37</v>
      </c>
      <c r="J60" s="57">
        <v>42</v>
      </c>
      <c r="K60" s="57">
        <v>3230</v>
      </c>
      <c r="L60" s="57">
        <v>615</v>
      </c>
      <c r="M60" s="57">
        <v>87</v>
      </c>
      <c r="N60" s="58">
        <v>66</v>
      </c>
      <c r="O60" s="64">
        <v>5</v>
      </c>
      <c r="P60" s="59"/>
      <c r="Q60" s="65"/>
      <c r="R60" s="51"/>
    </row>
    <row r="61" spans="1:18" ht="15" hidden="1" customHeight="1" x14ac:dyDescent="0.2">
      <c r="A61" s="61">
        <v>6</v>
      </c>
      <c r="B61" s="40" t="s">
        <v>90</v>
      </c>
      <c r="C61" s="57">
        <v>66</v>
      </c>
      <c r="D61" s="57" t="s">
        <v>62</v>
      </c>
      <c r="E61" s="57">
        <v>59</v>
      </c>
      <c r="F61" s="57">
        <v>5</v>
      </c>
      <c r="G61" s="57">
        <v>2</v>
      </c>
      <c r="H61" s="57" t="s">
        <v>62</v>
      </c>
      <c r="I61" s="57" t="s">
        <v>62</v>
      </c>
      <c r="J61" s="57" t="s">
        <v>62</v>
      </c>
      <c r="K61" s="57">
        <v>72</v>
      </c>
      <c r="L61" s="57" t="s">
        <v>62</v>
      </c>
      <c r="M61" s="57" t="s">
        <v>62</v>
      </c>
      <c r="N61" s="58" t="s">
        <v>62</v>
      </c>
      <c r="O61" s="64">
        <v>6</v>
      </c>
      <c r="P61" s="59"/>
      <c r="Q61" s="65"/>
      <c r="R61" s="51"/>
    </row>
    <row r="62" spans="1:18" s="50" customFormat="1" ht="15" hidden="1" customHeight="1" x14ac:dyDescent="0.2">
      <c r="A62" s="52">
        <v>1</v>
      </c>
      <c r="B62" s="46" t="s">
        <v>115</v>
      </c>
      <c r="C62" s="53">
        <v>1173154</v>
      </c>
      <c r="D62" s="53">
        <v>29849</v>
      </c>
      <c r="E62" s="53">
        <v>96703</v>
      </c>
      <c r="F62" s="53">
        <v>264624</v>
      </c>
      <c r="G62" s="53">
        <v>332066</v>
      </c>
      <c r="H62" s="53">
        <v>204709</v>
      </c>
      <c r="I62" s="53">
        <v>125584</v>
      </c>
      <c r="J62" s="53">
        <v>119619</v>
      </c>
      <c r="K62" s="53">
        <v>5080114</v>
      </c>
      <c r="L62" s="53">
        <v>960116</v>
      </c>
      <c r="M62" s="53">
        <v>41691</v>
      </c>
      <c r="N62" s="54">
        <v>34185</v>
      </c>
      <c r="O62" s="63">
        <v>1</v>
      </c>
      <c r="P62" s="55"/>
      <c r="Q62" s="47"/>
      <c r="R62" s="56"/>
    </row>
    <row r="63" spans="1:18" ht="15" hidden="1" customHeight="1" x14ac:dyDescent="0.2">
      <c r="A63" s="61">
        <v>2</v>
      </c>
      <c r="B63" s="40" t="s">
        <v>61</v>
      </c>
      <c r="C63" s="57">
        <v>3572</v>
      </c>
      <c r="D63" s="57">
        <v>534</v>
      </c>
      <c r="E63" s="57">
        <v>216</v>
      </c>
      <c r="F63" s="57">
        <v>438</v>
      </c>
      <c r="G63" s="57">
        <v>626</v>
      </c>
      <c r="H63" s="57">
        <v>672</v>
      </c>
      <c r="I63" s="57">
        <v>607</v>
      </c>
      <c r="J63" s="57">
        <v>479</v>
      </c>
      <c r="K63" s="57">
        <v>15663</v>
      </c>
      <c r="L63" s="57">
        <v>3775</v>
      </c>
      <c r="M63" s="57">
        <v>37</v>
      </c>
      <c r="N63" s="58">
        <v>31</v>
      </c>
      <c r="O63" s="64">
        <v>2</v>
      </c>
      <c r="P63" s="59"/>
      <c r="Q63" s="65"/>
      <c r="R63" s="51"/>
    </row>
    <row r="64" spans="1:18" ht="15" hidden="1" customHeight="1" x14ac:dyDescent="0.2">
      <c r="A64" s="61">
        <v>3</v>
      </c>
      <c r="B64" s="40" t="s">
        <v>72</v>
      </c>
      <c r="C64" s="57">
        <v>218</v>
      </c>
      <c r="D64" s="57">
        <v>169</v>
      </c>
      <c r="E64" s="57">
        <v>45</v>
      </c>
      <c r="F64" s="57">
        <v>4</v>
      </c>
      <c r="G64" s="57" t="s">
        <v>62</v>
      </c>
      <c r="H64" s="57" t="s">
        <v>62</v>
      </c>
      <c r="I64" s="57" t="s">
        <v>62</v>
      </c>
      <c r="J64" s="57" t="s">
        <v>62</v>
      </c>
      <c r="K64" s="57">
        <v>272</v>
      </c>
      <c r="L64" s="57">
        <v>59</v>
      </c>
      <c r="M64" s="57" t="s">
        <v>62</v>
      </c>
      <c r="N64" s="58" t="s">
        <v>62</v>
      </c>
      <c r="O64" s="64">
        <v>3</v>
      </c>
      <c r="P64" s="59"/>
      <c r="Q64" s="65"/>
      <c r="R64" s="51"/>
    </row>
    <row r="65" spans="1:18" ht="22.5" hidden="1" customHeight="1" x14ac:dyDescent="0.2">
      <c r="A65" s="62">
        <v>4</v>
      </c>
      <c r="B65" s="60" t="s">
        <v>129</v>
      </c>
      <c r="C65" s="57">
        <v>2073</v>
      </c>
      <c r="D65" s="57">
        <v>1053</v>
      </c>
      <c r="E65" s="57">
        <v>229</v>
      </c>
      <c r="F65" s="57">
        <v>291</v>
      </c>
      <c r="G65" s="57">
        <v>33</v>
      </c>
      <c r="H65" s="57">
        <v>123</v>
      </c>
      <c r="I65" s="57">
        <v>82</v>
      </c>
      <c r="J65" s="57">
        <v>262</v>
      </c>
      <c r="K65" s="57">
        <v>5938</v>
      </c>
      <c r="L65" s="57">
        <v>1770</v>
      </c>
      <c r="M65" s="57">
        <v>168</v>
      </c>
      <c r="N65" s="58">
        <v>134</v>
      </c>
      <c r="O65" s="64">
        <v>4</v>
      </c>
      <c r="P65" s="59"/>
      <c r="Q65" s="65"/>
      <c r="R65" s="51"/>
    </row>
    <row r="66" spans="1:18" ht="15" hidden="1" customHeight="1" x14ac:dyDescent="0.2">
      <c r="A66" s="61">
        <v>5</v>
      </c>
      <c r="B66" s="40" t="s">
        <v>89</v>
      </c>
      <c r="C66" s="57">
        <v>1092</v>
      </c>
      <c r="D66" s="57">
        <v>196</v>
      </c>
      <c r="E66" s="57">
        <v>127</v>
      </c>
      <c r="F66" s="57">
        <v>293</v>
      </c>
      <c r="G66" s="57">
        <v>227</v>
      </c>
      <c r="H66" s="57">
        <v>133</v>
      </c>
      <c r="I66" s="57">
        <v>57</v>
      </c>
      <c r="J66" s="57">
        <v>59</v>
      </c>
      <c r="K66" s="57">
        <v>3701</v>
      </c>
      <c r="L66" s="57">
        <v>712</v>
      </c>
      <c r="M66" s="57">
        <v>91</v>
      </c>
      <c r="N66" s="58">
        <v>74</v>
      </c>
      <c r="O66" s="64">
        <v>5</v>
      </c>
      <c r="P66" s="59"/>
      <c r="Q66" s="65"/>
      <c r="R66" s="51"/>
    </row>
    <row r="67" spans="1:18" ht="15" hidden="1" customHeight="1" x14ac:dyDescent="0.2">
      <c r="A67" s="61">
        <v>6</v>
      </c>
      <c r="B67" s="40" t="s">
        <v>90</v>
      </c>
      <c r="C67" s="57" t="s">
        <v>62</v>
      </c>
      <c r="D67" s="57" t="s">
        <v>62</v>
      </c>
      <c r="E67" s="57" t="s">
        <v>62</v>
      </c>
      <c r="F67" s="57" t="s">
        <v>62</v>
      </c>
      <c r="G67" s="57" t="s">
        <v>62</v>
      </c>
      <c r="H67" s="57" t="s">
        <v>62</v>
      </c>
      <c r="I67" s="57" t="s">
        <v>62</v>
      </c>
      <c r="J67" s="57" t="s">
        <v>62</v>
      </c>
      <c r="K67" s="57" t="s">
        <v>62</v>
      </c>
      <c r="L67" s="57" t="s">
        <v>62</v>
      </c>
      <c r="M67" s="57" t="s">
        <v>62</v>
      </c>
      <c r="N67" s="58" t="s">
        <v>62</v>
      </c>
      <c r="O67" s="64">
        <v>6</v>
      </c>
      <c r="P67" s="59"/>
      <c r="Q67" s="65"/>
      <c r="R67" s="51"/>
    </row>
    <row r="68" spans="1:18" s="50" customFormat="1" ht="15" customHeight="1" x14ac:dyDescent="0.2">
      <c r="A68" s="52">
        <v>1</v>
      </c>
      <c r="B68" s="46" t="s">
        <v>117</v>
      </c>
      <c r="C68" s="53">
        <v>1181304</v>
      </c>
      <c r="D68" s="53">
        <v>32331</v>
      </c>
      <c r="E68" s="53">
        <v>97228</v>
      </c>
      <c r="F68" s="53">
        <v>265371</v>
      </c>
      <c r="G68" s="53">
        <v>332665</v>
      </c>
      <c r="H68" s="53">
        <v>205910</v>
      </c>
      <c r="I68" s="53">
        <v>126859</v>
      </c>
      <c r="J68" s="53">
        <v>120940</v>
      </c>
      <c r="K68" s="53">
        <v>5113008</v>
      </c>
      <c r="L68" s="53">
        <v>969058</v>
      </c>
      <c r="M68" s="53">
        <v>42091</v>
      </c>
      <c r="N68" s="54">
        <v>34385</v>
      </c>
      <c r="O68" s="132">
        <v>1</v>
      </c>
      <c r="P68" s="55"/>
      <c r="Q68" s="47"/>
      <c r="R68" s="56"/>
    </row>
    <row r="69" spans="1:18" ht="15" customHeight="1" x14ac:dyDescent="0.2">
      <c r="A69" s="61">
        <v>2</v>
      </c>
      <c r="B69" s="40" t="s">
        <v>61</v>
      </c>
      <c r="C69" s="57">
        <v>3245</v>
      </c>
      <c r="D69" s="57">
        <v>152</v>
      </c>
      <c r="E69" s="57">
        <v>314</v>
      </c>
      <c r="F69" s="57">
        <v>512</v>
      </c>
      <c r="G69" s="57">
        <v>529</v>
      </c>
      <c r="H69" s="57">
        <v>599</v>
      </c>
      <c r="I69" s="57">
        <v>580</v>
      </c>
      <c r="J69" s="57">
        <v>559</v>
      </c>
      <c r="K69" s="57">
        <v>15536</v>
      </c>
      <c r="L69" s="57">
        <v>3784</v>
      </c>
      <c r="M69" s="57">
        <v>124</v>
      </c>
      <c r="N69" s="58">
        <v>75</v>
      </c>
      <c r="O69" s="133">
        <v>2</v>
      </c>
      <c r="P69" s="59"/>
      <c r="Q69" s="65"/>
      <c r="R69" s="51"/>
    </row>
    <row r="70" spans="1:18" ht="15" customHeight="1" x14ac:dyDescent="0.2">
      <c r="A70" s="61">
        <v>3</v>
      </c>
      <c r="B70" s="40" t="s">
        <v>72</v>
      </c>
      <c r="C70" s="57">
        <v>24</v>
      </c>
      <c r="D70" s="57">
        <v>20</v>
      </c>
      <c r="E70" s="57">
        <v>4</v>
      </c>
      <c r="F70" s="57" t="s">
        <v>62</v>
      </c>
      <c r="G70" s="57" t="s">
        <v>62</v>
      </c>
      <c r="H70" s="57" t="s">
        <v>62</v>
      </c>
      <c r="I70" s="57" t="s">
        <v>62</v>
      </c>
      <c r="J70" s="57" t="s">
        <v>62</v>
      </c>
      <c r="K70" s="57">
        <v>28</v>
      </c>
      <c r="L70" s="57">
        <v>8</v>
      </c>
      <c r="M70" s="57" t="s">
        <v>62</v>
      </c>
      <c r="N70" s="58" t="s">
        <v>62</v>
      </c>
      <c r="O70" s="133">
        <v>3</v>
      </c>
      <c r="P70" s="59"/>
      <c r="Q70" s="65"/>
      <c r="R70" s="51"/>
    </row>
    <row r="71" spans="1:18" ht="22.5" customHeight="1" x14ac:dyDescent="0.2">
      <c r="A71" s="62">
        <v>4</v>
      </c>
      <c r="B71" s="60" t="s">
        <v>129</v>
      </c>
      <c r="C71" s="57">
        <v>1094</v>
      </c>
      <c r="D71" s="57">
        <v>37</v>
      </c>
      <c r="E71" s="57">
        <v>310</v>
      </c>
      <c r="F71" s="57">
        <v>303</v>
      </c>
      <c r="G71" s="57">
        <v>86</v>
      </c>
      <c r="H71" s="57">
        <v>82</v>
      </c>
      <c r="I71" s="57">
        <v>84</v>
      </c>
      <c r="J71" s="57">
        <v>192</v>
      </c>
      <c r="K71" s="57">
        <v>4469</v>
      </c>
      <c r="L71" s="57">
        <v>1209</v>
      </c>
      <c r="M71" s="57">
        <v>110</v>
      </c>
      <c r="N71" s="58">
        <v>87</v>
      </c>
      <c r="O71" s="134">
        <v>4</v>
      </c>
      <c r="P71" s="59"/>
      <c r="Q71" s="65"/>
      <c r="R71" s="51"/>
    </row>
    <row r="72" spans="1:18" ht="15" customHeight="1" x14ac:dyDescent="0.2">
      <c r="A72" s="61">
        <v>5</v>
      </c>
      <c r="B72" s="40" t="s">
        <v>89</v>
      </c>
      <c r="C72" s="57">
        <v>833</v>
      </c>
      <c r="D72" s="57">
        <v>80</v>
      </c>
      <c r="E72" s="57">
        <v>187</v>
      </c>
      <c r="F72" s="57">
        <v>245</v>
      </c>
      <c r="G72" s="57">
        <v>176</v>
      </c>
      <c r="H72" s="57">
        <v>65</v>
      </c>
      <c r="I72" s="57">
        <v>45</v>
      </c>
      <c r="J72" s="57">
        <v>35</v>
      </c>
      <c r="K72" s="57">
        <v>2776</v>
      </c>
      <c r="L72" s="57">
        <v>553</v>
      </c>
      <c r="M72" s="57">
        <v>72</v>
      </c>
      <c r="N72" s="58">
        <v>48</v>
      </c>
      <c r="O72" s="133">
        <v>5</v>
      </c>
      <c r="P72" s="59"/>
      <c r="Q72" s="65"/>
      <c r="R72" s="51"/>
    </row>
    <row r="73" spans="1:18" ht="15" customHeight="1" x14ac:dyDescent="0.2">
      <c r="A73" s="61">
        <v>6</v>
      </c>
      <c r="B73" s="40" t="s">
        <v>90</v>
      </c>
      <c r="C73" s="57" t="s">
        <v>62</v>
      </c>
      <c r="D73" s="57" t="s">
        <v>62</v>
      </c>
      <c r="E73" s="57" t="s">
        <v>62</v>
      </c>
      <c r="F73" s="57" t="s">
        <v>62</v>
      </c>
      <c r="G73" s="57" t="s">
        <v>62</v>
      </c>
      <c r="H73" s="57" t="s">
        <v>62</v>
      </c>
      <c r="I73" s="57" t="s">
        <v>62</v>
      </c>
      <c r="J73" s="57" t="s">
        <v>62</v>
      </c>
      <c r="K73" s="57" t="s">
        <v>62</v>
      </c>
      <c r="L73" s="57" t="s">
        <v>62</v>
      </c>
      <c r="M73" s="57" t="s">
        <v>62</v>
      </c>
      <c r="N73" s="58" t="s">
        <v>62</v>
      </c>
      <c r="O73" s="133">
        <v>6</v>
      </c>
      <c r="P73" s="59"/>
      <c r="Q73" s="65"/>
      <c r="R73" s="51"/>
    </row>
    <row r="74" spans="1:18" s="50" customFormat="1" ht="15" customHeight="1" x14ac:dyDescent="0.2">
      <c r="A74" s="52">
        <v>7</v>
      </c>
      <c r="B74" s="46" t="s">
        <v>121</v>
      </c>
      <c r="C74" s="53">
        <v>1184834</v>
      </c>
      <c r="D74" s="53">
        <v>32460</v>
      </c>
      <c r="E74" s="53">
        <v>97669</v>
      </c>
      <c r="F74" s="53">
        <v>265941</v>
      </c>
      <c r="G74" s="53">
        <v>333104</v>
      </c>
      <c r="H74" s="53">
        <v>206526</v>
      </c>
      <c r="I74" s="53">
        <v>127478</v>
      </c>
      <c r="J74" s="53">
        <v>121656</v>
      </c>
      <c r="K74" s="53">
        <v>5130265</v>
      </c>
      <c r="L74" s="53">
        <v>973505</v>
      </c>
      <c r="M74" s="53">
        <v>42253</v>
      </c>
      <c r="N74" s="54">
        <v>34498</v>
      </c>
      <c r="O74" s="135">
        <v>7</v>
      </c>
      <c r="P74" s="55"/>
      <c r="Q74" s="47"/>
      <c r="R74" s="56"/>
    </row>
    <row r="75" spans="1:18" ht="15" customHeight="1" x14ac:dyDescent="0.2">
      <c r="A75" s="61">
        <v>8</v>
      </c>
      <c r="B75" s="40" t="s">
        <v>61</v>
      </c>
      <c r="C75" s="57">
        <v>3815</v>
      </c>
      <c r="D75" s="57">
        <v>564</v>
      </c>
      <c r="E75" s="57">
        <v>531</v>
      </c>
      <c r="F75" s="57">
        <v>515</v>
      </c>
      <c r="G75" s="57">
        <v>591</v>
      </c>
      <c r="H75" s="57">
        <v>563</v>
      </c>
      <c r="I75" s="57">
        <v>566</v>
      </c>
      <c r="J75" s="57">
        <v>485</v>
      </c>
      <c r="K75" s="57">
        <v>15733</v>
      </c>
      <c r="L75" s="57">
        <v>4002</v>
      </c>
      <c r="M75" s="57">
        <v>62</v>
      </c>
      <c r="N75" s="58">
        <v>43</v>
      </c>
      <c r="O75" s="136">
        <v>8</v>
      </c>
      <c r="P75" s="59"/>
      <c r="Q75" s="65"/>
      <c r="R75" s="51"/>
    </row>
    <row r="76" spans="1:18" ht="15" customHeight="1" x14ac:dyDescent="0.2">
      <c r="A76" s="61">
        <v>9</v>
      </c>
      <c r="B76" s="40" t="s">
        <v>72</v>
      </c>
      <c r="C76" s="57">
        <v>1</v>
      </c>
      <c r="D76" s="57" t="s">
        <v>62</v>
      </c>
      <c r="E76" s="57" t="s">
        <v>62</v>
      </c>
      <c r="F76" s="57">
        <v>1</v>
      </c>
      <c r="G76" s="57" t="s">
        <v>62</v>
      </c>
      <c r="H76" s="57" t="s">
        <v>62</v>
      </c>
      <c r="I76" s="57" t="s">
        <v>62</v>
      </c>
      <c r="J76" s="57" t="s">
        <v>62</v>
      </c>
      <c r="K76" s="57">
        <v>3</v>
      </c>
      <c r="L76" s="57" t="s">
        <v>62</v>
      </c>
      <c r="M76" s="57" t="s">
        <v>62</v>
      </c>
      <c r="N76" s="58" t="s">
        <v>62</v>
      </c>
      <c r="O76" s="136">
        <v>9</v>
      </c>
      <c r="P76" s="59"/>
      <c r="Q76" s="65"/>
      <c r="R76" s="51"/>
    </row>
    <row r="77" spans="1:18" ht="22.5" customHeight="1" x14ac:dyDescent="0.2">
      <c r="A77" s="62">
        <v>10</v>
      </c>
      <c r="B77" s="60" t="s">
        <v>129</v>
      </c>
      <c r="C77" s="57">
        <v>1203</v>
      </c>
      <c r="D77" s="57">
        <v>324</v>
      </c>
      <c r="E77" s="57">
        <v>188</v>
      </c>
      <c r="F77" s="57">
        <v>203</v>
      </c>
      <c r="G77" s="57">
        <v>84</v>
      </c>
      <c r="H77" s="57">
        <v>120</v>
      </c>
      <c r="I77" s="57">
        <v>105</v>
      </c>
      <c r="J77" s="57">
        <v>179</v>
      </c>
      <c r="K77" s="57">
        <v>4368</v>
      </c>
      <c r="L77" s="57">
        <v>2358</v>
      </c>
      <c r="M77" s="57">
        <v>81</v>
      </c>
      <c r="N77" s="58">
        <v>77</v>
      </c>
      <c r="O77" s="136">
        <v>10</v>
      </c>
      <c r="P77" s="59"/>
      <c r="Q77" s="65"/>
      <c r="R77" s="51"/>
    </row>
    <row r="78" spans="1:18" ht="15" customHeight="1" x14ac:dyDescent="0.2">
      <c r="A78" s="61">
        <v>11</v>
      </c>
      <c r="B78" s="40" t="s">
        <v>89</v>
      </c>
      <c r="C78" s="57">
        <v>822</v>
      </c>
      <c r="D78" s="57">
        <v>170</v>
      </c>
      <c r="E78" s="57">
        <v>62</v>
      </c>
      <c r="F78" s="57">
        <v>151</v>
      </c>
      <c r="G78" s="57">
        <v>188</v>
      </c>
      <c r="H78" s="57">
        <v>185</v>
      </c>
      <c r="I78" s="57">
        <v>33</v>
      </c>
      <c r="J78" s="57">
        <v>33</v>
      </c>
      <c r="K78" s="57">
        <v>2895</v>
      </c>
      <c r="L78" s="57">
        <v>535</v>
      </c>
      <c r="M78" s="57">
        <v>61</v>
      </c>
      <c r="N78" s="58">
        <v>45</v>
      </c>
      <c r="O78" s="136">
        <v>11</v>
      </c>
      <c r="P78" s="59"/>
      <c r="Q78" s="65"/>
      <c r="R78" s="51"/>
    </row>
    <row r="79" spans="1:18" ht="15" customHeight="1" x14ac:dyDescent="0.2">
      <c r="A79" s="61">
        <v>12</v>
      </c>
      <c r="B79" s="40" t="s">
        <v>90</v>
      </c>
      <c r="C79" s="57" t="s">
        <v>62</v>
      </c>
      <c r="D79" s="57" t="s">
        <v>62</v>
      </c>
      <c r="E79" s="57" t="s">
        <v>62</v>
      </c>
      <c r="F79" s="57" t="s">
        <v>62</v>
      </c>
      <c r="G79" s="57" t="s">
        <v>62</v>
      </c>
      <c r="H79" s="57" t="s">
        <v>62</v>
      </c>
      <c r="I79" s="57" t="s">
        <v>62</v>
      </c>
      <c r="J79" s="57" t="s">
        <v>62</v>
      </c>
      <c r="K79" s="57" t="s">
        <v>62</v>
      </c>
      <c r="L79" s="57" t="s">
        <v>62</v>
      </c>
      <c r="M79" s="57" t="s">
        <v>62</v>
      </c>
      <c r="N79" s="58" t="s">
        <v>62</v>
      </c>
      <c r="O79" s="136">
        <v>12</v>
      </c>
      <c r="P79" s="59"/>
      <c r="Q79" s="65"/>
      <c r="R79" s="51"/>
    </row>
    <row r="80" spans="1:18" s="50" customFormat="1" ht="15" customHeight="1" x14ac:dyDescent="0.2">
      <c r="A80" s="52">
        <v>13</v>
      </c>
      <c r="B80" s="46" t="s">
        <v>130</v>
      </c>
      <c r="C80" s="53">
        <v>1189031</v>
      </c>
      <c r="D80" s="53">
        <v>33178</v>
      </c>
      <c r="E80" s="53">
        <v>98326</v>
      </c>
      <c r="F80" s="53">
        <v>266509</v>
      </c>
      <c r="G80" s="53">
        <v>333591</v>
      </c>
      <c r="H80" s="53">
        <v>207024</v>
      </c>
      <c r="I80" s="53">
        <v>128116</v>
      </c>
      <c r="J80" s="53">
        <v>122287</v>
      </c>
      <c r="K80" s="53">
        <v>5147474</v>
      </c>
      <c r="L80" s="53">
        <v>979330</v>
      </c>
      <c r="M80" s="53">
        <v>42335</v>
      </c>
      <c r="N80" s="54">
        <v>34573</v>
      </c>
      <c r="O80" s="135">
        <v>13</v>
      </c>
      <c r="P80" s="55"/>
      <c r="Q80" s="47"/>
      <c r="R80" s="56"/>
    </row>
    <row r="81" spans="1:18" ht="15" customHeight="1" x14ac:dyDescent="0.2">
      <c r="A81" s="61">
        <v>14</v>
      </c>
      <c r="B81" s="40" t="s">
        <v>61</v>
      </c>
      <c r="C81" s="57">
        <v>3610</v>
      </c>
      <c r="D81" s="57">
        <v>316</v>
      </c>
      <c r="E81" s="57">
        <v>406</v>
      </c>
      <c r="F81" s="57">
        <v>484</v>
      </c>
      <c r="G81" s="57">
        <v>523</v>
      </c>
      <c r="H81" s="57">
        <v>675</v>
      </c>
      <c r="I81" s="57">
        <v>651</v>
      </c>
      <c r="J81" s="57">
        <v>555</v>
      </c>
      <c r="K81" s="57">
        <v>16456</v>
      </c>
      <c r="L81" s="57">
        <v>4179</v>
      </c>
      <c r="M81" s="57">
        <v>81</v>
      </c>
      <c r="N81" s="58">
        <v>55</v>
      </c>
      <c r="O81" s="136">
        <v>14</v>
      </c>
      <c r="P81" s="59"/>
      <c r="Q81" s="65"/>
      <c r="R81" s="51"/>
    </row>
    <row r="82" spans="1:18" ht="15" customHeight="1" x14ac:dyDescent="0.2">
      <c r="A82" s="61">
        <v>15</v>
      </c>
      <c r="B82" s="40" t="s">
        <v>72</v>
      </c>
      <c r="C82" s="57">
        <v>2</v>
      </c>
      <c r="D82" s="57">
        <v>1</v>
      </c>
      <c r="E82" s="57">
        <v>1</v>
      </c>
      <c r="F82" s="57" t="s">
        <v>62</v>
      </c>
      <c r="G82" s="57" t="s">
        <v>62</v>
      </c>
      <c r="H82" s="57" t="s">
        <v>62</v>
      </c>
      <c r="I82" s="57" t="s">
        <v>62</v>
      </c>
      <c r="J82" s="57" t="s">
        <v>62</v>
      </c>
      <c r="K82" s="57">
        <v>3</v>
      </c>
      <c r="L82" s="57">
        <v>1</v>
      </c>
      <c r="M82" s="57">
        <v>1</v>
      </c>
      <c r="N82" s="58">
        <v>1</v>
      </c>
      <c r="O82" s="136">
        <v>15</v>
      </c>
      <c r="P82" s="59"/>
      <c r="Q82" s="65"/>
      <c r="R82" s="51"/>
    </row>
    <row r="83" spans="1:18" ht="22.5" customHeight="1" x14ac:dyDescent="0.2">
      <c r="A83" s="62">
        <v>16</v>
      </c>
      <c r="B83" s="60" t="s">
        <v>92</v>
      </c>
      <c r="C83" s="57">
        <v>1286</v>
      </c>
      <c r="D83" s="57">
        <v>175</v>
      </c>
      <c r="E83" s="57">
        <v>293</v>
      </c>
      <c r="F83" s="57">
        <v>288</v>
      </c>
      <c r="G83" s="57">
        <v>147</v>
      </c>
      <c r="H83" s="57">
        <v>23</v>
      </c>
      <c r="I83" s="57">
        <v>140</v>
      </c>
      <c r="J83" s="57">
        <v>220</v>
      </c>
      <c r="K83" s="57">
        <v>5097</v>
      </c>
      <c r="L83" s="57">
        <v>1462</v>
      </c>
      <c r="M83" s="57">
        <v>203</v>
      </c>
      <c r="N83" s="58">
        <v>129</v>
      </c>
      <c r="O83" s="136">
        <v>16</v>
      </c>
      <c r="P83" s="59"/>
      <c r="Q83" s="65"/>
      <c r="R83" s="51"/>
    </row>
    <row r="84" spans="1:18" ht="15" customHeight="1" x14ac:dyDescent="0.2">
      <c r="A84" s="61">
        <v>17</v>
      </c>
      <c r="B84" s="40" t="s">
        <v>89</v>
      </c>
      <c r="C84" s="57">
        <v>659</v>
      </c>
      <c r="D84" s="57">
        <v>35</v>
      </c>
      <c r="E84" s="57">
        <v>97</v>
      </c>
      <c r="F84" s="57">
        <v>219</v>
      </c>
      <c r="G84" s="57">
        <v>144</v>
      </c>
      <c r="H84" s="57">
        <v>80</v>
      </c>
      <c r="I84" s="57">
        <v>49</v>
      </c>
      <c r="J84" s="57">
        <v>35</v>
      </c>
      <c r="K84" s="57">
        <v>2420</v>
      </c>
      <c r="L84" s="57">
        <v>482</v>
      </c>
      <c r="M84" s="57">
        <v>98</v>
      </c>
      <c r="N84" s="58">
        <v>73</v>
      </c>
      <c r="O84" s="136">
        <v>17</v>
      </c>
      <c r="P84" s="59"/>
      <c r="Q84" s="65"/>
      <c r="R84" s="51"/>
    </row>
    <row r="85" spans="1:18" ht="15" customHeight="1" x14ac:dyDescent="0.2">
      <c r="A85" s="61">
        <v>18</v>
      </c>
      <c r="B85" s="40" t="s">
        <v>90</v>
      </c>
      <c r="C85" s="57" t="s">
        <v>62</v>
      </c>
      <c r="D85" s="57" t="s">
        <v>62</v>
      </c>
      <c r="E85" s="57" t="s">
        <v>62</v>
      </c>
      <c r="F85" s="57" t="s">
        <v>62</v>
      </c>
      <c r="G85" s="57" t="s">
        <v>62</v>
      </c>
      <c r="H85" s="57" t="s">
        <v>62</v>
      </c>
      <c r="I85" s="57" t="s">
        <v>62</v>
      </c>
      <c r="J85" s="57" t="s">
        <v>62</v>
      </c>
      <c r="K85" s="57" t="s">
        <v>62</v>
      </c>
      <c r="L85" s="57">
        <v>1050</v>
      </c>
      <c r="M85" s="57" t="s">
        <v>62</v>
      </c>
      <c r="N85" s="58" t="s">
        <v>62</v>
      </c>
      <c r="O85" s="136">
        <v>18</v>
      </c>
      <c r="P85" s="59"/>
      <c r="Q85" s="65"/>
      <c r="R85" s="51"/>
    </row>
    <row r="86" spans="1:18" s="50" customFormat="1" ht="15" customHeight="1" x14ac:dyDescent="0.2">
      <c r="A86" s="52">
        <v>19</v>
      </c>
      <c r="B86" s="46" t="s">
        <v>131</v>
      </c>
      <c r="C86" s="53">
        <v>1193270</v>
      </c>
      <c r="D86" s="53">
        <v>33635</v>
      </c>
      <c r="E86" s="53">
        <v>98929</v>
      </c>
      <c r="F86" s="53">
        <v>267062</v>
      </c>
      <c r="G86" s="53">
        <v>334117</v>
      </c>
      <c r="H86" s="53">
        <v>207642</v>
      </c>
      <c r="I86" s="53">
        <v>128858</v>
      </c>
      <c r="J86" s="53">
        <v>123027</v>
      </c>
      <c r="K86" s="53">
        <v>5166610</v>
      </c>
      <c r="L86" s="53">
        <v>983440</v>
      </c>
      <c r="M86" s="53">
        <v>42522</v>
      </c>
      <c r="N86" s="54">
        <v>34686</v>
      </c>
      <c r="O86" s="135">
        <v>19</v>
      </c>
      <c r="P86" s="55"/>
      <c r="Q86" s="47"/>
      <c r="R86" s="56"/>
    </row>
    <row r="87" spans="1:18" ht="15" customHeight="1" x14ac:dyDescent="0.2">
      <c r="A87" s="61">
        <v>20</v>
      </c>
      <c r="B87" s="40" t="s">
        <v>61</v>
      </c>
      <c r="C87" s="57">
        <v>3550</v>
      </c>
      <c r="D87" s="57">
        <v>169</v>
      </c>
      <c r="E87" s="57">
        <v>564</v>
      </c>
      <c r="F87" s="57">
        <v>690</v>
      </c>
      <c r="G87" s="57">
        <v>614</v>
      </c>
      <c r="H87" s="57">
        <v>565</v>
      </c>
      <c r="I87" s="57">
        <v>492</v>
      </c>
      <c r="J87" s="57">
        <v>456</v>
      </c>
      <c r="K87" s="57">
        <v>15353</v>
      </c>
      <c r="L87" s="57">
        <v>3930</v>
      </c>
      <c r="M87" s="57">
        <v>170</v>
      </c>
      <c r="N87" s="58">
        <v>148</v>
      </c>
      <c r="O87" s="136">
        <v>20</v>
      </c>
      <c r="P87" s="59"/>
      <c r="Q87" s="65"/>
      <c r="R87" s="51"/>
    </row>
    <row r="88" spans="1:18" ht="15" customHeight="1" x14ac:dyDescent="0.2">
      <c r="A88" s="61">
        <v>21</v>
      </c>
      <c r="B88" s="40" t="s">
        <v>72</v>
      </c>
      <c r="C88" s="57">
        <v>1</v>
      </c>
      <c r="D88" s="57" t="s">
        <v>62</v>
      </c>
      <c r="E88" s="57" t="s">
        <v>62</v>
      </c>
      <c r="F88" s="57" t="s">
        <v>62</v>
      </c>
      <c r="G88" s="57" t="s">
        <v>62</v>
      </c>
      <c r="H88" s="57" t="s">
        <v>62</v>
      </c>
      <c r="I88" s="57" t="s">
        <v>62</v>
      </c>
      <c r="J88" s="57">
        <v>1</v>
      </c>
      <c r="K88" s="57">
        <v>7</v>
      </c>
      <c r="L88" s="57">
        <v>2</v>
      </c>
      <c r="M88" s="57">
        <v>1</v>
      </c>
      <c r="N88" s="58">
        <v>2</v>
      </c>
      <c r="O88" s="136">
        <v>21</v>
      </c>
      <c r="P88" s="59"/>
      <c r="Q88" s="65"/>
      <c r="R88" s="51"/>
    </row>
    <row r="89" spans="1:18" ht="22.5" customHeight="1" x14ac:dyDescent="0.2">
      <c r="A89" s="62">
        <v>22</v>
      </c>
      <c r="B89" s="60" t="s">
        <v>92</v>
      </c>
      <c r="C89" s="57">
        <v>960</v>
      </c>
      <c r="D89" s="57">
        <v>131</v>
      </c>
      <c r="E89" s="57">
        <v>240</v>
      </c>
      <c r="F89" s="57">
        <v>268</v>
      </c>
      <c r="G89" s="57">
        <v>15</v>
      </c>
      <c r="H89" s="57">
        <v>61</v>
      </c>
      <c r="I89" s="57">
        <v>64</v>
      </c>
      <c r="J89" s="57">
        <v>181</v>
      </c>
      <c r="K89" s="57">
        <v>3823</v>
      </c>
      <c r="L89" s="57">
        <v>1137</v>
      </c>
      <c r="M89" s="57">
        <v>77</v>
      </c>
      <c r="N89" s="58">
        <v>79</v>
      </c>
      <c r="O89" s="136">
        <v>22</v>
      </c>
      <c r="P89" s="59"/>
      <c r="Q89" s="65"/>
      <c r="R89" s="51"/>
    </row>
    <row r="90" spans="1:18" ht="15" customHeight="1" x14ac:dyDescent="0.2">
      <c r="A90" s="61">
        <v>23</v>
      </c>
      <c r="B90" s="40" t="s">
        <v>89</v>
      </c>
      <c r="C90" s="57">
        <v>808</v>
      </c>
      <c r="D90" s="57">
        <v>206</v>
      </c>
      <c r="E90" s="57">
        <v>116</v>
      </c>
      <c r="F90" s="57">
        <v>201</v>
      </c>
      <c r="G90" s="57">
        <v>141</v>
      </c>
      <c r="H90" s="57">
        <v>74</v>
      </c>
      <c r="I90" s="57">
        <v>45</v>
      </c>
      <c r="J90" s="57">
        <v>25</v>
      </c>
      <c r="K90" s="57">
        <v>2438</v>
      </c>
      <c r="L90" s="57">
        <v>484</v>
      </c>
      <c r="M90" s="57">
        <v>69</v>
      </c>
      <c r="N90" s="58">
        <v>57</v>
      </c>
      <c r="O90" s="136">
        <v>23</v>
      </c>
      <c r="P90" s="59"/>
      <c r="Q90" s="65"/>
      <c r="R90" s="51"/>
    </row>
    <row r="91" spans="1:18" ht="15" customHeight="1" x14ac:dyDescent="0.2">
      <c r="A91" s="61">
        <v>24</v>
      </c>
      <c r="B91" s="40" t="s">
        <v>90</v>
      </c>
      <c r="C91" s="57" t="s">
        <v>62</v>
      </c>
      <c r="D91" s="57" t="s">
        <v>62</v>
      </c>
      <c r="E91" s="57" t="s">
        <v>62</v>
      </c>
      <c r="F91" s="57" t="s">
        <v>62</v>
      </c>
      <c r="G91" s="57" t="s">
        <v>62</v>
      </c>
      <c r="H91" s="57" t="s">
        <v>62</v>
      </c>
      <c r="I91" s="57" t="s">
        <v>62</v>
      </c>
      <c r="J91" s="57" t="s">
        <v>62</v>
      </c>
      <c r="K91" s="57" t="s">
        <v>62</v>
      </c>
      <c r="L91" s="57" t="s">
        <v>62</v>
      </c>
      <c r="M91" s="57" t="s">
        <v>62</v>
      </c>
      <c r="N91" s="58" t="s">
        <v>62</v>
      </c>
      <c r="O91" s="136">
        <v>24</v>
      </c>
      <c r="P91" s="59"/>
      <c r="Q91" s="65"/>
      <c r="R91" s="51"/>
    </row>
    <row r="92" spans="1:18" s="50" customFormat="1" ht="15" customHeight="1" x14ac:dyDescent="0.2">
      <c r="A92" s="52">
        <v>25</v>
      </c>
      <c r="B92" s="46" t="s">
        <v>132</v>
      </c>
      <c r="C92" s="53">
        <v>1196973</v>
      </c>
      <c r="D92" s="53">
        <v>33729</v>
      </c>
      <c r="E92" s="53">
        <v>99617</v>
      </c>
      <c r="F92" s="53">
        <v>267819</v>
      </c>
      <c r="G92" s="53">
        <v>334605</v>
      </c>
      <c r="H92" s="53">
        <v>208194</v>
      </c>
      <c r="I92" s="53">
        <v>129369</v>
      </c>
      <c r="J92" s="53">
        <v>123640</v>
      </c>
      <c r="K92" s="53">
        <v>5183355</v>
      </c>
      <c r="L92" s="53">
        <v>988026</v>
      </c>
      <c r="M92" s="53">
        <v>42701</v>
      </c>
      <c r="N92" s="54">
        <v>34859</v>
      </c>
      <c r="O92" s="135">
        <v>25</v>
      </c>
      <c r="P92" s="55"/>
      <c r="Q92" s="47"/>
      <c r="R92" s="56"/>
    </row>
    <row r="93" spans="1:18" ht="15" customHeight="1" x14ac:dyDescent="0.2">
      <c r="A93" s="61">
        <v>26</v>
      </c>
      <c r="B93" s="40" t="s">
        <v>61</v>
      </c>
      <c r="C93" s="57">
        <v>3278</v>
      </c>
      <c r="D93" s="57">
        <v>324</v>
      </c>
      <c r="E93" s="57">
        <v>334</v>
      </c>
      <c r="F93" s="57">
        <v>545</v>
      </c>
      <c r="G93" s="57">
        <v>546</v>
      </c>
      <c r="H93" s="57">
        <v>579</v>
      </c>
      <c r="I93" s="57">
        <v>514</v>
      </c>
      <c r="J93" s="57">
        <v>436</v>
      </c>
      <c r="K93" s="57">
        <v>14328</v>
      </c>
      <c r="L93" s="57">
        <v>3681</v>
      </c>
      <c r="M93" s="57">
        <v>93</v>
      </c>
      <c r="N93" s="58">
        <v>54</v>
      </c>
      <c r="O93" s="136">
        <v>26</v>
      </c>
      <c r="P93" s="59"/>
      <c r="Q93" s="65"/>
      <c r="R93" s="51"/>
    </row>
    <row r="94" spans="1:18" ht="15" customHeight="1" x14ac:dyDescent="0.2">
      <c r="A94" s="61">
        <v>27</v>
      </c>
      <c r="B94" s="40" t="s">
        <v>72</v>
      </c>
      <c r="C94" s="57">
        <v>66</v>
      </c>
      <c r="D94" s="57">
        <v>64</v>
      </c>
      <c r="E94" s="57" t="s">
        <v>62</v>
      </c>
      <c r="F94" s="57" t="s">
        <v>62</v>
      </c>
      <c r="G94" s="57">
        <v>1</v>
      </c>
      <c r="H94" s="57" t="s">
        <v>62</v>
      </c>
      <c r="I94" s="57" t="s">
        <v>62</v>
      </c>
      <c r="J94" s="57">
        <v>1</v>
      </c>
      <c r="K94" s="57">
        <v>84</v>
      </c>
      <c r="L94" s="57">
        <v>22</v>
      </c>
      <c r="M94" s="57">
        <v>2</v>
      </c>
      <c r="N94" s="58" t="s">
        <v>62</v>
      </c>
      <c r="O94" s="136">
        <v>27</v>
      </c>
      <c r="P94" s="59"/>
      <c r="Q94" s="65"/>
      <c r="R94" s="51"/>
    </row>
    <row r="95" spans="1:18" ht="28.15" customHeight="1" x14ac:dyDescent="0.2">
      <c r="A95" s="62">
        <v>28</v>
      </c>
      <c r="B95" s="60" t="s">
        <v>92</v>
      </c>
      <c r="C95" s="57">
        <v>832</v>
      </c>
      <c r="D95" s="57">
        <v>229</v>
      </c>
      <c r="E95" s="57">
        <v>124</v>
      </c>
      <c r="F95" s="57">
        <v>188</v>
      </c>
      <c r="G95" s="57">
        <v>-68</v>
      </c>
      <c r="H95" s="57">
        <v>73</v>
      </c>
      <c r="I95" s="57">
        <v>94</v>
      </c>
      <c r="J95" s="57">
        <v>192</v>
      </c>
      <c r="K95" s="57">
        <v>3326</v>
      </c>
      <c r="L95" s="57">
        <v>1033</v>
      </c>
      <c r="M95" s="57">
        <v>77</v>
      </c>
      <c r="N95" s="58">
        <v>73</v>
      </c>
      <c r="O95" s="136">
        <v>28</v>
      </c>
      <c r="P95" s="59"/>
      <c r="Q95" s="65"/>
      <c r="R95" s="51"/>
    </row>
    <row r="96" spans="1:18" ht="15" customHeight="1" x14ac:dyDescent="0.2">
      <c r="A96" s="61">
        <v>29</v>
      </c>
      <c r="B96" s="40" t="s">
        <v>89</v>
      </c>
      <c r="C96" s="57">
        <v>554</v>
      </c>
      <c r="D96" s="57">
        <v>9</v>
      </c>
      <c r="E96" s="57">
        <v>142</v>
      </c>
      <c r="F96" s="57">
        <v>121</v>
      </c>
      <c r="G96" s="57">
        <v>131</v>
      </c>
      <c r="H96" s="57">
        <v>92</v>
      </c>
      <c r="I96" s="57">
        <v>33</v>
      </c>
      <c r="J96" s="57">
        <v>26</v>
      </c>
      <c r="K96" s="57">
        <v>2065</v>
      </c>
      <c r="L96" s="57">
        <v>388</v>
      </c>
      <c r="M96" s="57">
        <v>42</v>
      </c>
      <c r="N96" s="58">
        <v>37</v>
      </c>
      <c r="O96" s="136">
        <v>29</v>
      </c>
      <c r="P96" s="59"/>
      <c r="Q96" s="65"/>
      <c r="R96" s="51"/>
    </row>
    <row r="97" spans="1:18" ht="15" customHeight="1" x14ac:dyDescent="0.2">
      <c r="A97" s="61">
        <v>30</v>
      </c>
      <c r="B97" s="40" t="s">
        <v>90</v>
      </c>
      <c r="C97" s="57" t="s">
        <v>62</v>
      </c>
      <c r="D97" s="57" t="s">
        <v>62</v>
      </c>
      <c r="E97" s="57" t="s">
        <v>62</v>
      </c>
      <c r="F97" s="57" t="s">
        <v>62</v>
      </c>
      <c r="G97" s="57" t="s">
        <v>62</v>
      </c>
      <c r="H97" s="57" t="s">
        <v>62</v>
      </c>
      <c r="I97" s="57" t="s">
        <v>62</v>
      </c>
      <c r="J97" s="57" t="s">
        <v>62</v>
      </c>
      <c r="K97" s="57" t="s">
        <v>62</v>
      </c>
      <c r="L97" s="57">
        <v>1</v>
      </c>
      <c r="M97" s="57" t="s">
        <v>62</v>
      </c>
      <c r="N97" s="58">
        <v>1</v>
      </c>
      <c r="O97" s="136">
        <v>30</v>
      </c>
      <c r="P97" s="59"/>
      <c r="Q97" s="65"/>
      <c r="R97" s="51"/>
    </row>
    <row r="98" spans="1:18" s="50" customFormat="1" ht="15" customHeight="1" x14ac:dyDescent="0.2">
      <c r="A98" s="52">
        <v>31</v>
      </c>
      <c r="B98" s="46" t="s">
        <v>135</v>
      </c>
      <c r="C98" s="53">
        <v>1200595</v>
      </c>
      <c r="D98" s="53">
        <v>34337</v>
      </c>
      <c r="E98" s="53">
        <v>99933</v>
      </c>
      <c r="F98" s="53">
        <v>268431</v>
      </c>
      <c r="G98" s="53">
        <v>334953</v>
      </c>
      <c r="H98" s="53">
        <v>208754</v>
      </c>
      <c r="I98" s="53">
        <v>129944</v>
      </c>
      <c r="J98" s="53">
        <v>124243</v>
      </c>
      <c r="K98" s="53">
        <v>5199028</v>
      </c>
      <c r="L98" s="53">
        <v>992373</v>
      </c>
      <c r="M98" s="53">
        <v>42831</v>
      </c>
      <c r="N98" s="54">
        <v>34947</v>
      </c>
      <c r="O98" s="135">
        <v>31</v>
      </c>
      <c r="P98" s="55"/>
      <c r="Q98" s="47"/>
      <c r="R98" s="56"/>
    </row>
    <row r="99" spans="1:18" ht="15" customHeight="1" x14ac:dyDescent="0.2">
      <c r="A99" s="61">
        <v>32</v>
      </c>
      <c r="B99" s="40" t="s">
        <v>61</v>
      </c>
      <c r="C99" s="57">
        <v>3536</v>
      </c>
      <c r="D99" s="57">
        <v>523</v>
      </c>
      <c r="E99" s="57">
        <v>580</v>
      </c>
      <c r="F99" s="57">
        <v>569</v>
      </c>
      <c r="G99" s="57">
        <v>542</v>
      </c>
      <c r="H99" s="57">
        <v>492</v>
      </c>
      <c r="I99" s="57">
        <v>446</v>
      </c>
      <c r="J99" s="57">
        <v>384</v>
      </c>
      <c r="K99" s="57">
        <v>13824</v>
      </c>
      <c r="L99" s="57">
        <v>3545</v>
      </c>
      <c r="M99" s="57">
        <v>44</v>
      </c>
      <c r="N99" s="58">
        <v>26</v>
      </c>
      <c r="O99" s="136">
        <v>32</v>
      </c>
      <c r="P99" s="59"/>
      <c r="Q99" s="65"/>
      <c r="R99" s="51"/>
    </row>
    <row r="100" spans="1:18" ht="15" customHeight="1" x14ac:dyDescent="0.2">
      <c r="A100" s="61">
        <v>33</v>
      </c>
      <c r="B100" s="40" t="s">
        <v>72</v>
      </c>
      <c r="C100" s="57" t="s">
        <v>62</v>
      </c>
      <c r="D100" s="57" t="s">
        <v>62</v>
      </c>
      <c r="E100" s="57" t="s">
        <v>62</v>
      </c>
      <c r="F100" s="57" t="s">
        <v>62</v>
      </c>
      <c r="G100" s="57" t="s">
        <v>62</v>
      </c>
      <c r="H100" s="57" t="s">
        <v>62</v>
      </c>
      <c r="I100" s="57" t="s">
        <v>62</v>
      </c>
      <c r="J100" s="57" t="s">
        <v>62</v>
      </c>
      <c r="K100" s="57" t="s">
        <v>62</v>
      </c>
      <c r="L100" s="57" t="s">
        <v>62</v>
      </c>
      <c r="M100" s="57" t="s">
        <v>62</v>
      </c>
      <c r="N100" s="58" t="s">
        <v>62</v>
      </c>
      <c r="O100" s="136">
        <v>33</v>
      </c>
      <c r="P100" s="59"/>
      <c r="Q100" s="65"/>
      <c r="R100" s="51"/>
    </row>
    <row r="101" spans="1:18" ht="28.15" customHeight="1" x14ac:dyDescent="0.2">
      <c r="A101" s="62">
        <v>34</v>
      </c>
      <c r="B101" s="60" t="s">
        <v>92</v>
      </c>
      <c r="C101" s="57">
        <v>678</v>
      </c>
      <c r="D101" s="57">
        <v>46</v>
      </c>
      <c r="E101" s="57">
        <v>129</v>
      </c>
      <c r="F101" s="57">
        <v>94</v>
      </c>
      <c r="G101" s="57">
        <v>67</v>
      </c>
      <c r="H101" s="57">
        <v>18</v>
      </c>
      <c r="I101" s="57">
        <v>134</v>
      </c>
      <c r="J101" s="57">
        <v>190</v>
      </c>
      <c r="K101" s="57">
        <v>3318</v>
      </c>
      <c r="L101" s="57">
        <v>1027</v>
      </c>
      <c r="M101" s="57">
        <v>135</v>
      </c>
      <c r="N101" s="58">
        <v>98</v>
      </c>
      <c r="O101" s="136">
        <v>34</v>
      </c>
      <c r="P101" s="59"/>
      <c r="Q101" s="65"/>
      <c r="R101" s="51"/>
    </row>
    <row r="102" spans="1:18" ht="15" customHeight="1" x14ac:dyDescent="0.2">
      <c r="A102" s="61">
        <v>35</v>
      </c>
      <c r="B102" s="40" t="s">
        <v>89</v>
      </c>
      <c r="C102" s="57">
        <v>432</v>
      </c>
      <c r="D102" s="57">
        <v>28</v>
      </c>
      <c r="E102" s="57">
        <v>30</v>
      </c>
      <c r="F102" s="57">
        <v>171</v>
      </c>
      <c r="G102" s="57">
        <v>123</v>
      </c>
      <c r="H102" s="57">
        <v>46</v>
      </c>
      <c r="I102" s="57">
        <v>16</v>
      </c>
      <c r="J102" s="57">
        <v>18</v>
      </c>
      <c r="K102" s="57">
        <v>1551</v>
      </c>
      <c r="L102" s="57">
        <v>310</v>
      </c>
      <c r="M102" s="57">
        <v>46</v>
      </c>
      <c r="N102" s="58">
        <v>38</v>
      </c>
      <c r="O102" s="136">
        <v>35</v>
      </c>
      <c r="P102" s="59"/>
      <c r="Q102" s="65"/>
      <c r="R102" s="51"/>
    </row>
    <row r="103" spans="1:18" ht="15" customHeight="1" x14ac:dyDescent="0.2">
      <c r="A103" s="61">
        <v>36</v>
      </c>
      <c r="B103" s="40" t="s">
        <v>90</v>
      </c>
      <c r="C103" s="57" t="s">
        <v>62</v>
      </c>
      <c r="D103" s="57" t="s">
        <v>62</v>
      </c>
      <c r="E103" s="57" t="s">
        <v>62</v>
      </c>
      <c r="F103" s="57" t="s">
        <v>62</v>
      </c>
      <c r="G103" s="57" t="s">
        <v>62</v>
      </c>
      <c r="H103" s="57" t="s">
        <v>62</v>
      </c>
      <c r="I103" s="57" t="s">
        <v>62</v>
      </c>
      <c r="J103" s="57" t="s">
        <v>62</v>
      </c>
      <c r="K103" s="57" t="s">
        <v>62</v>
      </c>
      <c r="L103" s="57" t="s">
        <v>62</v>
      </c>
      <c r="M103" s="57" t="s">
        <v>62</v>
      </c>
      <c r="N103" s="58" t="s">
        <v>62</v>
      </c>
      <c r="O103" s="136">
        <v>36</v>
      </c>
      <c r="P103" s="59"/>
      <c r="Q103" s="65"/>
      <c r="R103" s="51"/>
    </row>
    <row r="104" spans="1:18" s="50" customFormat="1" ht="15" customHeight="1" x14ac:dyDescent="0.2">
      <c r="A104" s="52">
        <v>37</v>
      </c>
      <c r="B104" s="46" t="s">
        <v>144</v>
      </c>
      <c r="C104" s="53">
        <v>1204377</v>
      </c>
      <c r="D104" s="53">
        <v>34878</v>
      </c>
      <c r="E104" s="53">
        <v>100612</v>
      </c>
      <c r="F104" s="53">
        <v>268923</v>
      </c>
      <c r="G104" s="53">
        <v>335439</v>
      </c>
      <c r="H104" s="53">
        <v>209218</v>
      </c>
      <c r="I104" s="53">
        <v>130508</v>
      </c>
      <c r="J104" s="53">
        <v>124799</v>
      </c>
      <c r="K104" s="53">
        <v>5214619</v>
      </c>
      <c r="L104" s="53">
        <v>996635</v>
      </c>
      <c r="M104" s="53">
        <v>42964</v>
      </c>
      <c r="N104" s="54">
        <v>35033</v>
      </c>
      <c r="O104" s="132">
        <v>37</v>
      </c>
      <c r="P104" s="55"/>
      <c r="Q104" s="47"/>
      <c r="R104" s="56"/>
    </row>
    <row r="105" spans="1:18" ht="15" customHeight="1" x14ac:dyDescent="0.2">
      <c r="A105" s="67"/>
      <c r="B105" s="68"/>
      <c r="D105" s="47"/>
      <c r="E105" s="47"/>
      <c r="F105" s="47"/>
      <c r="G105" s="47"/>
      <c r="H105" s="47"/>
      <c r="I105" s="47"/>
      <c r="J105" s="47"/>
      <c r="K105" s="47"/>
      <c r="L105" s="47"/>
      <c r="M105" s="47"/>
      <c r="N105" s="69"/>
      <c r="O105" s="49"/>
      <c r="P105" s="59"/>
      <c r="Q105" s="65"/>
      <c r="R105" s="51"/>
    </row>
    <row r="106" spans="1:18" ht="12" customHeight="1" x14ac:dyDescent="0.2">
      <c r="A106" s="67"/>
      <c r="B106" s="68"/>
      <c r="D106" s="47"/>
      <c r="E106" s="47"/>
      <c r="F106" s="47"/>
      <c r="G106" s="47"/>
      <c r="H106" s="47"/>
      <c r="I106" s="47"/>
      <c r="J106" s="47"/>
      <c r="K106" s="47"/>
      <c r="L106" s="47"/>
      <c r="M106" s="47"/>
      <c r="N106" s="69"/>
      <c r="O106" s="49"/>
      <c r="P106" s="51"/>
      <c r="Q106" s="47"/>
    </row>
    <row r="107" spans="1:18" ht="12" customHeight="1" x14ac:dyDescent="0.2">
      <c r="A107" s="27" t="s">
        <v>110</v>
      </c>
      <c r="C107" s="70"/>
      <c r="D107" s="70"/>
      <c r="E107" s="70"/>
      <c r="F107" s="70"/>
      <c r="G107" s="70"/>
      <c r="H107" s="70"/>
      <c r="I107" s="70"/>
      <c r="J107" s="70"/>
      <c r="K107" s="70"/>
      <c r="L107" s="70"/>
      <c r="M107" s="70"/>
      <c r="N107" s="71"/>
      <c r="O107" s="72"/>
    </row>
    <row r="108" spans="1:18" ht="12" customHeight="1" x14ac:dyDescent="0.2">
      <c r="C108" s="73"/>
      <c r="D108" s="73"/>
      <c r="E108" s="73"/>
      <c r="F108" s="73"/>
      <c r="G108" s="73"/>
      <c r="H108" s="73"/>
      <c r="I108" s="73"/>
      <c r="J108" s="73"/>
      <c r="N108" s="28"/>
      <c r="O108" s="72"/>
    </row>
  </sheetData>
  <mergeCells count="16">
    <mergeCell ref="A4:A8"/>
    <mergeCell ref="D6:D7"/>
    <mergeCell ref="E6:E7"/>
    <mergeCell ref="B4:B8"/>
    <mergeCell ref="C5:C7"/>
    <mergeCell ref="C4:G4"/>
    <mergeCell ref="F6:F7"/>
    <mergeCell ref="G6:G7"/>
    <mergeCell ref="O4:O8"/>
    <mergeCell ref="H6:H7"/>
    <mergeCell ref="I6:I7"/>
    <mergeCell ref="K6:K7"/>
    <mergeCell ref="L6:L7"/>
    <mergeCell ref="M4:N5"/>
    <mergeCell ref="H4:L4"/>
    <mergeCell ref="J6:J7"/>
  </mergeCells>
  <phoneticPr fontId="8" type="noConversion"/>
  <pageMargins left="0.78740157480314965" right="0.78740157480314965" top="0.78740157480314965" bottom="0.39370078740157483" header="0.51181102362204722" footer="0.51181102362204722"/>
  <pageSetup paperSize="9" scale="97" firstPageNumber="8" orientation="portrait" useFirstPageNumber="1" r:id="rId1"/>
  <headerFooter alignWithMargins="0">
    <oddHeader>&amp;C&amp;"Arial,Standard"- &amp;P -</oddHead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AB108"/>
  <sheetViews>
    <sheetView zoomScaleNormal="100" zoomScaleSheetLayoutView="130" workbookViewId="0">
      <selection activeCell="A51" sqref="A51:G51"/>
    </sheetView>
  </sheetViews>
  <sheetFormatPr baseColWidth="10" defaultColWidth="10.28515625" defaultRowHeight="12" customHeight="1" x14ac:dyDescent="0.2"/>
  <cols>
    <col min="1" max="1" width="4.42578125" style="27" customWidth="1"/>
    <col min="2" max="2" width="29.7109375" style="27" customWidth="1"/>
    <col min="3" max="3" width="13" style="27" bestFit="1" customWidth="1"/>
    <col min="4" max="7" width="11.7109375" style="27" customWidth="1"/>
    <col min="8" max="8" width="9.7109375" style="27" customWidth="1"/>
    <col min="9" max="10" width="10.7109375" style="27" customWidth="1"/>
    <col min="11" max="11" width="9.7109375" style="27" customWidth="1"/>
    <col min="12" max="13" width="12.28515625" style="27" customWidth="1"/>
    <col min="14" max="14" width="9.7109375" style="27" customWidth="1"/>
    <col min="15" max="16" width="10.7109375" style="27" customWidth="1"/>
    <col min="17" max="17" width="4" style="77" customWidth="1"/>
    <col min="18" max="16384" width="10.28515625" style="27"/>
  </cols>
  <sheetData>
    <row r="1" spans="1:17" s="50" customFormat="1" ht="20.25" customHeight="1" x14ac:dyDescent="0.25">
      <c r="B1" s="76"/>
      <c r="C1" s="76"/>
      <c r="D1" s="76"/>
      <c r="E1" s="76"/>
      <c r="F1" s="76"/>
      <c r="G1" s="74" t="s">
        <v>125</v>
      </c>
      <c r="H1" s="75" t="s">
        <v>146</v>
      </c>
      <c r="I1" s="76"/>
      <c r="J1" s="76"/>
      <c r="K1" s="76"/>
      <c r="L1" s="76"/>
      <c r="M1" s="76"/>
      <c r="N1" s="76"/>
      <c r="O1" s="76"/>
      <c r="P1" s="76"/>
      <c r="Q1" s="25"/>
    </row>
    <row r="2" spans="1:17" ht="12" customHeight="1" x14ac:dyDescent="0.2">
      <c r="B2" s="24"/>
      <c r="C2" s="24"/>
      <c r="D2" s="24"/>
      <c r="E2" s="24"/>
      <c r="F2" s="24"/>
      <c r="G2" s="25"/>
      <c r="H2" s="26"/>
      <c r="I2" s="24"/>
      <c r="J2" s="24"/>
      <c r="K2" s="24"/>
      <c r="L2" s="24"/>
      <c r="M2" s="24"/>
      <c r="N2" s="24"/>
      <c r="O2" s="24"/>
      <c r="P2" s="24"/>
    </row>
    <row r="3" spans="1:17" ht="12" customHeight="1" x14ac:dyDescent="0.2">
      <c r="J3" s="28"/>
      <c r="K3" s="28"/>
    </row>
    <row r="4" spans="1:17" ht="15" customHeight="1" x14ac:dyDescent="0.2">
      <c r="A4" s="154" t="s">
        <v>44</v>
      </c>
      <c r="B4" s="78"/>
      <c r="C4" s="163" t="s">
        <v>103</v>
      </c>
      <c r="D4" s="164"/>
      <c r="E4" s="164"/>
      <c r="F4" s="164"/>
      <c r="G4" s="164"/>
      <c r="H4" s="152" t="s">
        <v>104</v>
      </c>
      <c r="I4" s="152"/>
      <c r="J4" s="152"/>
      <c r="K4" s="152"/>
      <c r="L4" s="152"/>
      <c r="M4" s="152"/>
      <c r="N4" s="152"/>
      <c r="O4" s="152"/>
      <c r="P4" s="153"/>
      <c r="Q4" s="139" t="s">
        <v>46</v>
      </c>
    </row>
    <row r="5" spans="1:17" ht="15" customHeight="1" x14ac:dyDescent="0.2">
      <c r="A5" s="155"/>
      <c r="B5" s="40"/>
      <c r="C5" s="174" t="s">
        <v>49</v>
      </c>
      <c r="D5" s="175"/>
      <c r="E5" s="176"/>
      <c r="F5" s="150" t="s">
        <v>82</v>
      </c>
      <c r="G5" s="178"/>
      <c r="H5" s="178"/>
      <c r="I5" s="178"/>
      <c r="J5" s="178"/>
      <c r="K5" s="178"/>
      <c r="L5" s="178"/>
      <c r="M5" s="178"/>
      <c r="N5" s="178"/>
      <c r="O5" s="178"/>
      <c r="P5" s="151"/>
      <c r="Q5" s="140"/>
    </row>
    <row r="6" spans="1:17" ht="15" customHeight="1" x14ac:dyDescent="0.2">
      <c r="A6" s="155"/>
      <c r="B6" s="79" t="s">
        <v>48</v>
      </c>
      <c r="C6" s="177"/>
      <c r="D6" s="178"/>
      <c r="E6" s="151"/>
      <c r="F6" s="179" t="s">
        <v>83</v>
      </c>
      <c r="G6" s="180"/>
      <c r="H6" s="180" t="s">
        <v>84</v>
      </c>
      <c r="I6" s="180"/>
      <c r="J6" s="181"/>
      <c r="K6" s="180" t="s">
        <v>85</v>
      </c>
      <c r="L6" s="180"/>
      <c r="M6" s="181"/>
      <c r="N6" s="179" t="s">
        <v>81</v>
      </c>
      <c r="O6" s="180"/>
      <c r="P6" s="181"/>
      <c r="Q6" s="140"/>
    </row>
    <row r="7" spans="1:17" ht="15" customHeight="1" x14ac:dyDescent="0.2">
      <c r="A7" s="155"/>
      <c r="B7" s="79"/>
      <c r="C7" s="160" t="s">
        <v>41</v>
      </c>
      <c r="D7" s="169" t="s">
        <v>50</v>
      </c>
      <c r="E7" s="146" t="s">
        <v>1</v>
      </c>
      <c r="F7" s="80" t="s">
        <v>66</v>
      </c>
      <c r="G7" s="182" t="s">
        <v>1</v>
      </c>
      <c r="H7" s="169" t="s">
        <v>41</v>
      </c>
      <c r="I7" s="169" t="s">
        <v>50</v>
      </c>
      <c r="J7" s="169" t="s">
        <v>1</v>
      </c>
      <c r="K7" s="169" t="s">
        <v>41</v>
      </c>
      <c r="L7" s="169" t="s">
        <v>123</v>
      </c>
      <c r="M7" s="169" t="s">
        <v>124</v>
      </c>
      <c r="N7" s="169" t="s">
        <v>41</v>
      </c>
      <c r="O7" s="169" t="s">
        <v>50</v>
      </c>
      <c r="P7" s="169" t="s">
        <v>1</v>
      </c>
      <c r="Q7" s="140"/>
    </row>
    <row r="8" spans="1:17" ht="15" customHeight="1" x14ac:dyDescent="0.2">
      <c r="A8" s="155"/>
      <c r="B8" s="79"/>
      <c r="C8" s="162"/>
      <c r="D8" s="151"/>
      <c r="E8" s="147"/>
      <c r="F8" s="33" t="s">
        <v>50</v>
      </c>
      <c r="G8" s="150"/>
      <c r="H8" s="151"/>
      <c r="I8" s="151"/>
      <c r="J8" s="151"/>
      <c r="K8" s="151"/>
      <c r="L8" s="151"/>
      <c r="M8" s="151"/>
      <c r="N8" s="151"/>
      <c r="O8" s="151"/>
      <c r="P8" s="151"/>
      <c r="Q8" s="140"/>
    </row>
    <row r="9" spans="1:17" ht="15" customHeight="1" x14ac:dyDescent="0.2">
      <c r="A9" s="156"/>
      <c r="B9" s="81"/>
      <c r="C9" s="170" t="s">
        <v>51</v>
      </c>
      <c r="D9" s="171"/>
      <c r="E9" s="38" t="s">
        <v>52</v>
      </c>
      <c r="F9" s="82" t="s">
        <v>51</v>
      </c>
      <c r="G9" s="83" t="s">
        <v>52</v>
      </c>
      <c r="H9" s="172" t="s">
        <v>51</v>
      </c>
      <c r="I9" s="171"/>
      <c r="J9" s="82" t="s">
        <v>52</v>
      </c>
      <c r="K9" s="172" t="s">
        <v>51</v>
      </c>
      <c r="L9" s="171"/>
      <c r="M9" s="82" t="s">
        <v>52</v>
      </c>
      <c r="N9" s="173" t="s">
        <v>51</v>
      </c>
      <c r="O9" s="171"/>
      <c r="P9" s="82" t="s">
        <v>52</v>
      </c>
      <c r="Q9" s="141"/>
    </row>
    <row r="10" spans="1:17" ht="12" customHeight="1" x14ac:dyDescent="0.2">
      <c r="A10" s="39"/>
      <c r="B10" s="40"/>
      <c r="C10" s="41"/>
      <c r="D10" s="41"/>
      <c r="E10" s="41"/>
      <c r="F10" s="41"/>
      <c r="G10" s="41"/>
      <c r="H10" s="41"/>
      <c r="I10" s="41"/>
      <c r="J10" s="41"/>
      <c r="K10" s="41"/>
      <c r="L10" s="41"/>
      <c r="M10" s="41"/>
      <c r="N10" s="41"/>
      <c r="O10" s="41"/>
      <c r="P10" s="41"/>
      <c r="Q10" s="64"/>
    </row>
    <row r="11" spans="1:17" ht="12" hidden="1" customHeight="1" x14ac:dyDescent="0.2">
      <c r="A11" s="45">
        <v>1</v>
      </c>
      <c r="B11" s="46" t="s">
        <v>53</v>
      </c>
      <c r="C11" s="84">
        <v>457555</v>
      </c>
      <c r="D11" s="84">
        <v>1062061</v>
      </c>
      <c r="E11" s="84">
        <v>780829</v>
      </c>
      <c r="F11" s="84">
        <v>267418</v>
      </c>
      <c r="G11" s="84">
        <v>273839</v>
      </c>
      <c r="H11" s="84">
        <v>105471</v>
      </c>
      <c r="I11" s="84">
        <v>210942</v>
      </c>
      <c r="J11" s="84">
        <v>158613</v>
      </c>
      <c r="K11" s="84">
        <v>84666</v>
      </c>
      <c r="L11" s="84">
        <v>583701</v>
      </c>
      <c r="M11" s="84">
        <v>348377</v>
      </c>
      <c r="N11" s="84"/>
      <c r="O11" s="84"/>
      <c r="P11" s="84"/>
      <c r="Q11" s="85">
        <v>1</v>
      </c>
    </row>
    <row r="12" spans="1:17" ht="12" hidden="1" customHeight="1" x14ac:dyDescent="0.2">
      <c r="A12" s="45">
        <v>2</v>
      </c>
      <c r="B12" s="46" t="s">
        <v>54</v>
      </c>
      <c r="C12" s="84">
        <v>464183</v>
      </c>
      <c r="D12" s="84">
        <v>1077254</v>
      </c>
      <c r="E12" s="84">
        <v>794185.04</v>
      </c>
      <c r="F12" s="84">
        <v>272066</v>
      </c>
      <c r="G12" s="84">
        <v>279776.36</v>
      </c>
      <c r="H12" s="84">
        <v>106605</v>
      </c>
      <c r="I12" s="84">
        <v>213210</v>
      </c>
      <c r="J12" s="84">
        <v>160696.78</v>
      </c>
      <c r="K12" s="84">
        <v>85512</v>
      </c>
      <c r="L12" s="84">
        <v>591978</v>
      </c>
      <c r="M12" s="84">
        <v>353711.9</v>
      </c>
      <c r="N12" s="84"/>
      <c r="O12" s="84"/>
      <c r="P12" s="84"/>
      <c r="Q12" s="85">
        <v>2</v>
      </c>
    </row>
    <row r="13" spans="1:17" ht="12" hidden="1" customHeight="1" x14ac:dyDescent="0.2">
      <c r="A13" s="45">
        <v>3</v>
      </c>
      <c r="B13" s="46" t="s">
        <v>55</v>
      </c>
      <c r="C13" s="84">
        <v>470079</v>
      </c>
      <c r="D13" s="84">
        <v>1091664</v>
      </c>
      <c r="E13" s="84">
        <v>806889</v>
      </c>
      <c r="F13" s="84">
        <v>275934</v>
      </c>
      <c r="G13" s="84">
        <v>284797</v>
      </c>
      <c r="H13" s="84">
        <v>107752</v>
      </c>
      <c r="I13" s="84">
        <v>215504</v>
      </c>
      <c r="J13" s="84">
        <v>162792</v>
      </c>
      <c r="K13" s="84">
        <v>86393</v>
      </c>
      <c r="L13" s="84">
        <v>600226</v>
      </c>
      <c r="M13" s="84">
        <v>359300</v>
      </c>
      <c r="N13" s="84"/>
      <c r="O13" s="84"/>
      <c r="P13" s="84"/>
      <c r="Q13" s="85">
        <v>3</v>
      </c>
    </row>
    <row r="14" spans="1:17" ht="12" hidden="1" customHeight="1" x14ac:dyDescent="0.2">
      <c r="A14" s="45">
        <v>4</v>
      </c>
      <c r="B14" s="46" t="s">
        <v>56</v>
      </c>
      <c r="C14" s="84">
        <v>478215</v>
      </c>
      <c r="D14" s="84">
        <v>1111139</v>
      </c>
      <c r="E14" s="84">
        <v>823961</v>
      </c>
      <c r="F14" s="84">
        <v>281500</v>
      </c>
      <c r="G14" s="84">
        <v>291962</v>
      </c>
      <c r="H14" s="84">
        <v>109166</v>
      </c>
      <c r="I14" s="84">
        <v>218332</v>
      </c>
      <c r="J14" s="84">
        <v>165393</v>
      </c>
      <c r="K14" s="84">
        <v>87549</v>
      </c>
      <c r="L14" s="84">
        <v>611307</v>
      </c>
      <c r="M14" s="84">
        <v>366605</v>
      </c>
      <c r="N14" s="84"/>
      <c r="O14" s="84"/>
      <c r="P14" s="84"/>
      <c r="Q14" s="85">
        <v>4</v>
      </c>
    </row>
    <row r="15" spans="1:17" ht="12" hidden="1" customHeight="1" x14ac:dyDescent="0.2">
      <c r="A15" s="45">
        <v>5</v>
      </c>
      <c r="B15" s="46" t="s">
        <v>57</v>
      </c>
      <c r="C15" s="84">
        <v>484668</v>
      </c>
      <c r="D15" s="84">
        <v>1124201</v>
      </c>
      <c r="E15" s="84">
        <v>836619</v>
      </c>
      <c r="F15" s="84">
        <v>286296</v>
      </c>
      <c r="G15" s="84">
        <v>298379</v>
      </c>
      <c r="H15" s="84">
        <v>110144</v>
      </c>
      <c r="I15" s="84">
        <v>220288</v>
      </c>
      <c r="J15" s="84">
        <v>167282</v>
      </c>
      <c r="K15" s="84">
        <v>88228</v>
      </c>
      <c r="L15" s="84">
        <v>617617</v>
      </c>
      <c r="M15" s="84">
        <v>370958</v>
      </c>
      <c r="N15" s="84"/>
      <c r="O15" s="84"/>
      <c r="P15" s="84"/>
      <c r="Q15" s="85">
        <v>5</v>
      </c>
    </row>
    <row r="16" spans="1:17" ht="12" hidden="1" customHeight="1" x14ac:dyDescent="0.2">
      <c r="A16" s="45">
        <v>6</v>
      </c>
      <c r="B16" s="46" t="s">
        <v>58</v>
      </c>
      <c r="C16" s="84">
        <v>490795</v>
      </c>
      <c r="D16" s="84">
        <v>1135239</v>
      </c>
      <c r="E16" s="84">
        <v>847781</v>
      </c>
      <c r="F16" s="84">
        <v>290988</v>
      </c>
      <c r="G16" s="84">
        <v>304531</v>
      </c>
      <c r="H16" s="84">
        <v>111075</v>
      </c>
      <c r="I16" s="84">
        <v>222150</v>
      </c>
      <c r="J16" s="84">
        <v>169049</v>
      </c>
      <c r="K16" s="84">
        <v>88732</v>
      </c>
      <c r="L16" s="84">
        <v>622101</v>
      </c>
      <c r="M16" s="84">
        <v>374201</v>
      </c>
      <c r="N16" s="84"/>
      <c r="O16" s="84"/>
      <c r="P16" s="84"/>
      <c r="Q16" s="85">
        <v>6</v>
      </c>
    </row>
    <row r="17" spans="1:28" ht="12" hidden="1" customHeight="1" x14ac:dyDescent="0.2">
      <c r="A17" s="45">
        <v>7</v>
      </c>
      <c r="B17" s="46" t="s">
        <v>59</v>
      </c>
      <c r="C17" s="84">
        <v>496496</v>
      </c>
      <c r="D17" s="84">
        <v>1144518</v>
      </c>
      <c r="E17" s="84">
        <v>857823</v>
      </c>
      <c r="F17" s="84">
        <v>295605</v>
      </c>
      <c r="G17" s="84">
        <v>310663</v>
      </c>
      <c r="H17" s="84">
        <v>111765</v>
      </c>
      <c r="I17" s="84">
        <v>223530</v>
      </c>
      <c r="J17" s="84">
        <v>170421</v>
      </c>
      <c r="K17" s="84">
        <v>89126</v>
      </c>
      <c r="L17" s="84">
        <v>625383</v>
      </c>
      <c r="M17" s="84">
        <v>376738</v>
      </c>
      <c r="N17" s="84"/>
      <c r="O17" s="84"/>
      <c r="P17" s="84"/>
      <c r="Q17" s="85">
        <v>7</v>
      </c>
    </row>
    <row r="18" spans="1:28" ht="12" hidden="1" customHeight="1" x14ac:dyDescent="0.2">
      <c r="A18" s="45">
        <v>8</v>
      </c>
      <c r="B18" s="46" t="s">
        <v>60</v>
      </c>
      <c r="C18" s="84">
        <v>500361</v>
      </c>
      <c r="D18" s="84">
        <v>1149084</v>
      </c>
      <c r="E18" s="84">
        <v>863943</v>
      </c>
      <c r="F18" s="84">
        <v>298806</v>
      </c>
      <c r="G18" s="84">
        <v>315049</v>
      </c>
      <c r="H18" s="84">
        <v>112316</v>
      </c>
      <c r="I18" s="84">
        <v>224632</v>
      </c>
      <c r="J18" s="84">
        <v>171536</v>
      </c>
      <c r="K18" s="84">
        <v>89239</v>
      </c>
      <c r="L18" s="84">
        <v>625646</v>
      </c>
      <c r="M18" s="84">
        <v>377358</v>
      </c>
      <c r="N18" s="84"/>
      <c r="O18" s="84"/>
      <c r="P18" s="84"/>
      <c r="Q18" s="85">
        <v>8</v>
      </c>
    </row>
    <row r="19" spans="1:28" ht="12" hidden="1" customHeight="1" x14ac:dyDescent="0.2">
      <c r="A19" s="45">
        <v>9</v>
      </c>
      <c r="B19" s="46" t="s">
        <v>63</v>
      </c>
      <c r="C19" s="84">
        <v>503768</v>
      </c>
      <c r="D19" s="84">
        <v>1149020</v>
      </c>
      <c r="E19" s="84">
        <v>867416</v>
      </c>
      <c r="F19" s="84">
        <v>301830</v>
      </c>
      <c r="G19" s="84">
        <v>319181</v>
      </c>
      <c r="H19" s="84">
        <v>112832</v>
      </c>
      <c r="I19" s="84">
        <v>225664</v>
      </c>
      <c r="J19" s="84">
        <v>172640</v>
      </c>
      <c r="K19" s="84">
        <v>89106</v>
      </c>
      <c r="L19" s="84">
        <v>621526</v>
      </c>
      <c r="M19" s="84">
        <v>375595</v>
      </c>
      <c r="N19" s="84"/>
      <c r="O19" s="84"/>
      <c r="P19" s="84"/>
      <c r="Q19" s="85">
        <v>9</v>
      </c>
    </row>
    <row r="20" spans="1:28" ht="12" hidden="1" customHeight="1" x14ac:dyDescent="0.2">
      <c r="A20" s="45">
        <v>10</v>
      </c>
      <c r="B20" s="46" t="s">
        <v>64</v>
      </c>
      <c r="C20" s="84">
        <v>506788</v>
      </c>
      <c r="D20" s="84">
        <v>1150672</v>
      </c>
      <c r="E20" s="84">
        <v>871363</v>
      </c>
      <c r="F20" s="84">
        <v>304520</v>
      </c>
      <c r="G20" s="84">
        <v>322951</v>
      </c>
      <c r="H20" s="84">
        <v>113260</v>
      </c>
      <c r="I20" s="84">
        <v>226520</v>
      </c>
      <c r="J20" s="84">
        <v>173553</v>
      </c>
      <c r="K20" s="84">
        <v>89008</v>
      </c>
      <c r="L20" s="84">
        <v>619632</v>
      </c>
      <c r="M20" s="84">
        <v>374859</v>
      </c>
      <c r="N20" s="84"/>
      <c r="O20" s="84"/>
      <c r="P20" s="84"/>
      <c r="Q20" s="85">
        <v>10</v>
      </c>
    </row>
    <row r="21" spans="1:28" ht="12" hidden="1" customHeight="1" x14ac:dyDescent="0.2">
      <c r="A21" s="45">
        <v>11</v>
      </c>
      <c r="B21" s="46" t="s">
        <v>65</v>
      </c>
      <c r="C21" s="84">
        <v>509554</v>
      </c>
      <c r="D21" s="84">
        <v>1149679</v>
      </c>
      <c r="E21" s="84">
        <v>873753</v>
      </c>
      <c r="F21" s="84">
        <v>307205</v>
      </c>
      <c r="G21" s="84">
        <v>326750</v>
      </c>
      <c r="H21" s="84">
        <v>113639</v>
      </c>
      <c r="I21" s="84">
        <v>227278</v>
      </c>
      <c r="J21" s="84">
        <v>174348</v>
      </c>
      <c r="K21" s="84">
        <v>88710</v>
      </c>
      <c r="L21" s="84">
        <v>615196</v>
      </c>
      <c r="M21" s="84">
        <v>372655</v>
      </c>
      <c r="N21" s="84"/>
      <c r="O21" s="84"/>
      <c r="P21" s="84"/>
      <c r="Q21" s="85">
        <v>11</v>
      </c>
    </row>
    <row r="22" spans="1:28" ht="12" hidden="1" customHeight="1" x14ac:dyDescent="0.2">
      <c r="A22" s="45">
        <v>12</v>
      </c>
      <c r="B22" s="46" t="s">
        <v>69</v>
      </c>
      <c r="C22" s="84">
        <v>511567</v>
      </c>
      <c r="D22" s="84">
        <v>1144918</v>
      </c>
      <c r="E22" s="84">
        <v>873879</v>
      </c>
      <c r="F22" s="84">
        <v>309437</v>
      </c>
      <c r="G22" s="84">
        <v>329943</v>
      </c>
      <c r="H22" s="84">
        <v>113952</v>
      </c>
      <c r="I22" s="84">
        <v>227904</v>
      </c>
      <c r="J22" s="84">
        <v>175067</v>
      </c>
      <c r="K22" s="84">
        <v>88178</v>
      </c>
      <c r="L22" s="84">
        <v>607577</v>
      </c>
      <c r="M22" s="84">
        <v>368869</v>
      </c>
      <c r="N22" s="84"/>
      <c r="O22" s="84"/>
      <c r="P22" s="84"/>
      <c r="Q22" s="85">
        <v>12</v>
      </c>
    </row>
    <row r="23" spans="1:28" ht="12" hidden="1" customHeight="1" x14ac:dyDescent="0.2">
      <c r="A23" s="45">
        <v>13</v>
      </c>
      <c r="B23" s="46" t="s">
        <v>70</v>
      </c>
      <c r="C23" s="84">
        <v>513710</v>
      </c>
      <c r="D23" s="84">
        <v>1143178</v>
      </c>
      <c r="E23" s="84">
        <v>875558</v>
      </c>
      <c r="F23" s="84">
        <v>311601</v>
      </c>
      <c r="G23" s="84">
        <v>333112</v>
      </c>
      <c r="H23" s="84">
        <v>114230</v>
      </c>
      <c r="I23" s="84">
        <v>228460</v>
      </c>
      <c r="J23" s="84">
        <v>175683</v>
      </c>
      <c r="K23" s="84">
        <v>87879</v>
      </c>
      <c r="L23" s="84">
        <v>603117</v>
      </c>
      <c r="M23" s="84">
        <v>366764</v>
      </c>
      <c r="N23" s="84"/>
      <c r="O23" s="84"/>
      <c r="P23" s="84"/>
      <c r="Q23" s="85">
        <v>13</v>
      </c>
    </row>
    <row r="24" spans="1:28" ht="12" hidden="1" customHeight="1" x14ac:dyDescent="0.2">
      <c r="A24" s="45">
        <v>14</v>
      </c>
      <c r="B24" s="46" t="s">
        <v>71</v>
      </c>
      <c r="C24" s="84">
        <v>515313</v>
      </c>
      <c r="D24" s="84">
        <v>1140887</v>
      </c>
      <c r="E24" s="84">
        <v>876422</v>
      </c>
      <c r="F24" s="84">
        <v>313236</v>
      </c>
      <c r="G24" s="84">
        <v>335505</v>
      </c>
      <c r="H24" s="84">
        <v>114468</v>
      </c>
      <c r="I24" s="84">
        <v>228936</v>
      </c>
      <c r="J24" s="84">
        <v>176246</v>
      </c>
      <c r="K24" s="84">
        <v>87609</v>
      </c>
      <c r="L24" s="84">
        <v>598715</v>
      </c>
      <c r="M24" s="84">
        <v>364671</v>
      </c>
      <c r="N24" s="84"/>
      <c r="O24" s="84"/>
      <c r="P24" s="84"/>
      <c r="Q24" s="85">
        <v>14</v>
      </c>
    </row>
    <row r="25" spans="1:28" ht="12" hidden="1" customHeight="1" x14ac:dyDescent="0.2">
      <c r="A25" s="45">
        <v>21</v>
      </c>
      <c r="B25" s="46" t="s">
        <v>77</v>
      </c>
      <c r="C25" s="84">
        <v>516689</v>
      </c>
      <c r="D25" s="84">
        <v>1140063</v>
      </c>
      <c r="E25" s="84">
        <v>877943</v>
      </c>
      <c r="F25" s="84">
        <v>314574</v>
      </c>
      <c r="G25" s="84">
        <v>337597</v>
      </c>
      <c r="H25" s="84">
        <v>114671</v>
      </c>
      <c r="I25" s="84">
        <v>229342</v>
      </c>
      <c r="J25" s="84">
        <v>176725</v>
      </c>
      <c r="K25" s="84">
        <v>87444</v>
      </c>
      <c r="L25" s="84">
        <v>596147</v>
      </c>
      <c r="M25" s="84">
        <v>363621</v>
      </c>
      <c r="N25" s="84"/>
      <c r="O25" s="84"/>
      <c r="P25" s="84"/>
      <c r="Q25" s="85">
        <v>21</v>
      </c>
    </row>
    <row r="26" spans="1:28" ht="12" hidden="1" customHeight="1" x14ac:dyDescent="0.2">
      <c r="A26" s="45">
        <v>28</v>
      </c>
      <c r="B26" s="46" t="s">
        <v>78</v>
      </c>
      <c r="C26" s="84">
        <v>517833</v>
      </c>
      <c r="D26" s="84">
        <v>1139071</v>
      </c>
      <c r="E26" s="84">
        <v>879032</v>
      </c>
      <c r="F26" s="84">
        <v>315704</v>
      </c>
      <c r="G26" s="84">
        <v>339416</v>
      </c>
      <c r="H26" s="84">
        <v>114876</v>
      </c>
      <c r="I26" s="84">
        <v>229752</v>
      </c>
      <c r="J26" s="84">
        <v>177209</v>
      </c>
      <c r="K26" s="84">
        <v>87253</v>
      </c>
      <c r="L26" s="84">
        <v>593615</v>
      </c>
      <c r="M26" s="86">
        <v>362406</v>
      </c>
      <c r="N26" s="87"/>
      <c r="O26" s="87"/>
      <c r="P26" s="87"/>
      <c r="Q26" s="85">
        <v>28</v>
      </c>
      <c r="R26" s="88"/>
      <c r="S26" s="88"/>
      <c r="T26" s="88"/>
      <c r="U26" s="88"/>
      <c r="V26" s="88"/>
      <c r="W26" s="88"/>
      <c r="X26" s="88"/>
      <c r="Y26" s="88"/>
      <c r="Z26" s="88"/>
      <c r="AA26" s="88"/>
      <c r="AB26" s="88"/>
    </row>
    <row r="27" spans="1:28" ht="12" hidden="1" customHeight="1" x14ac:dyDescent="0.2">
      <c r="A27" s="45">
        <v>35</v>
      </c>
      <c r="B27" s="46" t="s">
        <v>79</v>
      </c>
      <c r="C27" s="84">
        <v>518957</v>
      </c>
      <c r="D27" s="84">
        <v>1139682</v>
      </c>
      <c r="E27" s="84">
        <v>880957</v>
      </c>
      <c r="F27" s="84">
        <v>316759</v>
      </c>
      <c r="G27" s="84">
        <v>341134</v>
      </c>
      <c r="H27" s="84">
        <v>115000</v>
      </c>
      <c r="I27" s="84">
        <v>230000</v>
      </c>
      <c r="J27" s="84">
        <v>177537</v>
      </c>
      <c r="K27" s="84">
        <v>87198</v>
      </c>
      <c r="L27" s="84">
        <v>592923</v>
      </c>
      <c r="M27" s="86">
        <v>362286</v>
      </c>
      <c r="N27" s="87"/>
      <c r="O27" s="87"/>
      <c r="P27" s="87"/>
      <c r="Q27" s="85">
        <v>35</v>
      </c>
      <c r="R27" s="88"/>
      <c r="S27" s="88"/>
      <c r="T27" s="88"/>
      <c r="U27" s="88"/>
      <c r="V27" s="88"/>
      <c r="W27" s="88"/>
      <c r="X27" s="88"/>
      <c r="Y27" s="88"/>
      <c r="Z27" s="88"/>
      <c r="AA27" s="88"/>
      <c r="AB27" s="88"/>
    </row>
    <row r="28" spans="1:28" ht="12" hidden="1" customHeight="1" x14ac:dyDescent="0.2">
      <c r="A28" s="45">
        <v>42</v>
      </c>
      <c r="B28" s="46" t="s">
        <v>80</v>
      </c>
      <c r="C28" s="84">
        <v>520327</v>
      </c>
      <c r="D28" s="84">
        <v>1140972</v>
      </c>
      <c r="E28" s="84">
        <v>883383</v>
      </c>
      <c r="F28" s="84">
        <v>317960</v>
      </c>
      <c r="G28" s="84">
        <v>343063</v>
      </c>
      <c r="H28" s="84">
        <v>115145</v>
      </c>
      <c r="I28" s="84">
        <v>230290</v>
      </c>
      <c r="J28" s="84">
        <v>177927</v>
      </c>
      <c r="K28" s="84">
        <v>87222</v>
      </c>
      <c r="L28" s="84">
        <v>592722</v>
      </c>
      <c r="M28" s="86">
        <v>362392</v>
      </c>
      <c r="N28" s="87"/>
      <c r="O28" s="87"/>
      <c r="P28" s="87"/>
      <c r="Q28" s="85">
        <v>42</v>
      </c>
      <c r="R28" s="88"/>
      <c r="S28" s="88"/>
      <c r="T28" s="88"/>
      <c r="U28" s="88"/>
      <c r="V28" s="88"/>
      <c r="W28" s="88"/>
      <c r="X28" s="88"/>
      <c r="Y28" s="88"/>
      <c r="Z28" s="88"/>
      <c r="AA28" s="88"/>
      <c r="AB28" s="88"/>
    </row>
    <row r="29" spans="1:28" ht="12" hidden="1" customHeight="1" x14ac:dyDescent="0.2">
      <c r="A29" s="39"/>
      <c r="B29" s="40"/>
      <c r="C29" s="41"/>
      <c r="D29" s="41"/>
      <c r="E29" s="41"/>
      <c r="F29" s="41"/>
      <c r="G29" s="41"/>
      <c r="H29" s="41"/>
      <c r="I29" s="41"/>
      <c r="J29" s="41"/>
      <c r="K29" s="41"/>
      <c r="L29" s="41"/>
      <c r="M29" s="41"/>
      <c r="N29" s="41"/>
      <c r="O29" s="41"/>
      <c r="P29" s="41"/>
      <c r="Q29" s="64"/>
    </row>
    <row r="30" spans="1:28" ht="15" hidden="1" customHeight="1" x14ac:dyDescent="0.2">
      <c r="A30" s="52">
        <v>1</v>
      </c>
      <c r="B30" s="46" t="s">
        <v>79</v>
      </c>
      <c r="C30" s="53">
        <v>516115</v>
      </c>
      <c r="D30" s="53">
        <v>1120367</v>
      </c>
      <c r="E30" s="53">
        <v>909485</v>
      </c>
      <c r="F30" s="53">
        <v>338676</v>
      </c>
      <c r="G30" s="53">
        <v>379161</v>
      </c>
      <c r="H30" s="53">
        <v>92203</v>
      </c>
      <c r="I30" s="53">
        <v>184406</v>
      </c>
      <c r="J30" s="53">
        <v>156113</v>
      </c>
      <c r="K30" s="53">
        <v>84942</v>
      </c>
      <c r="L30" s="53">
        <v>590155</v>
      </c>
      <c r="M30" s="53">
        <v>370802</v>
      </c>
      <c r="N30" s="53">
        <v>294</v>
      </c>
      <c r="O30" s="53">
        <v>7130</v>
      </c>
      <c r="P30" s="53">
        <v>3409</v>
      </c>
      <c r="Q30" s="63">
        <v>1</v>
      </c>
    </row>
    <row r="31" spans="1:28" ht="15" hidden="1" customHeight="1" x14ac:dyDescent="0.2">
      <c r="A31" s="52">
        <v>2</v>
      </c>
      <c r="B31" s="46" t="s">
        <v>80</v>
      </c>
      <c r="C31" s="53">
        <v>517398</v>
      </c>
      <c r="D31" s="53">
        <v>1121621</v>
      </c>
      <c r="E31" s="53">
        <v>911755</v>
      </c>
      <c r="F31" s="53">
        <v>339811</v>
      </c>
      <c r="G31" s="53">
        <v>380980</v>
      </c>
      <c r="H31" s="53">
        <v>92332</v>
      </c>
      <c r="I31" s="53">
        <v>184664</v>
      </c>
      <c r="J31" s="53">
        <v>156469</v>
      </c>
      <c r="K31" s="53">
        <v>84957</v>
      </c>
      <c r="L31" s="53">
        <v>589870</v>
      </c>
      <c r="M31" s="53">
        <v>370847</v>
      </c>
      <c r="N31" s="53">
        <v>298</v>
      </c>
      <c r="O31" s="53">
        <v>7276</v>
      </c>
      <c r="P31" s="53">
        <v>3459</v>
      </c>
      <c r="Q31" s="63">
        <v>7</v>
      </c>
    </row>
    <row r="32" spans="1:28" ht="15" hidden="1" customHeight="1" x14ac:dyDescent="0.2">
      <c r="A32" s="52">
        <v>3</v>
      </c>
      <c r="B32" s="46" t="s">
        <v>87</v>
      </c>
      <c r="C32" s="53">
        <v>519047</v>
      </c>
      <c r="D32" s="53">
        <v>1123347</v>
      </c>
      <c r="E32" s="53">
        <v>914885</v>
      </c>
      <c r="F32" s="53">
        <v>341261</v>
      </c>
      <c r="G32" s="53">
        <v>383365</v>
      </c>
      <c r="H32" s="53">
        <v>92510</v>
      </c>
      <c r="I32" s="53">
        <v>185020</v>
      </c>
      <c r="J32" s="53">
        <v>156944</v>
      </c>
      <c r="K32" s="53">
        <v>84977</v>
      </c>
      <c r="L32" s="53">
        <v>589768</v>
      </c>
      <c r="M32" s="53">
        <v>371103</v>
      </c>
      <c r="N32" s="53">
        <v>299</v>
      </c>
      <c r="O32" s="53">
        <v>7298</v>
      </c>
      <c r="P32" s="53">
        <v>3474</v>
      </c>
      <c r="Q32" s="63">
        <v>13</v>
      </c>
    </row>
    <row r="33" spans="1:17" ht="15" hidden="1" customHeight="1" x14ac:dyDescent="0.2">
      <c r="A33" s="52">
        <v>4</v>
      </c>
      <c r="B33" s="46" t="s">
        <v>108</v>
      </c>
      <c r="C33" s="53">
        <v>520671</v>
      </c>
      <c r="D33" s="53">
        <v>1125493</v>
      </c>
      <c r="E33" s="53">
        <v>918083</v>
      </c>
      <c r="F33" s="53">
        <v>342710</v>
      </c>
      <c r="G33" s="53">
        <v>385665</v>
      </c>
      <c r="H33" s="53">
        <v>92641</v>
      </c>
      <c r="I33" s="53">
        <v>185282</v>
      </c>
      <c r="J33" s="53">
        <v>157316</v>
      </c>
      <c r="K33" s="53">
        <v>85018</v>
      </c>
      <c r="L33" s="53">
        <v>590173</v>
      </c>
      <c r="M33" s="53">
        <v>371611</v>
      </c>
      <c r="N33" s="53">
        <v>302</v>
      </c>
      <c r="O33" s="53">
        <v>7328</v>
      </c>
      <c r="P33" s="53">
        <v>3491</v>
      </c>
      <c r="Q33" s="63">
        <v>19</v>
      </c>
    </row>
    <row r="34" spans="1:17" ht="15" hidden="1" customHeight="1" x14ac:dyDescent="0.2">
      <c r="A34" s="52">
        <v>5</v>
      </c>
      <c r="B34" s="46" t="s">
        <v>113</v>
      </c>
      <c r="C34" s="53">
        <v>522532</v>
      </c>
      <c r="D34" s="53">
        <v>1128659</v>
      </c>
      <c r="E34" s="53">
        <v>922107</v>
      </c>
      <c r="F34" s="53">
        <v>344249</v>
      </c>
      <c r="G34" s="53">
        <v>388150</v>
      </c>
      <c r="H34" s="53">
        <v>92805</v>
      </c>
      <c r="I34" s="53">
        <v>185610</v>
      </c>
      <c r="J34" s="53">
        <v>157734</v>
      </c>
      <c r="K34" s="53">
        <v>85175</v>
      </c>
      <c r="L34" s="53">
        <v>591436</v>
      </c>
      <c r="M34" s="53">
        <v>372726</v>
      </c>
      <c r="N34" s="53">
        <v>303</v>
      </c>
      <c r="O34" s="53">
        <v>7364</v>
      </c>
      <c r="P34" s="53">
        <v>3497</v>
      </c>
      <c r="Q34" s="63">
        <v>25</v>
      </c>
    </row>
    <row r="35" spans="1:17" ht="15" hidden="1" customHeight="1" x14ac:dyDescent="0.2">
      <c r="A35" s="52">
        <v>6</v>
      </c>
      <c r="B35" s="46" t="s">
        <v>115</v>
      </c>
      <c r="C35" s="53">
        <v>524417</v>
      </c>
      <c r="D35" s="53">
        <v>1131463</v>
      </c>
      <c r="E35" s="53">
        <v>925931</v>
      </c>
      <c r="F35" s="53">
        <v>345830</v>
      </c>
      <c r="G35" s="53">
        <v>390705</v>
      </c>
      <c r="H35" s="53">
        <v>92970</v>
      </c>
      <c r="I35" s="53">
        <v>185940</v>
      </c>
      <c r="J35" s="53">
        <v>158141</v>
      </c>
      <c r="K35" s="53">
        <v>85305</v>
      </c>
      <c r="L35" s="53">
        <v>592107</v>
      </c>
      <c r="M35" s="53">
        <v>373507</v>
      </c>
      <c r="N35" s="53">
        <v>312</v>
      </c>
      <c r="O35" s="53">
        <v>7586</v>
      </c>
      <c r="P35" s="53">
        <v>3577</v>
      </c>
      <c r="Q35" s="63">
        <v>31</v>
      </c>
    </row>
    <row r="36" spans="1:17" ht="15" hidden="1" customHeight="1" x14ac:dyDescent="0.2">
      <c r="A36" s="52">
        <v>7</v>
      </c>
      <c r="B36" s="46" t="s">
        <v>116</v>
      </c>
      <c r="C36" s="53">
        <v>526407</v>
      </c>
      <c r="D36" s="53">
        <v>1136120</v>
      </c>
      <c r="E36" s="53">
        <v>930731</v>
      </c>
      <c r="F36" s="53">
        <v>347442</v>
      </c>
      <c r="G36" s="53">
        <v>393350</v>
      </c>
      <c r="H36" s="53">
        <v>93134</v>
      </c>
      <c r="I36" s="53">
        <v>186268</v>
      </c>
      <c r="J36" s="53">
        <v>158582</v>
      </c>
      <c r="K36" s="53">
        <v>85471</v>
      </c>
      <c r="L36" s="53">
        <v>593296</v>
      </c>
      <c r="M36" s="53">
        <v>374657</v>
      </c>
      <c r="N36" s="53">
        <v>360</v>
      </c>
      <c r="O36" s="53">
        <v>9114</v>
      </c>
      <c r="P36" s="54">
        <v>4143</v>
      </c>
      <c r="Q36" s="66">
        <v>37</v>
      </c>
    </row>
    <row r="37" spans="1:17" ht="15" hidden="1" customHeight="1" x14ac:dyDescent="0.2">
      <c r="A37" s="52">
        <v>8</v>
      </c>
      <c r="B37" s="46" t="s">
        <v>117</v>
      </c>
      <c r="C37" s="53">
        <v>528318</v>
      </c>
      <c r="D37" s="53">
        <v>1139213</v>
      </c>
      <c r="E37" s="53">
        <v>934673</v>
      </c>
      <c r="F37" s="53">
        <v>349041</v>
      </c>
      <c r="G37" s="53">
        <v>395919</v>
      </c>
      <c r="H37" s="53">
        <v>93281</v>
      </c>
      <c r="I37" s="53">
        <v>186562</v>
      </c>
      <c r="J37" s="53">
        <v>158968</v>
      </c>
      <c r="K37" s="53">
        <v>85625</v>
      </c>
      <c r="L37" s="53">
        <v>593857</v>
      </c>
      <c r="M37" s="53">
        <v>375434</v>
      </c>
      <c r="N37" s="53">
        <v>371</v>
      </c>
      <c r="O37" s="53">
        <v>9753</v>
      </c>
      <c r="P37" s="54">
        <v>4353</v>
      </c>
      <c r="Q37" s="66">
        <v>37</v>
      </c>
    </row>
    <row r="38" spans="1:17" ht="12" hidden="1" customHeight="1" x14ac:dyDescent="0.2">
      <c r="A38" s="39"/>
      <c r="B38" s="40"/>
      <c r="C38" s="41"/>
      <c r="D38" s="41"/>
      <c r="E38" s="41"/>
      <c r="F38" s="41"/>
      <c r="G38" s="41"/>
      <c r="H38" s="41"/>
      <c r="I38" s="41"/>
      <c r="J38" s="41"/>
      <c r="K38" s="41"/>
      <c r="L38" s="41"/>
      <c r="M38" s="41"/>
      <c r="N38" s="41"/>
      <c r="O38" s="41"/>
      <c r="P38" s="41"/>
      <c r="Q38" s="64"/>
    </row>
    <row r="39" spans="1:17" ht="12" hidden="1" customHeight="1" x14ac:dyDescent="0.2">
      <c r="A39" s="39"/>
      <c r="B39" s="40"/>
      <c r="C39" s="41"/>
      <c r="D39" s="41"/>
      <c r="E39" s="41"/>
      <c r="F39" s="41"/>
      <c r="G39" s="41"/>
      <c r="H39" s="41"/>
      <c r="I39" s="41"/>
      <c r="J39" s="41"/>
      <c r="K39" s="41"/>
      <c r="L39" s="41"/>
      <c r="M39" s="41"/>
      <c r="N39" s="41"/>
      <c r="O39" s="41"/>
      <c r="P39" s="41"/>
      <c r="Q39" s="64"/>
    </row>
    <row r="40" spans="1:17" ht="15" hidden="1" customHeight="1" x14ac:dyDescent="0.2">
      <c r="B40" s="46" t="s">
        <v>79</v>
      </c>
      <c r="C40" s="53">
        <v>516115</v>
      </c>
      <c r="D40" s="53">
        <v>1120367</v>
      </c>
      <c r="E40" s="53">
        <v>909485</v>
      </c>
      <c r="F40" s="53">
        <v>338676</v>
      </c>
      <c r="G40" s="53">
        <v>379161</v>
      </c>
      <c r="H40" s="53">
        <v>92203</v>
      </c>
      <c r="I40" s="53">
        <v>184406</v>
      </c>
      <c r="J40" s="53">
        <v>156113</v>
      </c>
      <c r="K40" s="53">
        <v>84942</v>
      </c>
      <c r="L40" s="53">
        <v>590155</v>
      </c>
      <c r="M40" s="53">
        <v>370802</v>
      </c>
      <c r="N40" s="53">
        <v>294</v>
      </c>
      <c r="O40" s="53">
        <v>7130</v>
      </c>
      <c r="P40" s="53">
        <v>3409</v>
      </c>
    </row>
    <row r="41" spans="1:17" ht="12" hidden="1" customHeight="1" x14ac:dyDescent="0.2">
      <c r="B41" s="40" t="s">
        <v>61</v>
      </c>
      <c r="C41" s="57">
        <v>1435</v>
      </c>
      <c r="D41" s="57">
        <v>2072</v>
      </c>
      <c r="E41" s="57">
        <v>2412</v>
      </c>
      <c r="F41" s="57">
        <v>1286</v>
      </c>
      <c r="G41" s="57">
        <v>1792</v>
      </c>
      <c r="H41" s="57">
        <v>84</v>
      </c>
      <c r="I41" s="57">
        <v>168</v>
      </c>
      <c r="J41" s="57">
        <v>167</v>
      </c>
      <c r="K41" s="57">
        <v>61</v>
      </c>
      <c r="L41" s="57">
        <v>501</v>
      </c>
      <c r="M41" s="57">
        <v>404</v>
      </c>
      <c r="N41" s="57">
        <v>4</v>
      </c>
      <c r="O41" s="57">
        <v>117</v>
      </c>
      <c r="P41" s="57">
        <v>50</v>
      </c>
    </row>
    <row r="42" spans="1:17" ht="12" hidden="1" customHeight="1" x14ac:dyDescent="0.2">
      <c r="B42" s="40" t="s">
        <v>72</v>
      </c>
      <c r="C42" s="57" t="s">
        <v>62</v>
      </c>
      <c r="D42" s="57" t="s">
        <v>62</v>
      </c>
      <c r="E42" s="57" t="s">
        <v>62</v>
      </c>
      <c r="F42" s="57" t="s">
        <v>62</v>
      </c>
      <c r="G42" s="57" t="s">
        <v>62</v>
      </c>
      <c r="H42" s="57" t="s">
        <v>62</v>
      </c>
      <c r="I42" s="57" t="s">
        <v>62</v>
      </c>
      <c r="J42" s="57" t="s">
        <v>62</v>
      </c>
      <c r="K42" s="57" t="s">
        <v>62</v>
      </c>
      <c r="L42" s="57" t="s">
        <v>62</v>
      </c>
      <c r="M42" s="57" t="s">
        <v>62</v>
      </c>
      <c r="N42" s="57" t="s">
        <v>62</v>
      </c>
      <c r="O42" s="57" t="s">
        <v>62</v>
      </c>
      <c r="P42" s="57" t="s">
        <v>62</v>
      </c>
    </row>
    <row r="43" spans="1:17" ht="24" hidden="1" x14ac:dyDescent="0.2">
      <c r="B43" s="60" t="s">
        <v>93</v>
      </c>
      <c r="C43" s="57">
        <v>205</v>
      </c>
      <c r="D43" s="57">
        <v>669</v>
      </c>
      <c r="E43" s="57">
        <v>867</v>
      </c>
      <c r="F43" s="57">
        <v>45</v>
      </c>
      <c r="G43" s="57">
        <v>224</v>
      </c>
      <c r="H43" s="57">
        <v>82</v>
      </c>
      <c r="I43" s="57">
        <v>164</v>
      </c>
      <c r="J43" s="57">
        <v>246</v>
      </c>
      <c r="K43" s="57">
        <v>78</v>
      </c>
      <c r="L43" s="57">
        <v>431</v>
      </c>
      <c r="M43" s="57">
        <v>398</v>
      </c>
      <c r="N43" s="57" t="s">
        <v>62</v>
      </c>
      <c r="O43" s="57">
        <v>29</v>
      </c>
      <c r="P43" s="57" t="s">
        <v>62</v>
      </c>
    </row>
    <row r="44" spans="1:17" ht="12" hidden="1" customHeight="1" x14ac:dyDescent="0.2">
      <c r="B44" s="40" t="s">
        <v>89</v>
      </c>
      <c r="C44" s="57">
        <v>357</v>
      </c>
      <c r="D44" s="57">
        <v>1487</v>
      </c>
      <c r="E44" s="57">
        <v>1010</v>
      </c>
      <c r="F44" s="57">
        <v>196</v>
      </c>
      <c r="G44" s="57">
        <v>196</v>
      </c>
      <c r="H44" s="57">
        <v>37</v>
      </c>
      <c r="I44" s="57">
        <v>74</v>
      </c>
      <c r="J44" s="57">
        <v>57</v>
      </c>
      <c r="K44" s="57">
        <v>124</v>
      </c>
      <c r="L44" s="57">
        <v>1217</v>
      </c>
      <c r="M44" s="57">
        <v>757</v>
      </c>
      <c r="N44" s="57" t="s">
        <v>62</v>
      </c>
      <c r="O44" s="57" t="s">
        <v>62</v>
      </c>
      <c r="P44" s="57" t="s">
        <v>62</v>
      </c>
    </row>
    <row r="45" spans="1:17" ht="12" hidden="1" customHeight="1" x14ac:dyDescent="0.2">
      <c r="B45" s="40" t="s">
        <v>90</v>
      </c>
      <c r="C45" s="57" t="s">
        <v>62</v>
      </c>
      <c r="D45" s="57" t="s">
        <v>62</v>
      </c>
      <c r="E45" s="57" t="s">
        <v>62</v>
      </c>
      <c r="F45" s="57" t="s">
        <v>62</v>
      </c>
      <c r="G45" s="57" t="s">
        <v>62</v>
      </c>
      <c r="H45" s="57" t="s">
        <v>62</v>
      </c>
      <c r="I45" s="57" t="s">
        <v>62</v>
      </c>
      <c r="J45" s="57" t="s">
        <v>62</v>
      </c>
      <c r="K45" s="57" t="s">
        <v>62</v>
      </c>
      <c r="L45" s="57" t="s">
        <v>62</v>
      </c>
      <c r="M45" s="57" t="s">
        <v>62</v>
      </c>
      <c r="N45" s="57" t="s">
        <v>62</v>
      </c>
      <c r="O45" s="57" t="s">
        <v>62</v>
      </c>
      <c r="P45" s="57" t="s">
        <v>62</v>
      </c>
    </row>
    <row r="46" spans="1:17" ht="15" hidden="1" customHeight="1" x14ac:dyDescent="0.2">
      <c r="A46" s="52">
        <v>1</v>
      </c>
      <c r="B46" s="46" t="s">
        <v>80</v>
      </c>
      <c r="C46" s="53">
        <v>517398</v>
      </c>
      <c r="D46" s="53">
        <v>1121621</v>
      </c>
      <c r="E46" s="53">
        <v>911755</v>
      </c>
      <c r="F46" s="53">
        <v>339811</v>
      </c>
      <c r="G46" s="53">
        <v>380980</v>
      </c>
      <c r="H46" s="53">
        <v>92332</v>
      </c>
      <c r="I46" s="53">
        <v>184664</v>
      </c>
      <c r="J46" s="53">
        <v>156469</v>
      </c>
      <c r="K46" s="53">
        <v>84957</v>
      </c>
      <c r="L46" s="53">
        <v>589870</v>
      </c>
      <c r="M46" s="53">
        <v>370847</v>
      </c>
      <c r="N46" s="53">
        <v>298</v>
      </c>
      <c r="O46" s="53">
        <v>7276</v>
      </c>
      <c r="P46" s="53">
        <v>3459</v>
      </c>
      <c r="Q46" s="63">
        <v>1</v>
      </c>
    </row>
    <row r="47" spans="1:17" ht="12" hidden="1" customHeight="1" x14ac:dyDescent="0.2">
      <c r="A47" s="61">
        <v>2</v>
      </c>
      <c r="B47" s="40" t="s">
        <v>61</v>
      </c>
      <c r="C47" s="57">
        <v>1784</v>
      </c>
      <c r="D47" s="57">
        <v>2603</v>
      </c>
      <c r="E47" s="57">
        <v>3079</v>
      </c>
      <c r="F47" s="57">
        <v>1591</v>
      </c>
      <c r="G47" s="57">
        <v>2259</v>
      </c>
      <c r="H47" s="57">
        <v>111</v>
      </c>
      <c r="I47" s="57">
        <v>222</v>
      </c>
      <c r="J47" s="57">
        <v>237</v>
      </c>
      <c r="K47" s="57">
        <v>81</v>
      </c>
      <c r="L47" s="57">
        <v>788</v>
      </c>
      <c r="M47" s="57">
        <v>570</v>
      </c>
      <c r="N47" s="57">
        <v>1</v>
      </c>
      <c r="O47" s="57">
        <v>2</v>
      </c>
      <c r="P47" s="57">
        <v>13</v>
      </c>
      <c r="Q47" s="64">
        <v>2</v>
      </c>
    </row>
    <row r="48" spans="1:17" ht="12" hidden="1" customHeight="1" x14ac:dyDescent="0.2">
      <c r="A48" s="61">
        <v>3</v>
      </c>
      <c r="B48" s="40" t="s">
        <v>72</v>
      </c>
      <c r="C48" s="57" t="s">
        <v>62</v>
      </c>
      <c r="D48" s="57" t="s">
        <v>62</v>
      </c>
      <c r="E48" s="57" t="s">
        <v>62</v>
      </c>
      <c r="F48" s="57" t="s">
        <v>62</v>
      </c>
      <c r="G48" s="57" t="s">
        <v>62</v>
      </c>
      <c r="H48" s="57" t="s">
        <v>62</v>
      </c>
      <c r="I48" s="57" t="s">
        <v>62</v>
      </c>
      <c r="J48" s="57" t="s">
        <v>62</v>
      </c>
      <c r="K48" s="57" t="s">
        <v>62</v>
      </c>
      <c r="L48" s="57" t="s">
        <v>62</v>
      </c>
      <c r="M48" s="57" t="s">
        <v>62</v>
      </c>
      <c r="N48" s="57" t="s">
        <v>62</v>
      </c>
      <c r="O48" s="57" t="s">
        <v>62</v>
      </c>
      <c r="P48" s="57" t="s">
        <v>62</v>
      </c>
      <c r="Q48" s="64">
        <v>3</v>
      </c>
    </row>
    <row r="49" spans="1:17" ht="24" hidden="1" x14ac:dyDescent="0.2">
      <c r="A49" s="62">
        <v>4</v>
      </c>
      <c r="B49" s="60" t="s">
        <v>93</v>
      </c>
      <c r="C49" s="57">
        <v>236</v>
      </c>
      <c r="D49" s="57">
        <v>746</v>
      </c>
      <c r="E49" s="57">
        <v>1002</v>
      </c>
      <c r="F49" s="57">
        <v>70</v>
      </c>
      <c r="G49" s="57">
        <v>335</v>
      </c>
      <c r="H49" s="57">
        <v>105</v>
      </c>
      <c r="I49" s="57">
        <v>210</v>
      </c>
      <c r="J49" s="57">
        <v>294</v>
      </c>
      <c r="K49" s="57">
        <v>60</v>
      </c>
      <c r="L49" s="57">
        <v>440</v>
      </c>
      <c r="M49" s="57">
        <v>369</v>
      </c>
      <c r="N49" s="57">
        <v>1</v>
      </c>
      <c r="O49" s="57">
        <v>26</v>
      </c>
      <c r="P49" s="57">
        <v>5</v>
      </c>
      <c r="Q49" s="64">
        <v>4</v>
      </c>
    </row>
    <row r="50" spans="1:17" ht="12" hidden="1" customHeight="1" x14ac:dyDescent="0.2">
      <c r="A50" s="61">
        <v>5</v>
      </c>
      <c r="B50" s="40" t="s">
        <v>89</v>
      </c>
      <c r="C50" s="57">
        <v>371</v>
      </c>
      <c r="D50" s="57">
        <v>1623</v>
      </c>
      <c r="E50" s="57">
        <v>951</v>
      </c>
      <c r="F50" s="57">
        <v>211</v>
      </c>
      <c r="G50" s="57">
        <v>210</v>
      </c>
      <c r="H50" s="57">
        <v>38</v>
      </c>
      <c r="I50" s="57">
        <v>76</v>
      </c>
      <c r="J50" s="57">
        <v>56</v>
      </c>
      <c r="K50" s="57">
        <v>121</v>
      </c>
      <c r="L50" s="57">
        <v>1330</v>
      </c>
      <c r="M50" s="57">
        <v>682</v>
      </c>
      <c r="N50" s="57">
        <v>1</v>
      </c>
      <c r="O50" s="57">
        <v>6</v>
      </c>
      <c r="P50" s="57">
        <v>3</v>
      </c>
      <c r="Q50" s="64">
        <v>5</v>
      </c>
    </row>
    <row r="51" spans="1:17" ht="12" hidden="1" customHeight="1" x14ac:dyDescent="0.2">
      <c r="A51" s="61">
        <v>6</v>
      </c>
      <c r="B51" s="40" t="s">
        <v>90</v>
      </c>
      <c r="C51" s="57" t="s">
        <v>62</v>
      </c>
      <c r="D51" s="57" t="s">
        <v>62</v>
      </c>
      <c r="E51" s="57" t="s">
        <v>62</v>
      </c>
      <c r="F51" s="57" t="s">
        <v>62</v>
      </c>
      <c r="G51" s="57" t="s">
        <v>62</v>
      </c>
      <c r="H51" s="57" t="s">
        <v>62</v>
      </c>
      <c r="I51" s="57" t="s">
        <v>62</v>
      </c>
      <c r="J51" s="57" t="s">
        <v>62</v>
      </c>
      <c r="K51" s="57" t="s">
        <v>62</v>
      </c>
      <c r="L51" s="57" t="s">
        <v>62</v>
      </c>
      <c r="M51" s="57" t="s">
        <v>62</v>
      </c>
      <c r="N51" s="57" t="s">
        <v>62</v>
      </c>
      <c r="O51" s="57" t="s">
        <v>62</v>
      </c>
      <c r="P51" s="57" t="s">
        <v>62</v>
      </c>
      <c r="Q51" s="64">
        <v>6</v>
      </c>
    </row>
    <row r="52" spans="1:17" ht="15" hidden="1" customHeight="1" x14ac:dyDescent="0.2">
      <c r="A52" s="52">
        <v>1</v>
      </c>
      <c r="B52" s="46" t="s">
        <v>87</v>
      </c>
      <c r="C52" s="53">
        <v>519047</v>
      </c>
      <c r="D52" s="53">
        <v>1123347</v>
      </c>
      <c r="E52" s="53">
        <v>914885</v>
      </c>
      <c r="F52" s="53">
        <v>341261</v>
      </c>
      <c r="G52" s="53">
        <v>383365</v>
      </c>
      <c r="H52" s="53">
        <v>92510</v>
      </c>
      <c r="I52" s="53">
        <v>185020</v>
      </c>
      <c r="J52" s="53">
        <v>156944</v>
      </c>
      <c r="K52" s="53">
        <v>84977</v>
      </c>
      <c r="L52" s="53">
        <v>589768</v>
      </c>
      <c r="M52" s="53">
        <v>371103</v>
      </c>
      <c r="N52" s="53">
        <v>299</v>
      </c>
      <c r="O52" s="53">
        <v>7298</v>
      </c>
      <c r="P52" s="53">
        <v>3474</v>
      </c>
      <c r="Q52" s="63">
        <v>1</v>
      </c>
    </row>
    <row r="53" spans="1:17" ht="12" hidden="1" customHeight="1" x14ac:dyDescent="0.2">
      <c r="A53" s="61">
        <v>2</v>
      </c>
      <c r="B53" s="40" t="s">
        <v>61</v>
      </c>
      <c r="C53" s="57">
        <v>1668</v>
      </c>
      <c r="D53" s="57">
        <v>2447</v>
      </c>
      <c r="E53" s="57">
        <v>2863</v>
      </c>
      <c r="F53" s="57">
        <v>1527</v>
      </c>
      <c r="G53" s="57">
        <v>2144</v>
      </c>
      <c r="H53" s="57">
        <v>75</v>
      </c>
      <c r="I53" s="57">
        <v>150</v>
      </c>
      <c r="J53" s="57">
        <v>159</v>
      </c>
      <c r="K53" s="57">
        <v>64</v>
      </c>
      <c r="L53" s="57">
        <v>758</v>
      </c>
      <c r="M53" s="57">
        <v>552</v>
      </c>
      <c r="N53" s="57">
        <v>2</v>
      </c>
      <c r="O53" s="57">
        <v>12</v>
      </c>
      <c r="P53" s="57">
        <v>8</v>
      </c>
      <c r="Q53" s="64">
        <v>2</v>
      </c>
    </row>
    <row r="54" spans="1:17" ht="12" hidden="1" customHeight="1" x14ac:dyDescent="0.2">
      <c r="A54" s="61">
        <v>3</v>
      </c>
      <c r="B54" s="40" t="s">
        <v>72</v>
      </c>
      <c r="C54" s="57" t="s">
        <v>62</v>
      </c>
      <c r="D54" s="57">
        <v>1</v>
      </c>
      <c r="E54" s="57" t="s">
        <v>62</v>
      </c>
      <c r="F54" s="57" t="s">
        <v>62</v>
      </c>
      <c r="G54" s="57" t="s">
        <v>62</v>
      </c>
      <c r="H54" s="57" t="s">
        <v>62</v>
      </c>
      <c r="I54" s="57" t="s">
        <v>62</v>
      </c>
      <c r="J54" s="57" t="s">
        <v>62</v>
      </c>
      <c r="K54" s="57" t="s">
        <v>62</v>
      </c>
      <c r="L54" s="57" t="s">
        <v>62</v>
      </c>
      <c r="M54" s="57" t="s">
        <v>62</v>
      </c>
      <c r="N54" s="57" t="s">
        <v>62</v>
      </c>
      <c r="O54" s="57">
        <v>1</v>
      </c>
      <c r="P54" s="57" t="s">
        <v>62</v>
      </c>
      <c r="Q54" s="64">
        <v>3</v>
      </c>
    </row>
    <row r="55" spans="1:17" ht="24" hidden="1" x14ac:dyDescent="0.2">
      <c r="A55" s="62">
        <v>4</v>
      </c>
      <c r="B55" s="60" t="s">
        <v>93</v>
      </c>
      <c r="C55" s="57">
        <v>263</v>
      </c>
      <c r="D55" s="57">
        <v>1011</v>
      </c>
      <c r="E55" s="57">
        <v>1238</v>
      </c>
      <c r="F55" s="57">
        <v>90</v>
      </c>
      <c r="G55" s="57">
        <v>332</v>
      </c>
      <c r="H55" s="57">
        <v>90</v>
      </c>
      <c r="I55" s="57">
        <v>180</v>
      </c>
      <c r="J55" s="57">
        <v>265</v>
      </c>
      <c r="K55" s="57">
        <v>82</v>
      </c>
      <c r="L55" s="57">
        <v>724</v>
      </c>
      <c r="M55" s="57">
        <v>631</v>
      </c>
      <c r="N55" s="57">
        <v>1</v>
      </c>
      <c r="O55" s="57">
        <v>17</v>
      </c>
      <c r="P55" s="57">
        <v>9</v>
      </c>
      <c r="Q55" s="64">
        <v>4</v>
      </c>
    </row>
    <row r="56" spans="1:17" ht="12" hidden="1" customHeight="1" x14ac:dyDescent="0.2">
      <c r="A56" s="61">
        <v>5</v>
      </c>
      <c r="B56" s="40" t="s">
        <v>89</v>
      </c>
      <c r="C56" s="57">
        <v>307</v>
      </c>
      <c r="D56" s="57">
        <v>1313</v>
      </c>
      <c r="E56" s="57">
        <v>903</v>
      </c>
      <c r="F56" s="57">
        <v>168</v>
      </c>
      <c r="G56" s="57">
        <v>175</v>
      </c>
      <c r="H56" s="57">
        <v>34</v>
      </c>
      <c r="I56" s="57">
        <v>68</v>
      </c>
      <c r="J56" s="57">
        <v>52</v>
      </c>
      <c r="K56" s="57">
        <v>105</v>
      </c>
      <c r="L56" s="57">
        <v>1077</v>
      </c>
      <c r="M56" s="57">
        <v>676</v>
      </c>
      <c r="N56" s="57" t="s">
        <v>62</v>
      </c>
      <c r="O56" s="57" t="s">
        <v>62</v>
      </c>
      <c r="P56" s="57" t="s">
        <v>62</v>
      </c>
      <c r="Q56" s="64">
        <v>5</v>
      </c>
    </row>
    <row r="57" spans="1:17" ht="12" hidden="1" customHeight="1" x14ac:dyDescent="0.2">
      <c r="A57" s="61">
        <v>6</v>
      </c>
      <c r="B57" s="40" t="s">
        <v>90</v>
      </c>
      <c r="C57" s="57" t="s">
        <v>62</v>
      </c>
      <c r="D57" s="57">
        <v>1</v>
      </c>
      <c r="E57" s="57" t="s">
        <v>62</v>
      </c>
      <c r="F57" s="57" t="s">
        <v>62</v>
      </c>
      <c r="G57" s="57" t="s">
        <v>62</v>
      </c>
      <c r="H57" s="57" t="s">
        <v>62</v>
      </c>
      <c r="I57" s="57" t="s">
        <v>62</v>
      </c>
      <c r="J57" s="57" t="s">
        <v>62</v>
      </c>
      <c r="K57" s="57" t="s">
        <v>62</v>
      </c>
      <c r="L57" s="57" t="s">
        <v>62</v>
      </c>
      <c r="M57" s="57" t="s">
        <v>62</v>
      </c>
      <c r="N57" s="57" t="s">
        <v>62</v>
      </c>
      <c r="O57" s="57">
        <v>1</v>
      </c>
      <c r="P57" s="57" t="s">
        <v>62</v>
      </c>
      <c r="Q57" s="64">
        <v>6</v>
      </c>
    </row>
    <row r="58" spans="1:17" ht="15" hidden="1" customHeight="1" x14ac:dyDescent="0.2">
      <c r="A58" s="52">
        <v>1</v>
      </c>
      <c r="B58" s="46" t="s">
        <v>108</v>
      </c>
      <c r="C58" s="53">
        <v>520671</v>
      </c>
      <c r="D58" s="53">
        <v>1125493</v>
      </c>
      <c r="E58" s="53">
        <v>918083</v>
      </c>
      <c r="F58" s="53">
        <v>342710</v>
      </c>
      <c r="G58" s="53">
        <v>385665</v>
      </c>
      <c r="H58" s="53">
        <v>92641</v>
      </c>
      <c r="I58" s="53">
        <v>185282</v>
      </c>
      <c r="J58" s="53">
        <v>157316</v>
      </c>
      <c r="K58" s="53">
        <v>85018</v>
      </c>
      <c r="L58" s="53">
        <v>590173</v>
      </c>
      <c r="M58" s="53">
        <v>371611</v>
      </c>
      <c r="N58" s="53">
        <v>302</v>
      </c>
      <c r="O58" s="53">
        <v>7328</v>
      </c>
      <c r="P58" s="53">
        <v>3491</v>
      </c>
      <c r="Q58" s="63">
        <v>1</v>
      </c>
    </row>
    <row r="59" spans="1:17" ht="12" hidden="1" customHeight="1" x14ac:dyDescent="0.2">
      <c r="A59" s="61">
        <v>2</v>
      </c>
      <c r="B59" s="40" t="s">
        <v>61</v>
      </c>
      <c r="C59" s="57">
        <v>1828</v>
      </c>
      <c r="D59" s="57">
        <v>2908</v>
      </c>
      <c r="E59" s="57">
        <v>3391</v>
      </c>
      <c r="F59" s="57">
        <v>1622</v>
      </c>
      <c r="G59" s="57">
        <v>2321</v>
      </c>
      <c r="H59" s="57">
        <v>91</v>
      </c>
      <c r="I59" s="57">
        <v>182</v>
      </c>
      <c r="J59" s="57">
        <v>190</v>
      </c>
      <c r="K59" s="57">
        <v>115</v>
      </c>
      <c r="L59" s="57">
        <v>1104</v>
      </c>
      <c r="M59" s="57">
        <v>879</v>
      </c>
      <c r="N59" s="57" t="s">
        <v>62</v>
      </c>
      <c r="O59" s="57" t="s">
        <v>62</v>
      </c>
      <c r="P59" s="57" t="s">
        <v>62</v>
      </c>
      <c r="Q59" s="64">
        <v>2</v>
      </c>
    </row>
    <row r="60" spans="1:17" ht="12" hidden="1" customHeight="1" x14ac:dyDescent="0.2">
      <c r="A60" s="61">
        <v>3</v>
      </c>
      <c r="B60" s="40" t="s">
        <v>72</v>
      </c>
      <c r="C60" s="57">
        <v>2</v>
      </c>
      <c r="D60" s="57">
        <v>4</v>
      </c>
      <c r="E60" s="57">
        <v>2</v>
      </c>
      <c r="F60" s="57" t="s">
        <v>62</v>
      </c>
      <c r="G60" s="57" t="s">
        <v>62</v>
      </c>
      <c r="H60" s="57" t="s">
        <v>62</v>
      </c>
      <c r="I60" s="57" t="s">
        <v>62</v>
      </c>
      <c r="J60" s="57" t="s">
        <v>62</v>
      </c>
      <c r="K60" s="57">
        <v>2</v>
      </c>
      <c r="L60" s="57">
        <v>4</v>
      </c>
      <c r="M60" s="57">
        <v>2</v>
      </c>
      <c r="N60" s="57">
        <v>2</v>
      </c>
      <c r="O60" s="57">
        <v>49</v>
      </c>
      <c r="P60" s="57">
        <v>27</v>
      </c>
      <c r="Q60" s="64">
        <v>3</v>
      </c>
    </row>
    <row r="61" spans="1:17" ht="24" hidden="1" x14ac:dyDescent="0.2">
      <c r="A61" s="62">
        <v>4</v>
      </c>
      <c r="B61" s="60" t="s">
        <v>93</v>
      </c>
      <c r="C61" s="57">
        <v>230</v>
      </c>
      <c r="D61" s="57">
        <v>1085</v>
      </c>
      <c r="E61" s="57">
        <v>1180</v>
      </c>
      <c r="F61" s="57">
        <v>54</v>
      </c>
      <c r="G61" s="57">
        <v>300</v>
      </c>
      <c r="H61" s="57">
        <v>92</v>
      </c>
      <c r="I61" s="57">
        <v>184</v>
      </c>
      <c r="J61" s="57">
        <v>258</v>
      </c>
      <c r="K61" s="57">
        <v>82</v>
      </c>
      <c r="L61" s="57">
        <v>810</v>
      </c>
      <c r="M61" s="57">
        <v>614</v>
      </c>
      <c r="N61" s="57">
        <v>2</v>
      </c>
      <c r="O61" s="57">
        <v>37</v>
      </c>
      <c r="P61" s="57">
        <v>9</v>
      </c>
      <c r="Q61" s="64">
        <v>4</v>
      </c>
    </row>
    <row r="62" spans="1:17" ht="12" hidden="1" customHeight="1" x14ac:dyDescent="0.2">
      <c r="A62" s="61">
        <v>5</v>
      </c>
      <c r="B62" s="40" t="s">
        <v>89</v>
      </c>
      <c r="C62" s="57">
        <v>198</v>
      </c>
      <c r="D62" s="57">
        <v>829</v>
      </c>
      <c r="E62" s="57">
        <v>549</v>
      </c>
      <c r="F62" s="57">
        <v>136</v>
      </c>
      <c r="G62" s="57">
        <v>135</v>
      </c>
      <c r="H62" s="57">
        <v>19</v>
      </c>
      <c r="I62" s="57">
        <v>38</v>
      </c>
      <c r="J62" s="57">
        <v>30</v>
      </c>
      <c r="K62" s="57">
        <v>40</v>
      </c>
      <c r="L62" s="57">
        <v>605</v>
      </c>
      <c r="M62" s="57">
        <v>353</v>
      </c>
      <c r="N62" s="57">
        <v>3</v>
      </c>
      <c r="O62" s="57">
        <v>50</v>
      </c>
      <c r="P62" s="57">
        <v>31</v>
      </c>
      <c r="Q62" s="64">
        <v>5</v>
      </c>
    </row>
    <row r="63" spans="1:17" ht="12" hidden="1" customHeight="1" x14ac:dyDescent="0.2">
      <c r="A63" s="61">
        <v>6</v>
      </c>
      <c r="B63" s="40" t="s">
        <v>90</v>
      </c>
      <c r="C63" s="57">
        <v>1</v>
      </c>
      <c r="D63" s="57">
        <v>2</v>
      </c>
      <c r="E63" s="57" t="s">
        <v>62</v>
      </c>
      <c r="F63" s="57">
        <v>1</v>
      </c>
      <c r="G63" s="57">
        <v>1</v>
      </c>
      <c r="H63" s="57" t="s">
        <v>62</v>
      </c>
      <c r="I63" s="57" t="s">
        <v>62</v>
      </c>
      <c r="J63" s="57" t="s">
        <v>62</v>
      </c>
      <c r="K63" s="57">
        <v>2</v>
      </c>
      <c r="L63" s="57">
        <v>50</v>
      </c>
      <c r="M63" s="57">
        <v>26</v>
      </c>
      <c r="N63" s="57" t="s">
        <v>62</v>
      </c>
      <c r="O63" s="57" t="s">
        <v>62</v>
      </c>
      <c r="P63" s="57" t="s">
        <v>62</v>
      </c>
      <c r="Q63" s="64">
        <v>6</v>
      </c>
    </row>
    <row r="64" spans="1:17" ht="15" hidden="1" customHeight="1" x14ac:dyDescent="0.2">
      <c r="A64" s="52">
        <v>1</v>
      </c>
      <c r="B64" s="46" t="s">
        <v>115</v>
      </c>
      <c r="C64" s="53">
        <v>524417</v>
      </c>
      <c r="D64" s="53">
        <v>1131463</v>
      </c>
      <c r="E64" s="53">
        <v>925931</v>
      </c>
      <c r="F64" s="53">
        <v>345830</v>
      </c>
      <c r="G64" s="53">
        <v>390705</v>
      </c>
      <c r="H64" s="53">
        <v>92970</v>
      </c>
      <c r="I64" s="53">
        <v>185940</v>
      </c>
      <c r="J64" s="53">
        <v>158141</v>
      </c>
      <c r="K64" s="53">
        <v>85305</v>
      </c>
      <c r="L64" s="53">
        <v>592107</v>
      </c>
      <c r="M64" s="53">
        <v>373507</v>
      </c>
      <c r="N64" s="53">
        <v>312</v>
      </c>
      <c r="O64" s="53">
        <v>7586</v>
      </c>
      <c r="P64" s="53">
        <v>3577</v>
      </c>
      <c r="Q64" s="63">
        <v>1</v>
      </c>
    </row>
    <row r="65" spans="1:17" ht="12" hidden="1" customHeight="1" x14ac:dyDescent="0.2">
      <c r="A65" s="61">
        <v>2</v>
      </c>
      <c r="B65" s="40" t="s">
        <v>61</v>
      </c>
      <c r="C65" s="57">
        <v>1961</v>
      </c>
      <c r="D65" s="57">
        <v>3535</v>
      </c>
      <c r="E65" s="57">
        <v>3745</v>
      </c>
      <c r="F65" s="57">
        <v>1731</v>
      </c>
      <c r="G65" s="57">
        <v>2499</v>
      </c>
      <c r="H65" s="57">
        <v>84</v>
      </c>
      <c r="I65" s="57">
        <v>168</v>
      </c>
      <c r="J65" s="57">
        <v>182</v>
      </c>
      <c r="K65" s="57">
        <v>129</v>
      </c>
      <c r="L65" s="57">
        <v>1065</v>
      </c>
      <c r="M65" s="57">
        <v>918</v>
      </c>
      <c r="N65" s="57">
        <v>17</v>
      </c>
      <c r="O65" s="57">
        <v>571</v>
      </c>
      <c r="P65" s="57">
        <v>145</v>
      </c>
      <c r="Q65" s="64">
        <v>2</v>
      </c>
    </row>
    <row r="66" spans="1:17" ht="12" hidden="1" customHeight="1" x14ac:dyDescent="0.2">
      <c r="A66" s="61">
        <v>3</v>
      </c>
      <c r="B66" s="40" t="s">
        <v>72</v>
      </c>
      <c r="C66" s="57">
        <v>3</v>
      </c>
      <c r="D66" s="57">
        <v>218</v>
      </c>
      <c r="E66" s="57">
        <v>59</v>
      </c>
      <c r="F66" s="57" t="s">
        <v>62</v>
      </c>
      <c r="G66" s="57" t="s">
        <v>62</v>
      </c>
      <c r="H66" s="57" t="s">
        <v>62</v>
      </c>
      <c r="I66" s="57" t="s">
        <v>62</v>
      </c>
      <c r="J66" s="57" t="s">
        <v>62</v>
      </c>
      <c r="K66" s="57">
        <v>1</v>
      </c>
      <c r="L66" s="57">
        <v>125</v>
      </c>
      <c r="M66" s="57">
        <v>33</v>
      </c>
      <c r="N66" s="57">
        <v>2</v>
      </c>
      <c r="O66" s="57">
        <v>93</v>
      </c>
      <c r="P66" s="57">
        <v>26</v>
      </c>
      <c r="Q66" s="64">
        <v>3</v>
      </c>
    </row>
    <row r="67" spans="1:17" ht="24" hidden="1" x14ac:dyDescent="0.2">
      <c r="A67" s="62">
        <v>4</v>
      </c>
      <c r="B67" s="60" t="s">
        <v>93</v>
      </c>
      <c r="C67" s="57">
        <v>296</v>
      </c>
      <c r="D67" s="57">
        <v>1905</v>
      </c>
      <c r="E67" s="57">
        <v>1636</v>
      </c>
      <c r="F67" s="57">
        <v>81</v>
      </c>
      <c r="G67" s="57">
        <v>348</v>
      </c>
      <c r="H67" s="57">
        <v>100</v>
      </c>
      <c r="I67" s="57">
        <v>200</v>
      </c>
      <c r="J67" s="57">
        <v>290</v>
      </c>
      <c r="K67" s="57">
        <v>83</v>
      </c>
      <c r="L67" s="57">
        <v>664</v>
      </c>
      <c r="M67" s="57">
        <v>575</v>
      </c>
      <c r="N67" s="57">
        <v>32</v>
      </c>
      <c r="O67" s="57">
        <v>960</v>
      </c>
      <c r="P67" s="57">
        <v>424</v>
      </c>
      <c r="Q67" s="64">
        <v>4</v>
      </c>
    </row>
    <row r="68" spans="1:17" ht="12" hidden="1" customHeight="1" x14ac:dyDescent="0.2">
      <c r="A68" s="61">
        <v>5</v>
      </c>
      <c r="B68" s="40" t="s">
        <v>89</v>
      </c>
      <c r="C68" s="57">
        <v>269</v>
      </c>
      <c r="D68" s="57">
        <v>1001</v>
      </c>
      <c r="E68" s="57">
        <v>639</v>
      </c>
      <c r="F68" s="57">
        <v>200</v>
      </c>
      <c r="G68" s="57">
        <v>202</v>
      </c>
      <c r="H68" s="57">
        <v>20</v>
      </c>
      <c r="I68" s="57">
        <v>40</v>
      </c>
      <c r="J68" s="57">
        <v>32</v>
      </c>
      <c r="K68" s="57">
        <v>46</v>
      </c>
      <c r="L68" s="57">
        <v>665</v>
      </c>
      <c r="M68" s="57">
        <v>376</v>
      </c>
      <c r="N68" s="57">
        <v>3</v>
      </c>
      <c r="O68" s="57">
        <v>96</v>
      </c>
      <c r="P68" s="57">
        <v>29</v>
      </c>
      <c r="Q68" s="64">
        <v>5</v>
      </c>
    </row>
    <row r="69" spans="1:17" ht="12" hidden="1" customHeight="1" x14ac:dyDescent="0.2">
      <c r="A69" s="61">
        <v>6</v>
      </c>
      <c r="B69" s="40" t="s">
        <v>90</v>
      </c>
      <c r="C69" s="57">
        <v>1</v>
      </c>
      <c r="D69" s="57" t="s">
        <v>62</v>
      </c>
      <c r="E69" s="57" t="s">
        <v>62</v>
      </c>
      <c r="F69" s="57" t="s">
        <v>62</v>
      </c>
      <c r="G69" s="57" t="s">
        <v>62</v>
      </c>
      <c r="H69" s="57" t="s">
        <v>62</v>
      </c>
      <c r="I69" s="57" t="s">
        <v>62</v>
      </c>
      <c r="J69" s="57" t="s">
        <v>62</v>
      </c>
      <c r="K69" s="57">
        <v>1</v>
      </c>
      <c r="L69" s="57" t="s">
        <v>62</v>
      </c>
      <c r="M69" s="57" t="s">
        <v>62</v>
      </c>
      <c r="N69" s="57" t="s">
        <v>62</v>
      </c>
      <c r="O69" s="57" t="s">
        <v>62</v>
      </c>
      <c r="P69" s="57" t="s">
        <v>62</v>
      </c>
      <c r="Q69" s="64">
        <v>6</v>
      </c>
    </row>
    <row r="70" spans="1:17" ht="15" customHeight="1" x14ac:dyDescent="0.2">
      <c r="A70" s="52">
        <v>1</v>
      </c>
      <c r="B70" s="46" t="s">
        <v>117</v>
      </c>
      <c r="C70" s="53">
        <v>528318</v>
      </c>
      <c r="D70" s="53">
        <v>1139213</v>
      </c>
      <c r="E70" s="53">
        <v>934673</v>
      </c>
      <c r="F70" s="53">
        <v>349041</v>
      </c>
      <c r="G70" s="53">
        <v>395919</v>
      </c>
      <c r="H70" s="53">
        <v>93281</v>
      </c>
      <c r="I70" s="53">
        <v>186562</v>
      </c>
      <c r="J70" s="53">
        <v>158968</v>
      </c>
      <c r="K70" s="53">
        <v>85625</v>
      </c>
      <c r="L70" s="53">
        <v>593857</v>
      </c>
      <c r="M70" s="53">
        <v>375434</v>
      </c>
      <c r="N70" s="53">
        <v>371</v>
      </c>
      <c r="O70" s="53">
        <v>9753</v>
      </c>
      <c r="P70" s="54">
        <v>4353</v>
      </c>
      <c r="Q70" s="131">
        <v>1</v>
      </c>
    </row>
    <row r="71" spans="1:17" ht="15" customHeight="1" x14ac:dyDescent="0.2">
      <c r="A71" s="61">
        <v>2</v>
      </c>
      <c r="B71" s="40" t="s">
        <v>61</v>
      </c>
      <c r="C71" s="57">
        <v>1947</v>
      </c>
      <c r="D71" s="57">
        <v>3121</v>
      </c>
      <c r="E71" s="57">
        <v>3709</v>
      </c>
      <c r="F71" s="57">
        <v>1754</v>
      </c>
      <c r="G71" s="57">
        <v>2559</v>
      </c>
      <c r="H71" s="57">
        <v>80</v>
      </c>
      <c r="I71" s="57">
        <v>160</v>
      </c>
      <c r="J71" s="57">
        <v>163</v>
      </c>
      <c r="K71" s="57">
        <v>111</v>
      </c>
      <c r="L71" s="57">
        <v>1175</v>
      </c>
      <c r="M71" s="57">
        <v>970</v>
      </c>
      <c r="N71" s="57">
        <v>2</v>
      </c>
      <c r="O71" s="57">
        <v>32</v>
      </c>
      <c r="P71" s="58">
        <v>16</v>
      </c>
      <c r="Q71" s="138">
        <v>2</v>
      </c>
    </row>
    <row r="72" spans="1:17" ht="15" customHeight="1" x14ac:dyDescent="0.2">
      <c r="A72" s="61">
        <v>3</v>
      </c>
      <c r="B72" s="40" t="s">
        <v>72</v>
      </c>
      <c r="C72" s="57">
        <v>1</v>
      </c>
      <c r="D72" s="57">
        <v>24</v>
      </c>
      <c r="E72" s="57">
        <v>8</v>
      </c>
      <c r="F72" s="57" t="s">
        <v>62</v>
      </c>
      <c r="G72" s="57" t="s">
        <v>62</v>
      </c>
      <c r="H72" s="57" t="s">
        <v>62</v>
      </c>
      <c r="I72" s="57" t="s">
        <v>62</v>
      </c>
      <c r="J72" s="57" t="s">
        <v>62</v>
      </c>
      <c r="K72" s="57" t="s">
        <v>62</v>
      </c>
      <c r="L72" s="57" t="s">
        <v>62</v>
      </c>
      <c r="M72" s="57" t="s">
        <v>62</v>
      </c>
      <c r="N72" s="57">
        <v>1</v>
      </c>
      <c r="O72" s="57">
        <v>24</v>
      </c>
      <c r="P72" s="58">
        <v>8</v>
      </c>
      <c r="Q72" s="138">
        <v>3</v>
      </c>
    </row>
    <row r="73" spans="1:17" ht="22.15" customHeight="1" x14ac:dyDescent="0.2">
      <c r="A73" s="62">
        <v>4</v>
      </c>
      <c r="B73" s="60" t="s">
        <v>93</v>
      </c>
      <c r="C73" s="57">
        <v>225</v>
      </c>
      <c r="D73" s="57">
        <v>984</v>
      </c>
      <c r="E73" s="57">
        <v>1122</v>
      </c>
      <c r="F73" s="57">
        <v>42</v>
      </c>
      <c r="G73" s="57">
        <v>251</v>
      </c>
      <c r="H73" s="57">
        <v>73</v>
      </c>
      <c r="I73" s="57">
        <v>146</v>
      </c>
      <c r="J73" s="57">
        <v>220</v>
      </c>
      <c r="K73" s="57">
        <v>106</v>
      </c>
      <c r="L73" s="57">
        <v>724</v>
      </c>
      <c r="M73" s="57">
        <v>612</v>
      </c>
      <c r="N73" s="57">
        <v>4</v>
      </c>
      <c r="O73" s="57">
        <v>72</v>
      </c>
      <c r="P73" s="58">
        <v>39</v>
      </c>
      <c r="Q73" s="138">
        <v>4</v>
      </c>
    </row>
    <row r="74" spans="1:17" ht="15" customHeight="1" x14ac:dyDescent="0.2">
      <c r="A74" s="61">
        <v>5</v>
      </c>
      <c r="B74" s="40" t="s">
        <v>89</v>
      </c>
      <c r="C74" s="57">
        <v>207</v>
      </c>
      <c r="D74" s="57">
        <v>761</v>
      </c>
      <c r="E74" s="57">
        <v>505</v>
      </c>
      <c r="F74" s="57">
        <v>151</v>
      </c>
      <c r="G74" s="57">
        <v>158</v>
      </c>
      <c r="H74" s="57">
        <v>30</v>
      </c>
      <c r="I74" s="57">
        <v>60</v>
      </c>
      <c r="J74" s="57">
        <v>47</v>
      </c>
      <c r="K74" s="57">
        <v>25</v>
      </c>
      <c r="L74" s="57">
        <v>540</v>
      </c>
      <c r="M74" s="57">
        <v>298</v>
      </c>
      <c r="N74" s="57">
        <v>1</v>
      </c>
      <c r="O74" s="57">
        <v>10</v>
      </c>
      <c r="P74" s="58">
        <v>2</v>
      </c>
      <c r="Q74" s="138">
        <v>5</v>
      </c>
    </row>
    <row r="75" spans="1:17" ht="15" customHeight="1" x14ac:dyDescent="0.2">
      <c r="A75" s="61">
        <v>6</v>
      </c>
      <c r="B75" s="40" t="s">
        <v>90</v>
      </c>
      <c r="C75" s="57">
        <v>1</v>
      </c>
      <c r="D75" s="57" t="s">
        <v>62</v>
      </c>
      <c r="E75" s="57" t="s">
        <v>62</v>
      </c>
      <c r="F75" s="57" t="s">
        <v>62</v>
      </c>
      <c r="G75" s="57" t="s">
        <v>62</v>
      </c>
      <c r="H75" s="57" t="s">
        <v>62</v>
      </c>
      <c r="I75" s="57" t="s">
        <v>62</v>
      </c>
      <c r="J75" s="57" t="s">
        <v>62</v>
      </c>
      <c r="K75" s="57">
        <v>1</v>
      </c>
      <c r="L75" s="57" t="s">
        <v>62</v>
      </c>
      <c r="M75" s="57" t="s">
        <v>62</v>
      </c>
      <c r="N75" s="57" t="s">
        <v>62</v>
      </c>
      <c r="O75" s="57" t="s">
        <v>62</v>
      </c>
      <c r="P75" s="58" t="s">
        <v>62</v>
      </c>
      <c r="Q75" s="138">
        <v>6</v>
      </c>
    </row>
    <row r="76" spans="1:17" ht="15" customHeight="1" x14ac:dyDescent="0.2">
      <c r="A76" s="52">
        <v>7</v>
      </c>
      <c r="B76" s="46" t="s">
        <v>121</v>
      </c>
      <c r="C76" s="53">
        <v>530283</v>
      </c>
      <c r="D76" s="53">
        <v>1142581</v>
      </c>
      <c r="E76" s="53">
        <v>939007</v>
      </c>
      <c r="F76" s="53">
        <v>350686</v>
      </c>
      <c r="G76" s="53">
        <v>398572</v>
      </c>
      <c r="H76" s="53">
        <v>93404</v>
      </c>
      <c r="I76" s="53">
        <v>186808</v>
      </c>
      <c r="J76" s="53">
        <v>159304</v>
      </c>
      <c r="K76" s="53">
        <v>85816</v>
      </c>
      <c r="L76" s="53">
        <v>595216</v>
      </c>
      <c r="M76" s="53">
        <v>376718</v>
      </c>
      <c r="N76" s="53">
        <v>377</v>
      </c>
      <c r="O76" s="53">
        <v>9871</v>
      </c>
      <c r="P76" s="54">
        <v>4413</v>
      </c>
      <c r="Q76" s="131">
        <v>7</v>
      </c>
    </row>
    <row r="77" spans="1:17" ht="15" customHeight="1" x14ac:dyDescent="0.2">
      <c r="A77" s="61">
        <v>8</v>
      </c>
      <c r="B77" s="40" t="s">
        <v>61</v>
      </c>
      <c r="C77" s="57">
        <v>1834</v>
      </c>
      <c r="D77" s="57">
        <v>3753</v>
      </c>
      <c r="E77" s="57">
        <v>3959</v>
      </c>
      <c r="F77" s="57">
        <v>1611</v>
      </c>
      <c r="G77" s="57">
        <v>2351</v>
      </c>
      <c r="H77" s="57">
        <v>92</v>
      </c>
      <c r="I77" s="57">
        <v>184</v>
      </c>
      <c r="J77" s="57">
        <v>205</v>
      </c>
      <c r="K77" s="57">
        <v>122</v>
      </c>
      <c r="L77" s="57">
        <v>1646</v>
      </c>
      <c r="M77" s="57">
        <v>1222</v>
      </c>
      <c r="N77" s="57">
        <v>9</v>
      </c>
      <c r="O77" s="57">
        <v>312</v>
      </c>
      <c r="P77" s="58">
        <v>181</v>
      </c>
      <c r="Q77" s="138">
        <v>8</v>
      </c>
    </row>
    <row r="78" spans="1:17" ht="15" customHeight="1" x14ac:dyDescent="0.2">
      <c r="A78" s="61">
        <v>9</v>
      </c>
      <c r="B78" s="40" t="s">
        <v>72</v>
      </c>
      <c r="C78" s="57">
        <v>1</v>
      </c>
      <c r="D78" s="57">
        <v>1</v>
      </c>
      <c r="E78" s="57" t="s">
        <v>62</v>
      </c>
      <c r="F78" s="57" t="s">
        <v>62</v>
      </c>
      <c r="G78" s="57" t="s">
        <v>62</v>
      </c>
      <c r="H78" s="57" t="s">
        <v>62</v>
      </c>
      <c r="I78" s="57" t="s">
        <v>62</v>
      </c>
      <c r="J78" s="57" t="s">
        <v>62</v>
      </c>
      <c r="K78" s="57" t="s">
        <v>62</v>
      </c>
      <c r="L78" s="57">
        <v>1</v>
      </c>
      <c r="M78" s="57" t="s">
        <v>62</v>
      </c>
      <c r="N78" s="57">
        <v>2</v>
      </c>
      <c r="O78" s="57">
        <v>67</v>
      </c>
      <c r="P78" s="58">
        <v>23</v>
      </c>
      <c r="Q78" s="138">
        <v>9</v>
      </c>
    </row>
    <row r="79" spans="1:17" ht="22.15" customHeight="1" x14ac:dyDescent="0.2">
      <c r="A79" s="62">
        <v>10</v>
      </c>
      <c r="B79" s="60" t="s">
        <v>93</v>
      </c>
      <c r="C79" s="57">
        <v>217</v>
      </c>
      <c r="D79" s="57">
        <v>1122</v>
      </c>
      <c r="E79" s="57">
        <v>2281</v>
      </c>
      <c r="F79" s="57">
        <v>17</v>
      </c>
      <c r="G79" s="57">
        <v>1278</v>
      </c>
      <c r="H79" s="57">
        <v>112</v>
      </c>
      <c r="I79" s="57">
        <v>224</v>
      </c>
      <c r="J79" s="57">
        <v>295</v>
      </c>
      <c r="K79" s="57">
        <v>84</v>
      </c>
      <c r="L79" s="57">
        <v>685</v>
      </c>
      <c r="M79" s="57">
        <v>621</v>
      </c>
      <c r="N79" s="57">
        <v>4</v>
      </c>
      <c r="O79" s="57">
        <v>196</v>
      </c>
      <c r="P79" s="58">
        <v>86</v>
      </c>
      <c r="Q79" s="138">
        <v>10</v>
      </c>
    </row>
    <row r="80" spans="1:17" ht="15" customHeight="1" x14ac:dyDescent="0.2">
      <c r="A80" s="61">
        <v>11</v>
      </c>
      <c r="B80" s="40" t="s">
        <v>89</v>
      </c>
      <c r="C80" s="57">
        <v>173</v>
      </c>
      <c r="D80" s="57">
        <v>761</v>
      </c>
      <c r="E80" s="57">
        <v>490</v>
      </c>
      <c r="F80" s="57">
        <v>131</v>
      </c>
      <c r="G80" s="57">
        <v>138</v>
      </c>
      <c r="H80" s="57">
        <v>12</v>
      </c>
      <c r="I80" s="57">
        <v>24</v>
      </c>
      <c r="J80" s="57">
        <v>22</v>
      </c>
      <c r="K80" s="57">
        <v>26</v>
      </c>
      <c r="L80" s="57">
        <v>465</v>
      </c>
      <c r="M80" s="57">
        <v>276</v>
      </c>
      <c r="N80" s="57">
        <v>4</v>
      </c>
      <c r="O80" s="57">
        <v>141</v>
      </c>
      <c r="P80" s="58">
        <v>54</v>
      </c>
      <c r="Q80" s="138">
        <v>11</v>
      </c>
    </row>
    <row r="81" spans="1:17" ht="15" customHeight="1" x14ac:dyDescent="0.2">
      <c r="A81" s="61">
        <v>12</v>
      </c>
      <c r="B81" s="40" t="s">
        <v>90</v>
      </c>
      <c r="C81" s="57">
        <v>1</v>
      </c>
      <c r="D81" s="57" t="s">
        <v>62</v>
      </c>
      <c r="E81" s="57" t="s">
        <v>62</v>
      </c>
      <c r="F81" s="57" t="s">
        <v>62</v>
      </c>
      <c r="G81" s="57" t="s">
        <v>62</v>
      </c>
      <c r="H81" s="57" t="s">
        <v>62</v>
      </c>
      <c r="I81" s="57" t="s">
        <v>62</v>
      </c>
      <c r="J81" s="57" t="s">
        <v>62</v>
      </c>
      <c r="K81" s="57">
        <v>2</v>
      </c>
      <c r="L81" s="57">
        <v>67</v>
      </c>
      <c r="M81" s="57">
        <v>23</v>
      </c>
      <c r="N81" s="57" t="s">
        <v>62</v>
      </c>
      <c r="O81" s="57" t="s">
        <v>62</v>
      </c>
      <c r="P81" s="58" t="s">
        <v>62</v>
      </c>
      <c r="Q81" s="138">
        <v>12</v>
      </c>
    </row>
    <row r="82" spans="1:17" ht="15" customHeight="1" x14ac:dyDescent="0.2">
      <c r="A82" s="52">
        <v>13</v>
      </c>
      <c r="B82" s="46" t="s">
        <v>130</v>
      </c>
      <c r="C82" s="53">
        <v>532161</v>
      </c>
      <c r="D82" s="53">
        <v>1146696</v>
      </c>
      <c r="E82" s="53">
        <v>944757</v>
      </c>
      <c r="F82" s="53">
        <v>352183</v>
      </c>
      <c r="G82" s="53">
        <v>402062</v>
      </c>
      <c r="H82" s="53">
        <v>93596</v>
      </c>
      <c r="I82" s="53">
        <v>187192</v>
      </c>
      <c r="J82" s="53">
        <v>159782</v>
      </c>
      <c r="K82" s="53">
        <v>85994</v>
      </c>
      <c r="L82" s="53">
        <v>597016</v>
      </c>
      <c r="M82" s="53">
        <v>378262</v>
      </c>
      <c r="N82" s="53">
        <v>388</v>
      </c>
      <c r="O82" s="53">
        <v>10305</v>
      </c>
      <c r="P82" s="54">
        <v>4651</v>
      </c>
      <c r="Q82" s="135">
        <v>13</v>
      </c>
    </row>
    <row r="83" spans="1:17" ht="15" customHeight="1" x14ac:dyDescent="0.2">
      <c r="A83" s="61">
        <v>14</v>
      </c>
      <c r="B83" s="40" t="s">
        <v>61</v>
      </c>
      <c r="C83" s="57">
        <v>2139</v>
      </c>
      <c r="D83" s="57">
        <v>3529</v>
      </c>
      <c r="E83" s="57">
        <v>4124</v>
      </c>
      <c r="F83" s="57">
        <v>1912</v>
      </c>
      <c r="G83" s="57">
        <v>2861</v>
      </c>
      <c r="H83" s="57">
        <v>99</v>
      </c>
      <c r="I83" s="57">
        <v>198</v>
      </c>
      <c r="J83" s="57">
        <v>214</v>
      </c>
      <c r="K83" s="57">
        <v>124</v>
      </c>
      <c r="L83" s="57">
        <v>1257</v>
      </c>
      <c r="M83" s="57">
        <v>999</v>
      </c>
      <c r="N83" s="57">
        <v>4</v>
      </c>
      <c r="O83" s="57">
        <v>162</v>
      </c>
      <c r="P83" s="58">
        <v>50</v>
      </c>
      <c r="Q83" s="136">
        <v>14</v>
      </c>
    </row>
    <row r="84" spans="1:17" ht="15" customHeight="1" x14ac:dyDescent="0.2">
      <c r="A84" s="61">
        <v>15</v>
      </c>
      <c r="B84" s="40" t="s">
        <v>72</v>
      </c>
      <c r="C84" s="57">
        <v>2</v>
      </c>
      <c r="D84" s="57">
        <v>1</v>
      </c>
      <c r="E84" s="57" t="s">
        <v>62</v>
      </c>
      <c r="F84" s="57" t="s">
        <v>62</v>
      </c>
      <c r="G84" s="57" t="s">
        <v>62</v>
      </c>
      <c r="H84" s="57" t="s">
        <v>62</v>
      </c>
      <c r="I84" s="57" t="s">
        <v>62</v>
      </c>
      <c r="J84" s="57" t="s">
        <v>62</v>
      </c>
      <c r="K84" s="57" t="s">
        <v>62</v>
      </c>
      <c r="L84" s="57">
        <v>1</v>
      </c>
      <c r="M84" s="57" t="s">
        <v>62</v>
      </c>
      <c r="N84" s="57">
        <v>2</v>
      </c>
      <c r="O84" s="57" t="s">
        <v>62</v>
      </c>
      <c r="P84" s="58" t="s">
        <v>62</v>
      </c>
      <c r="Q84" s="136">
        <v>15</v>
      </c>
    </row>
    <row r="85" spans="1:17" ht="22.15" customHeight="1" x14ac:dyDescent="0.2">
      <c r="A85" s="62">
        <v>16</v>
      </c>
      <c r="B85" s="60" t="s">
        <v>92</v>
      </c>
      <c r="C85" s="57">
        <v>260</v>
      </c>
      <c r="D85" s="57">
        <v>1083</v>
      </c>
      <c r="E85" s="57">
        <v>1332</v>
      </c>
      <c r="F85" s="57">
        <v>74</v>
      </c>
      <c r="G85" s="57">
        <v>338</v>
      </c>
      <c r="H85" s="57">
        <v>67</v>
      </c>
      <c r="I85" s="57">
        <v>134</v>
      </c>
      <c r="J85" s="57">
        <v>209</v>
      </c>
      <c r="K85" s="57">
        <v>114</v>
      </c>
      <c r="L85" s="57">
        <v>743</v>
      </c>
      <c r="M85" s="57">
        <v>734</v>
      </c>
      <c r="N85" s="57">
        <v>5</v>
      </c>
      <c r="O85" s="57">
        <v>132</v>
      </c>
      <c r="P85" s="58">
        <v>52</v>
      </c>
      <c r="Q85" s="136">
        <v>16</v>
      </c>
    </row>
    <row r="86" spans="1:17" ht="15" customHeight="1" x14ac:dyDescent="0.2">
      <c r="A86" s="61">
        <v>17</v>
      </c>
      <c r="B86" s="40" t="s">
        <v>89</v>
      </c>
      <c r="C86" s="57">
        <v>167</v>
      </c>
      <c r="D86" s="57">
        <v>561</v>
      </c>
      <c r="E86" s="57">
        <v>409</v>
      </c>
      <c r="F86" s="57">
        <v>127</v>
      </c>
      <c r="G86" s="57">
        <v>134</v>
      </c>
      <c r="H86" s="57">
        <v>17</v>
      </c>
      <c r="I86" s="57">
        <v>34</v>
      </c>
      <c r="J86" s="57">
        <v>28</v>
      </c>
      <c r="K86" s="57">
        <v>22</v>
      </c>
      <c r="L86" s="57">
        <v>399</v>
      </c>
      <c r="M86" s="57">
        <v>246</v>
      </c>
      <c r="N86" s="57">
        <v>1</v>
      </c>
      <c r="O86" s="57">
        <v>1</v>
      </c>
      <c r="P86" s="58">
        <v>1</v>
      </c>
      <c r="Q86" s="136">
        <v>17</v>
      </c>
    </row>
    <row r="87" spans="1:17" ht="15" customHeight="1" x14ac:dyDescent="0.2">
      <c r="A87" s="61">
        <v>18</v>
      </c>
      <c r="B87" s="40" t="s">
        <v>90</v>
      </c>
      <c r="C87" s="57" t="s">
        <v>62</v>
      </c>
      <c r="D87" s="57" t="s">
        <v>62</v>
      </c>
      <c r="E87" s="57">
        <v>1050</v>
      </c>
      <c r="F87" s="57" t="s">
        <v>62</v>
      </c>
      <c r="G87" s="57">
        <v>1050</v>
      </c>
      <c r="H87" s="57" t="s">
        <v>62</v>
      </c>
      <c r="I87" s="57" t="s">
        <v>62</v>
      </c>
      <c r="J87" s="57" t="s">
        <v>62</v>
      </c>
      <c r="K87" s="57" t="s">
        <v>62</v>
      </c>
      <c r="L87" s="57" t="s">
        <v>62</v>
      </c>
      <c r="M87" s="57" t="s">
        <v>62</v>
      </c>
      <c r="N87" s="57" t="s">
        <v>62</v>
      </c>
      <c r="O87" s="57" t="s">
        <v>62</v>
      </c>
      <c r="P87" s="58" t="s">
        <v>62</v>
      </c>
      <c r="Q87" s="136">
        <v>18</v>
      </c>
    </row>
    <row r="88" spans="1:17" ht="15" customHeight="1" x14ac:dyDescent="0.2">
      <c r="A88" s="52">
        <v>19</v>
      </c>
      <c r="B88" s="46" t="s">
        <v>131</v>
      </c>
      <c r="C88" s="53">
        <v>534395</v>
      </c>
      <c r="D88" s="53">
        <v>1150748</v>
      </c>
      <c r="E88" s="53">
        <v>948754</v>
      </c>
      <c r="F88" s="53">
        <v>354042</v>
      </c>
      <c r="G88" s="53">
        <v>404076</v>
      </c>
      <c r="H88" s="53">
        <v>93745</v>
      </c>
      <c r="I88" s="53">
        <v>187490</v>
      </c>
      <c r="J88" s="53">
        <v>160177</v>
      </c>
      <c r="K88" s="53">
        <v>86210</v>
      </c>
      <c r="L88" s="53">
        <v>598618</v>
      </c>
      <c r="M88" s="53">
        <v>379750</v>
      </c>
      <c r="N88" s="53">
        <v>398</v>
      </c>
      <c r="O88" s="53">
        <v>10598</v>
      </c>
      <c r="P88" s="54">
        <v>4751</v>
      </c>
      <c r="Q88" s="135">
        <v>19</v>
      </c>
    </row>
    <row r="89" spans="1:17" ht="15" customHeight="1" x14ac:dyDescent="0.2">
      <c r="A89" s="61">
        <v>20</v>
      </c>
      <c r="B89" s="40" t="s">
        <v>61</v>
      </c>
      <c r="C89" s="57">
        <v>1734</v>
      </c>
      <c r="D89" s="57">
        <v>3380</v>
      </c>
      <c r="E89" s="57">
        <v>3782</v>
      </c>
      <c r="F89" s="57">
        <v>1546</v>
      </c>
      <c r="G89" s="57">
        <v>2286</v>
      </c>
      <c r="H89" s="57">
        <v>72</v>
      </c>
      <c r="I89" s="57">
        <v>144</v>
      </c>
      <c r="J89" s="57">
        <v>153</v>
      </c>
      <c r="K89" s="57">
        <v>115</v>
      </c>
      <c r="L89" s="57">
        <v>1681</v>
      </c>
      <c r="M89" s="57">
        <v>1342</v>
      </c>
      <c r="N89" s="57">
        <v>1</v>
      </c>
      <c r="O89" s="57">
        <v>9</v>
      </c>
      <c r="P89" s="58">
        <v>1</v>
      </c>
      <c r="Q89" s="136">
        <v>20</v>
      </c>
    </row>
    <row r="90" spans="1:17" ht="15" customHeight="1" x14ac:dyDescent="0.2">
      <c r="A90" s="61">
        <v>21</v>
      </c>
      <c r="B90" s="40" t="s">
        <v>72</v>
      </c>
      <c r="C90" s="57" t="s">
        <v>62</v>
      </c>
      <c r="D90" s="57" t="s">
        <v>62</v>
      </c>
      <c r="E90" s="57" t="s">
        <v>62</v>
      </c>
      <c r="F90" s="57" t="s">
        <v>62</v>
      </c>
      <c r="G90" s="57" t="s">
        <v>62</v>
      </c>
      <c r="H90" s="57" t="s">
        <v>62</v>
      </c>
      <c r="I90" s="57" t="s">
        <v>62</v>
      </c>
      <c r="J90" s="57" t="s">
        <v>62</v>
      </c>
      <c r="K90" s="57" t="s">
        <v>62</v>
      </c>
      <c r="L90" s="57" t="s">
        <v>62</v>
      </c>
      <c r="M90" s="57" t="s">
        <v>62</v>
      </c>
      <c r="N90" s="57" t="s">
        <v>62</v>
      </c>
      <c r="O90" s="57" t="s">
        <v>62</v>
      </c>
      <c r="P90" s="58" t="s">
        <v>62</v>
      </c>
      <c r="Q90" s="136">
        <v>21</v>
      </c>
    </row>
    <row r="91" spans="1:17" ht="22.15" customHeight="1" x14ac:dyDescent="0.2">
      <c r="A91" s="62">
        <v>22</v>
      </c>
      <c r="B91" s="60" t="s">
        <v>92</v>
      </c>
      <c r="C91" s="57">
        <v>204</v>
      </c>
      <c r="D91" s="57">
        <v>883</v>
      </c>
      <c r="E91" s="57">
        <v>1058</v>
      </c>
      <c r="F91" s="57">
        <v>44</v>
      </c>
      <c r="G91" s="57">
        <v>268</v>
      </c>
      <c r="H91" s="57">
        <v>73</v>
      </c>
      <c r="I91" s="57">
        <v>146</v>
      </c>
      <c r="J91" s="57">
        <v>209</v>
      </c>
      <c r="K91" s="57">
        <v>85</v>
      </c>
      <c r="L91" s="57">
        <v>640</v>
      </c>
      <c r="M91" s="57">
        <v>563</v>
      </c>
      <c r="N91" s="57">
        <v>2</v>
      </c>
      <c r="O91" s="57">
        <v>53</v>
      </c>
      <c r="P91" s="58">
        <v>18</v>
      </c>
      <c r="Q91" s="136">
        <v>22</v>
      </c>
    </row>
    <row r="92" spans="1:17" ht="15" customHeight="1" x14ac:dyDescent="0.2">
      <c r="A92" s="61">
        <v>23</v>
      </c>
      <c r="B92" s="40" t="s">
        <v>89</v>
      </c>
      <c r="C92" s="57">
        <v>151</v>
      </c>
      <c r="D92" s="57">
        <v>739</v>
      </c>
      <c r="E92" s="57">
        <v>427</v>
      </c>
      <c r="F92" s="57">
        <v>118</v>
      </c>
      <c r="G92" s="57">
        <v>134</v>
      </c>
      <c r="H92" s="57">
        <v>9</v>
      </c>
      <c r="I92" s="57">
        <v>18</v>
      </c>
      <c r="J92" s="57">
        <v>17</v>
      </c>
      <c r="K92" s="57">
        <v>21</v>
      </c>
      <c r="L92" s="57">
        <v>453</v>
      </c>
      <c r="M92" s="57">
        <v>246</v>
      </c>
      <c r="N92" s="57">
        <v>3</v>
      </c>
      <c r="O92" s="57">
        <v>150</v>
      </c>
      <c r="P92" s="58">
        <v>30</v>
      </c>
      <c r="Q92" s="136">
        <v>23</v>
      </c>
    </row>
    <row r="93" spans="1:17" ht="15" customHeight="1" x14ac:dyDescent="0.2">
      <c r="A93" s="61">
        <v>24</v>
      </c>
      <c r="B93" s="40" t="s">
        <v>90</v>
      </c>
      <c r="C93" s="57" t="s">
        <v>62</v>
      </c>
      <c r="D93" s="57" t="s">
        <v>62</v>
      </c>
      <c r="E93" s="57" t="s">
        <v>62</v>
      </c>
      <c r="F93" s="57" t="s">
        <v>62</v>
      </c>
      <c r="G93" s="57" t="s">
        <v>62</v>
      </c>
      <c r="H93" s="57" t="s">
        <v>62</v>
      </c>
      <c r="I93" s="57" t="s">
        <v>62</v>
      </c>
      <c r="J93" s="57" t="s">
        <v>62</v>
      </c>
      <c r="K93" s="57" t="s">
        <v>62</v>
      </c>
      <c r="L93" s="57" t="s">
        <v>62</v>
      </c>
      <c r="M93" s="57" t="s">
        <v>62</v>
      </c>
      <c r="N93" s="57" t="s">
        <v>62</v>
      </c>
      <c r="O93" s="57" t="s">
        <v>62</v>
      </c>
      <c r="P93" s="58" t="s">
        <v>62</v>
      </c>
      <c r="Q93" s="136">
        <v>24</v>
      </c>
    </row>
    <row r="94" spans="1:17" ht="15" customHeight="1" x14ac:dyDescent="0.2">
      <c r="A94" s="52">
        <v>25</v>
      </c>
      <c r="B94" s="46" t="s">
        <v>132</v>
      </c>
      <c r="C94" s="53">
        <v>536182</v>
      </c>
      <c r="D94" s="53">
        <v>1154272</v>
      </c>
      <c r="E94" s="53">
        <v>953167</v>
      </c>
      <c r="F94" s="53">
        <v>355514</v>
      </c>
      <c r="G94" s="53">
        <v>406495</v>
      </c>
      <c r="H94" s="53">
        <v>93881</v>
      </c>
      <c r="I94" s="53">
        <v>187762</v>
      </c>
      <c r="J94" s="53">
        <v>160522</v>
      </c>
      <c r="K94" s="53">
        <v>86389</v>
      </c>
      <c r="L94" s="53">
        <v>600486</v>
      </c>
      <c r="M94" s="53">
        <v>381409</v>
      </c>
      <c r="N94" s="53">
        <v>398</v>
      </c>
      <c r="O94" s="53">
        <v>10510</v>
      </c>
      <c r="P94" s="54">
        <v>4740</v>
      </c>
      <c r="Q94" s="135">
        <v>25</v>
      </c>
    </row>
    <row r="95" spans="1:17" ht="15" customHeight="1" x14ac:dyDescent="0.2">
      <c r="A95" s="61">
        <v>26</v>
      </c>
      <c r="B95" s="40" t="s">
        <v>61</v>
      </c>
      <c r="C95" s="57">
        <v>1788</v>
      </c>
      <c r="D95" s="57">
        <v>3185</v>
      </c>
      <c r="E95" s="57">
        <v>3627</v>
      </c>
      <c r="F95" s="57">
        <v>1583</v>
      </c>
      <c r="G95" s="57">
        <v>2340</v>
      </c>
      <c r="H95" s="57">
        <v>83</v>
      </c>
      <c r="I95" s="57">
        <v>166</v>
      </c>
      <c r="J95" s="57">
        <v>178</v>
      </c>
      <c r="K95" s="57">
        <v>118</v>
      </c>
      <c r="L95" s="57">
        <v>1278</v>
      </c>
      <c r="M95" s="57">
        <v>1047</v>
      </c>
      <c r="N95" s="57">
        <v>4</v>
      </c>
      <c r="O95" s="57">
        <v>158</v>
      </c>
      <c r="P95" s="58">
        <v>63</v>
      </c>
      <c r="Q95" s="136">
        <v>26</v>
      </c>
    </row>
    <row r="96" spans="1:17" ht="15" customHeight="1" x14ac:dyDescent="0.2">
      <c r="A96" s="61">
        <v>27</v>
      </c>
      <c r="B96" s="40" t="s">
        <v>72</v>
      </c>
      <c r="C96" s="57">
        <v>4</v>
      </c>
      <c r="D96" s="57">
        <v>64</v>
      </c>
      <c r="E96" s="57">
        <v>22</v>
      </c>
      <c r="F96" s="57">
        <v>2</v>
      </c>
      <c r="G96" s="57" t="s">
        <v>62</v>
      </c>
      <c r="H96" s="57" t="s">
        <v>62</v>
      </c>
      <c r="I96" s="57" t="s">
        <v>62</v>
      </c>
      <c r="J96" s="57" t="s">
        <v>62</v>
      </c>
      <c r="K96" s="57" t="s">
        <v>62</v>
      </c>
      <c r="L96" s="57" t="s">
        <v>62</v>
      </c>
      <c r="M96" s="57" t="s">
        <v>62</v>
      </c>
      <c r="N96" s="57">
        <v>2</v>
      </c>
      <c r="O96" s="57">
        <v>62</v>
      </c>
      <c r="P96" s="58">
        <v>22</v>
      </c>
      <c r="Q96" s="136">
        <v>27</v>
      </c>
    </row>
    <row r="97" spans="1:17" ht="22.15" customHeight="1" x14ac:dyDescent="0.2">
      <c r="A97" s="62">
        <v>28</v>
      </c>
      <c r="B97" s="60" t="s">
        <v>92</v>
      </c>
      <c r="C97" s="57">
        <v>199</v>
      </c>
      <c r="D97" s="57">
        <v>755</v>
      </c>
      <c r="E97" s="57">
        <v>961</v>
      </c>
      <c r="F97" s="57">
        <v>39</v>
      </c>
      <c r="G97" s="57">
        <v>273</v>
      </c>
      <c r="H97" s="57">
        <v>74</v>
      </c>
      <c r="I97" s="57">
        <v>148</v>
      </c>
      <c r="J97" s="57">
        <v>212</v>
      </c>
      <c r="K97" s="57">
        <v>83</v>
      </c>
      <c r="L97" s="57">
        <v>489</v>
      </c>
      <c r="M97" s="57">
        <v>460</v>
      </c>
      <c r="N97" s="57">
        <v>3</v>
      </c>
      <c r="O97" s="57">
        <v>79</v>
      </c>
      <c r="P97" s="58">
        <v>16</v>
      </c>
      <c r="Q97" s="136">
        <v>28</v>
      </c>
    </row>
    <row r="98" spans="1:17" ht="15" customHeight="1" x14ac:dyDescent="0.2">
      <c r="A98" s="61">
        <v>29</v>
      </c>
      <c r="B98" s="40" t="s">
        <v>89</v>
      </c>
      <c r="C98" s="57">
        <v>135</v>
      </c>
      <c r="D98" s="57">
        <v>512</v>
      </c>
      <c r="E98" s="57">
        <v>351</v>
      </c>
      <c r="F98" s="57">
        <v>101</v>
      </c>
      <c r="G98" s="57">
        <v>105</v>
      </c>
      <c r="H98" s="57">
        <v>13</v>
      </c>
      <c r="I98" s="57">
        <v>26</v>
      </c>
      <c r="J98" s="57">
        <v>21</v>
      </c>
      <c r="K98" s="57">
        <v>20</v>
      </c>
      <c r="L98" s="57">
        <v>384</v>
      </c>
      <c r="M98" s="57">
        <v>223</v>
      </c>
      <c r="N98" s="57">
        <v>1</v>
      </c>
      <c r="O98" s="57">
        <v>1</v>
      </c>
      <c r="P98" s="58">
        <v>2</v>
      </c>
      <c r="Q98" s="136">
        <v>29</v>
      </c>
    </row>
    <row r="99" spans="1:17" ht="15" customHeight="1" x14ac:dyDescent="0.2">
      <c r="A99" s="61">
        <v>30</v>
      </c>
      <c r="B99" s="40" t="s">
        <v>90</v>
      </c>
      <c r="C99" s="57" t="s">
        <v>62</v>
      </c>
      <c r="D99" s="57" t="s">
        <v>62</v>
      </c>
      <c r="E99" s="57" t="s">
        <v>62</v>
      </c>
      <c r="F99" s="57" t="s">
        <v>62</v>
      </c>
      <c r="G99" s="57" t="s">
        <v>62</v>
      </c>
      <c r="H99" s="57" t="s">
        <v>62</v>
      </c>
      <c r="I99" s="57" t="s">
        <v>62</v>
      </c>
      <c r="J99" s="57" t="s">
        <v>62</v>
      </c>
      <c r="K99" s="57" t="s">
        <v>62</v>
      </c>
      <c r="L99" s="57" t="s">
        <v>62</v>
      </c>
      <c r="M99" s="57" t="s">
        <v>62</v>
      </c>
      <c r="N99" s="57" t="s">
        <v>62</v>
      </c>
      <c r="O99" s="57" t="s">
        <v>62</v>
      </c>
      <c r="P99" s="58" t="s">
        <v>62</v>
      </c>
      <c r="Q99" s="136">
        <v>30</v>
      </c>
    </row>
    <row r="100" spans="1:17" ht="15" customHeight="1" x14ac:dyDescent="0.2">
      <c r="A100" s="52">
        <v>31</v>
      </c>
      <c r="B100" s="46" t="s">
        <v>135</v>
      </c>
      <c r="C100" s="53">
        <v>538038</v>
      </c>
      <c r="D100" s="53">
        <v>1157764</v>
      </c>
      <c r="E100" s="53">
        <v>957426</v>
      </c>
      <c r="F100" s="53">
        <v>357037</v>
      </c>
      <c r="G100" s="53">
        <v>409003</v>
      </c>
      <c r="H100" s="53">
        <v>94025</v>
      </c>
      <c r="I100" s="53">
        <v>188050</v>
      </c>
      <c r="J100" s="53">
        <v>160891</v>
      </c>
      <c r="K100" s="53">
        <v>86570</v>
      </c>
      <c r="L100" s="53">
        <v>601869</v>
      </c>
      <c r="M100" s="53">
        <v>382693</v>
      </c>
      <c r="N100" s="53">
        <v>406</v>
      </c>
      <c r="O100" s="53">
        <v>10808</v>
      </c>
      <c r="P100" s="54">
        <v>4839</v>
      </c>
      <c r="Q100" s="135">
        <v>31</v>
      </c>
    </row>
    <row r="101" spans="1:17" ht="15" customHeight="1" x14ac:dyDescent="0.2">
      <c r="A101" s="61">
        <v>32</v>
      </c>
      <c r="B101" s="40" t="s">
        <v>61</v>
      </c>
      <c r="C101" s="57">
        <v>1540</v>
      </c>
      <c r="D101" s="57">
        <v>3492</v>
      </c>
      <c r="E101" s="57">
        <v>3519</v>
      </c>
      <c r="F101" s="57">
        <v>1353</v>
      </c>
      <c r="G101" s="57">
        <v>2000</v>
      </c>
      <c r="H101" s="57">
        <v>83</v>
      </c>
      <c r="I101" s="57">
        <v>166</v>
      </c>
      <c r="J101" s="57">
        <v>178</v>
      </c>
      <c r="K101" s="57">
        <v>100</v>
      </c>
      <c r="L101" s="57">
        <v>1540</v>
      </c>
      <c r="M101" s="57">
        <v>1234</v>
      </c>
      <c r="N101" s="57">
        <v>4</v>
      </c>
      <c r="O101" s="57">
        <v>433</v>
      </c>
      <c r="P101" s="58">
        <v>108</v>
      </c>
      <c r="Q101" s="136">
        <v>32</v>
      </c>
    </row>
    <row r="102" spans="1:17" ht="15" customHeight="1" x14ac:dyDescent="0.2">
      <c r="A102" s="61">
        <v>33</v>
      </c>
      <c r="B102" s="40" t="s">
        <v>72</v>
      </c>
      <c r="C102" s="57" t="s">
        <v>62</v>
      </c>
      <c r="D102" s="57" t="s">
        <v>62</v>
      </c>
      <c r="E102" s="57" t="s">
        <v>62</v>
      </c>
      <c r="F102" s="57" t="s">
        <v>62</v>
      </c>
      <c r="G102" s="57" t="s">
        <v>62</v>
      </c>
      <c r="H102" s="57" t="s">
        <v>62</v>
      </c>
      <c r="I102" s="57" t="s">
        <v>62</v>
      </c>
      <c r="J102" s="57" t="s">
        <v>62</v>
      </c>
      <c r="K102" s="57" t="s">
        <v>62</v>
      </c>
      <c r="L102" s="57" t="s">
        <v>62</v>
      </c>
      <c r="M102" s="57" t="s">
        <v>62</v>
      </c>
      <c r="N102" s="57" t="s">
        <v>62</v>
      </c>
      <c r="O102" s="57" t="s">
        <v>62</v>
      </c>
      <c r="P102" s="58" t="s">
        <v>62</v>
      </c>
      <c r="Q102" s="136">
        <v>33</v>
      </c>
    </row>
    <row r="103" spans="1:17" ht="22.15" customHeight="1" x14ac:dyDescent="0.2">
      <c r="A103" s="62">
        <v>34</v>
      </c>
      <c r="B103" s="60" t="s">
        <v>92</v>
      </c>
      <c r="C103" s="57">
        <v>192</v>
      </c>
      <c r="D103" s="57">
        <v>543</v>
      </c>
      <c r="E103" s="57">
        <v>929</v>
      </c>
      <c r="F103" s="57">
        <v>60</v>
      </c>
      <c r="G103" s="57">
        <v>288</v>
      </c>
      <c r="H103" s="57">
        <v>63</v>
      </c>
      <c r="I103" s="57">
        <v>126</v>
      </c>
      <c r="J103" s="57">
        <v>179</v>
      </c>
      <c r="K103" s="57">
        <v>69</v>
      </c>
      <c r="L103" s="57">
        <v>370</v>
      </c>
      <c r="M103" s="57">
        <v>464</v>
      </c>
      <c r="N103" s="57" t="s">
        <v>62</v>
      </c>
      <c r="O103" s="57">
        <v>-13</v>
      </c>
      <c r="P103" s="58" t="s">
        <v>62</v>
      </c>
      <c r="Q103" s="136">
        <v>34</v>
      </c>
    </row>
    <row r="104" spans="1:17" ht="15" customHeight="1" x14ac:dyDescent="0.2">
      <c r="A104" s="61">
        <v>35</v>
      </c>
      <c r="B104" s="40" t="s">
        <v>89</v>
      </c>
      <c r="C104" s="57">
        <v>102</v>
      </c>
      <c r="D104" s="57">
        <v>386</v>
      </c>
      <c r="E104" s="57">
        <v>272</v>
      </c>
      <c r="F104" s="57">
        <v>74</v>
      </c>
      <c r="G104" s="57">
        <v>76</v>
      </c>
      <c r="H104" s="57">
        <v>12</v>
      </c>
      <c r="I104" s="57">
        <v>24</v>
      </c>
      <c r="J104" s="57">
        <v>21</v>
      </c>
      <c r="K104" s="57">
        <v>15</v>
      </c>
      <c r="L104" s="57">
        <v>287</v>
      </c>
      <c r="M104" s="57">
        <v>174</v>
      </c>
      <c r="N104" s="57">
        <v>1</v>
      </c>
      <c r="O104" s="57">
        <v>1</v>
      </c>
      <c r="P104" s="58">
        <v>1</v>
      </c>
      <c r="Q104" s="136">
        <v>35</v>
      </c>
    </row>
    <row r="105" spans="1:17" ht="15" customHeight="1" x14ac:dyDescent="0.2">
      <c r="A105" s="61">
        <v>36</v>
      </c>
      <c r="B105" s="40" t="s">
        <v>90</v>
      </c>
      <c r="C105" s="57" t="s">
        <v>62</v>
      </c>
      <c r="D105" s="57" t="s">
        <v>62</v>
      </c>
      <c r="E105" s="57" t="s">
        <v>62</v>
      </c>
      <c r="F105" s="57" t="s">
        <v>62</v>
      </c>
      <c r="G105" s="57" t="s">
        <v>62</v>
      </c>
      <c r="H105" s="57" t="s">
        <v>62</v>
      </c>
      <c r="I105" s="57" t="s">
        <v>62</v>
      </c>
      <c r="J105" s="57" t="s">
        <v>62</v>
      </c>
      <c r="K105" s="57" t="s">
        <v>62</v>
      </c>
      <c r="L105" s="57" t="s">
        <v>62</v>
      </c>
      <c r="M105" s="57" t="s">
        <v>62</v>
      </c>
      <c r="N105" s="57" t="s">
        <v>62</v>
      </c>
      <c r="O105" s="57" t="s">
        <v>62</v>
      </c>
      <c r="P105" s="58" t="s">
        <v>62</v>
      </c>
      <c r="Q105" s="136">
        <v>36</v>
      </c>
    </row>
    <row r="106" spans="1:17" ht="15" customHeight="1" x14ac:dyDescent="0.2">
      <c r="A106" s="52">
        <v>37</v>
      </c>
      <c r="B106" s="46" t="s">
        <v>144</v>
      </c>
      <c r="C106" s="53">
        <v>539668</v>
      </c>
      <c r="D106" s="53">
        <v>1161413</v>
      </c>
      <c r="E106" s="53">
        <v>961602</v>
      </c>
      <c r="F106" s="53">
        <v>358376</v>
      </c>
      <c r="G106" s="53">
        <v>411213</v>
      </c>
      <c r="H106" s="53">
        <v>94159</v>
      </c>
      <c r="I106" s="53">
        <v>188318</v>
      </c>
      <c r="J106" s="53">
        <v>161226</v>
      </c>
      <c r="K106" s="53">
        <v>86724</v>
      </c>
      <c r="L106" s="53">
        <v>603492</v>
      </c>
      <c r="M106" s="53">
        <v>384217</v>
      </c>
      <c r="N106" s="53">
        <v>409</v>
      </c>
      <c r="O106" s="53">
        <v>11227</v>
      </c>
      <c r="P106" s="54">
        <v>4945</v>
      </c>
      <c r="Q106" s="135">
        <v>37</v>
      </c>
    </row>
    <row r="107" spans="1:17" ht="15" customHeight="1" x14ac:dyDescent="0.2">
      <c r="A107" s="89"/>
      <c r="B107" s="68"/>
      <c r="C107" s="53"/>
      <c r="D107" s="53"/>
      <c r="E107" s="53"/>
      <c r="F107" s="53"/>
      <c r="G107" s="53"/>
      <c r="H107" s="53"/>
      <c r="I107" s="53"/>
      <c r="J107" s="53"/>
      <c r="K107" s="53"/>
      <c r="L107" s="53"/>
      <c r="M107" s="53"/>
      <c r="N107" s="53"/>
      <c r="O107" s="53"/>
      <c r="P107" s="92"/>
      <c r="Q107" s="131"/>
    </row>
    <row r="108" spans="1:17" ht="24.75" customHeight="1" x14ac:dyDescent="0.2">
      <c r="A108" s="167" t="s">
        <v>111</v>
      </c>
      <c r="B108" s="167"/>
      <c r="C108" s="167"/>
      <c r="D108" s="167"/>
      <c r="E108" s="167"/>
      <c r="F108" s="167"/>
      <c r="G108" s="167"/>
      <c r="H108" s="168" t="s">
        <v>112</v>
      </c>
      <c r="I108" s="168"/>
      <c r="J108" s="168"/>
      <c r="K108" s="168"/>
      <c r="L108" s="168"/>
      <c r="M108" s="168"/>
      <c r="N108" s="168"/>
      <c r="O108" s="168"/>
      <c r="P108" s="168"/>
      <c r="Q108" s="168"/>
    </row>
  </sheetData>
  <mergeCells count="29">
    <mergeCell ref="K9:L9"/>
    <mergeCell ref="N9:O9"/>
    <mergeCell ref="C5:E6"/>
    <mergeCell ref="F5:P5"/>
    <mergeCell ref="F6:G6"/>
    <mergeCell ref="H6:J6"/>
    <mergeCell ref="K6:M6"/>
    <mergeCell ref="N6:P6"/>
    <mergeCell ref="C7:C8"/>
    <mergeCell ref="D7:D8"/>
    <mergeCell ref="E7:E8"/>
    <mergeCell ref="G7:G8"/>
    <mergeCell ref="H7:H8"/>
    <mergeCell ref="C4:G4"/>
    <mergeCell ref="H4:P4"/>
    <mergeCell ref="A108:G108"/>
    <mergeCell ref="H108:Q108"/>
    <mergeCell ref="N7:N8"/>
    <mergeCell ref="O7:O8"/>
    <mergeCell ref="P7:P8"/>
    <mergeCell ref="Q4:Q9"/>
    <mergeCell ref="A4:A9"/>
    <mergeCell ref="I7:I8"/>
    <mergeCell ref="J7:J8"/>
    <mergeCell ref="K7:K8"/>
    <mergeCell ref="L7:L8"/>
    <mergeCell ref="M7:M8"/>
    <mergeCell ref="C9:D9"/>
    <mergeCell ref="H9:I9"/>
  </mergeCells>
  <phoneticPr fontId="8" type="noConversion"/>
  <pageMargins left="0.78740157480314965" right="0.78740157480314965" top="0.78740157480314965" bottom="0.39370078740157483" header="0.51181102362204722" footer="0.51181102362204722"/>
  <pageSetup paperSize="9" scale="94" firstPageNumber="10" orientation="portrait" useFirstPageNumber="1" r:id="rId1"/>
  <headerFooter alignWithMargins="0">
    <oddHeader xml:space="preserve">&amp;C&amp;"Arial,Standard"- &amp;P -&amp;"Helvetica,Standard"
</oddHeader>
  </headerFooter>
  <colBreaks count="1" manualBreakCount="1">
    <brk id="7" max="46" man="1"/>
  </colBreaks>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91"/>
  <sheetViews>
    <sheetView view="pageBreakPreview" zoomScale="115" zoomScaleNormal="100" zoomScaleSheetLayoutView="115" workbookViewId="0">
      <pane xSplit="2" ySplit="8" topLeftCell="C30" activePane="bottomRight" state="frozen"/>
      <selection activeCell="A51" sqref="A51:G51"/>
      <selection pane="topRight" activeCell="A51" sqref="A51:G51"/>
      <selection pane="bottomLeft" activeCell="A51" sqref="A51:G51"/>
      <selection pane="bottomRight" activeCell="A51" sqref="A51:G51"/>
    </sheetView>
  </sheetViews>
  <sheetFormatPr baseColWidth="10" defaultColWidth="10.28515625" defaultRowHeight="12" customHeight="1" x14ac:dyDescent="0.2"/>
  <cols>
    <col min="1" max="1" width="4.42578125" style="27" customWidth="1"/>
    <col min="2" max="2" width="23.42578125" style="27" bestFit="1" customWidth="1"/>
    <col min="3" max="3" width="10.42578125" style="94" customWidth="1"/>
    <col min="4" max="9" width="10.42578125" style="27" customWidth="1"/>
    <col min="10" max="11" width="9.7109375" style="27" customWidth="1"/>
    <col min="12" max="12" width="10.5703125" style="27" customWidth="1"/>
    <col min="13" max="15" width="9.7109375" style="27" customWidth="1"/>
    <col min="16" max="17" width="10.42578125" style="27" customWidth="1"/>
    <col min="18" max="18" width="10.140625" style="27" customWidth="1"/>
    <col min="19" max="19" width="3.85546875" style="27" customWidth="1"/>
    <col min="20" max="16384" width="10.28515625" style="27"/>
  </cols>
  <sheetData>
    <row r="1" spans="1:20" ht="15" customHeight="1" x14ac:dyDescent="0.25">
      <c r="B1" s="93"/>
      <c r="C1" s="93"/>
      <c r="D1" s="93"/>
      <c r="E1" s="93"/>
      <c r="F1" s="93"/>
      <c r="G1" s="93"/>
      <c r="H1" s="93"/>
      <c r="I1" s="74" t="s">
        <v>98</v>
      </c>
      <c r="J1" s="75" t="s">
        <v>148</v>
      </c>
      <c r="K1" s="24"/>
      <c r="L1" s="24"/>
      <c r="M1" s="93"/>
      <c r="N1" s="93"/>
      <c r="O1" s="93"/>
      <c r="P1" s="93"/>
      <c r="Q1" s="93"/>
      <c r="R1" s="93"/>
      <c r="S1" s="93"/>
    </row>
    <row r="2" spans="1:20" ht="12" customHeight="1" x14ac:dyDescent="0.2">
      <c r="B2" s="93"/>
      <c r="C2" s="114"/>
      <c r="D2" s="93"/>
      <c r="E2" s="93"/>
      <c r="F2" s="93"/>
      <c r="G2" s="93"/>
      <c r="H2" s="93"/>
      <c r="I2" s="25"/>
      <c r="J2" s="26"/>
      <c r="K2" s="24"/>
      <c r="L2" s="24"/>
      <c r="M2" s="93"/>
      <c r="N2" s="93"/>
      <c r="O2" s="93"/>
      <c r="P2" s="93"/>
      <c r="Q2" s="93"/>
      <c r="R2" s="93"/>
      <c r="S2" s="93"/>
    </row>
    <row r="3" spans="1:20" ht="12" customHeight="1" x14ac:dyDescent="0.2">
      <c r="K3" s="28"/>
    </row>
    <row r="4" spans="1:20" ht="21" customHeight="1" x14ac:dyDescent="0.2">
      <c r="A4" s="154" t="s">
        <v>44</v>
      </c>
      <c r="B4" s="197" t="s">
        <v>126</v>
      </c>
      <c r="C4" s="200" t="s">
        <v>50</v>
      </c>
      <c r="D4" s="154"/>
      <c r="E4" s="201" t="s">
        <v>105</v>
      </c>
      <c r="F4" s="164"/>
      <c r="G4" s="164"/>
      <c r="H4" s="164"/>
      <c r="I4" s="164"/>
      <c r="J4" s="152" t="s">
        <v>97</v>
      </c>
      <c r="K4" s="153"/>
      <c r="L4" s="191" t="s">
        <v>43</v>
      </c>
      <c r="M4" s="192"/>
      <c r="N4" s="191" t="s">
        <v>1</v>
      </c>
      <c r="O4" s="196"/>
      <c r="P4" s="192"/>
      <c r="Q4" s="191" t="s">
        <v>102</v>
      </c>
      <c r="R4" s="192"/>
      <c r="S4" s="139" t="s">
        <v>46</v>
      </c>
    </row>
    <row r="5" spans="1:20" ht="15.75" customHeight="1" x14ac:dyDescent="0.2">
      <c r="A5" s="155"/>
      <c r="B5" s="198"/>
      <c r="C5" s="185" t="s">
        <v>106</v>
      </c>
      <c r="D5" s="144" t="s">
        <v>127</v>
      </c>
      <c r="E5" s="146">
        <v>1</v>
      </c>
      <c r="F5" s="146">
        <v>2</v>
      </c>
      <c r="G5" s="146">
        <v>3</v>
      </c>
      <c r="H5" s="146">
        <v>4</v>
      </c>
      <c r="I5" s="182">
        <v>5</v>
      </c>
      <c r="J5" s="169">
        <v>6</v>
      </c>
      <c r="K5" s="144" t="s">
        <v>133</v>
      </c>
      <c r="L5" s="144" t="s">
        <v>75</v>
      </c>
      <c r="M5" s="144" t="s">
        <v>76</v>
      </c>
      <c r="N5" s="144" t="s">
        <v>75</v>
      </c>
      <c r="O5" s="144" t="s">
        <v>76</v>
      </c>
      <c r="P5" s="193" t="s">
        <v>128</v>
      </c>
      <c r="Q5" s="182" t="s">
        <v>42</v>
      </c>
      <c r="R5" s="169"/>
      <c r="S5" s="140"/>
    </row>
    <row r="6" spans="1:20" ht="15.75" customHeight="1" x14ac:dyDescent="0.2">
      <c r="A6" s="155"/>
      <c r="B6" s="198"/>
      <c r="C6" s="186"/>
      <c r="D6" s="188"/>
      <c r="E6" s="189"/>
      <c r="F6" s="189"/>
      <c r="G6" s="189"/>
      <c r="H6" s="189"/>
      <c r="I6" s="190"/>
      <c r="J6" s="176"/>
      <c r="K6" s="188"/>
      <c r="L6" s="188"/>
      <c r="M6" s="188"/>
      <c r="N6" s="188"/>
      <c r="O6" s="188"/>
      <c r="P6" s="194"/>
      <c r="Q6" s="150"/>
      <c r="R6" s="151"/>
      <c r="S6" s="140"/>
    </row>
    <row r="7" spans="1:20" ht="15.75" customHeight="1" x14ac:dyDescent="0.2">
      <c r="A7" s="155"/>
      <c r="B7" s="198"/>
      <c r="C7" s="187"/>
      <c r="D7" s="145"/>
      <c r="E7" s="147"/>
      <c r="F7" s="147"/>
      <c r="G7" s="147"/>
      <c r="H7" s="147"/>
      <c r="I7" s="150"/>
      <c r="J7" s="151"/>
      <c r="K7" s="145"/>
      <c r="L7" s="145"/>
      <c r="M7" s="145"/>
      <c r="N7" s="145"/>
      <c r="O7" s="145"/>
      <c r="P7" s="195"/>
      <c r="Q7" s="35" t="s">
        <v>50</v>
      </c>
      <c r="R7" s="35" t="s">
        <v>1</v>
      </c>
      <c r="S7" s="140"/>
    </row>
    <row r="8" spans="1:20" ht="20.45" customHeight="1" x14ac:dyDescent="0.2">
      <c r="A8" s="156"/>
      <c r="B8" s="199"/>
      <c r="C8" s="170" t="s">
        <v>67</v>
      </c>
      <c r="D8" s="172"/>
      <c r="E8" s="172"/>
      <c r="F8" s="172"/>
      <c r="G8" s="172"/>
      <c r="H8" s="172"/>
      <c r="I8" s="172"/>
      <c r="J8" s="172"/>
      <c r="K8" s="172"/>
      <c r="L8" s="172"/>
      <c r="M8" s="171"/>
      <c r="N8" s="38" t="s">
        <v>52</v>
      </c>
      <c r="O8" s="173" t="s">
        <v>68</v>
      </c>
      <c r="P8" s="171"/>
      <c r="Q8" s="38" t="s">
        <v>51</v>
      </c>
      <c r="R8" s="36" t="s">
        <v>52</v>
      </c>
      <c r="S8" s="141"/>
    </row>
    <row r="9" spans="1:20" ht="15.75" customHeight="1" x14ac:dyDescent="0.2">
      <c r="A9" s="95"/>
      <c r="B9" s="96"/>
      <c r="C9" s="97"/>
      <c r="D9" s="97"/>
      <c r="E9" s="97"/>
      <c r="F9" s="97"/>
      <c r="G9" s="97"/>
      <c r="H9" s="97"/>
      <c r="I9" s="97"/>
      <c r="J9" s="97"/>
      <c r="K9" s="97"/>
      <c r="L9" s="97"/>
      <c r="M9" s="97"/>
      <c r="N9" s="98"/>
      <c r="O9" s="97"/>
      <c r="P9" s="97"/>
      <c r="Q9" s="98"/>
      <c r="R9" s="98"/>
      <c r="S9" s="99"/>
      <c r="T9" s="100"/>
    </row>
    <row r="10" spans="1:20" ht="12" customHeight="1" x14ac:dyDescent="0.2">
      <c r="A10" s="101">
        <v>1</v>
      </c>
      <c r="B10" s="102">
        <v>2011</v>
      </c>
      <c r="C10" s="100">
        <v>1162954</v>
      </c>
      <c r="D10" s="100">
        <v>533.07315767350894</v>
      </c>
      <c r="E10" s="103">
        <v>29047</v>
      </c>
      <c r="F10" s="103">
        <v>95624</v>
      </c>
      <c r="G10" s="103">
        <v>264155</v>
      </c>
      <c r="H10" s="103">
        <v>331542</v>
      </c>
      <c r="I10" s="103">
        <v>202279</v>
      </c>
      <c r="J10" s="103">
        <v>123375</v>
      </c>
      <c r="K10" s="103">
        <v>116932</v>
      </c>
      <c r="L10" s="100">
        <v>5025864</v>
      </c>
      <c r="M10" s="104">
        <v>4.3216361094247926</v>
      </c>
      <c r="N10" s="100">
        <v>945654.93</v>
      </c>
      <c r="O10" s="104">
        <v>81.3</v>
      </c>
      <c r="P10" s="104">
        <v>43.3</v>
      </c>
      <c r="Q10" s="100">
        <v>41333</v>
      </c>
      <c r="R10" s="100">
        <v>33900</v>
      </c>
      <c r="S10" s="105">
        <v>1</v>
      </c>
      <c r="T10" s="104"/>
    </row>
    <row r="11" spans="1:20" ht="12" customHeight="1" x14ac:dyDescent="0.2">
      <c r="A11" s="101">
        <v>2</v>
      </c>
      <c r="B11" s="102">
        <v>2012</v>
      </c>
      <c r="C11" s="100">
        <v>1164757</v>
      </c>
      <c r="D11" s="100">
        <v>536.64061996074565</v>
      </c>
      <c r="E11" s="103">
        <v>29125</v>
      </c>
      <c r="F11" s="103">
        <v>95517</v>
      </c>
      <c r="G11" s="103">
        <v>264093</v>
      </c>
      <c r="H11" s="103">
        <v>331546</v>
      </c>
      <c r="I11" s="103">
        <v>202913</v>
      </c>
      <c r="J11" s="103">
        <v>123913</v>
      </c>
      <c r="K11" s="103">
        <v>117650</v>
      </c>
      <c r="L11" s="100">
        <v>5037837</v>
      </c>
      <c r="M11" s="104">
        <v>4.3252257767070725</v>
      </c>
      <c r="N11" s="100">
        <v>948852.89</v>
      </c>
      <c r="O11" s="104">
        <v>81.5</v>
      </c>
      <c r="P11" s="104">
        <v>43.7</v>
      </c>
      <c r="Q11" s="100">
        <v>41410</v>
      </c>
      <c r="R11" s="100">
        <v>33968</v>
      </c>
      <c r="S11" s="105">
        <v>2</v>
      </c>
      <c r="T11" s="104"/>
    </row>
    <row r="12" spans="1:20" ht="12" customHeight="1" x14ac:dyDescent="0.2">
      <c r="A12" s="101">
        <v>3</v>
      </c>
      <c r="B12" s="102">
        <v>2013</v>
      </c>
      <c r="C12" s="100">
        <v>1167036</v>
      </c>
      <c r="D12" s="100">
        <v>540.08441161770429</v>
      </c>
      <c r="E12" s="103">
        <v>29250</v>
      </c>
      <c r="F12" s="103">
        <v>96024</v>
      </c>
      <c r="G12" s="103">
        <v>264082</v>
      </c>
      <c r="H12" s="103">
        <v>331554</v>
      </c>
      <c r="I12" s="103">
        <v>203399</v>
      </c>
      <c r="J12" s="103">
        <v>124415</v>
      </c>
      <c r="K12" s="103">
        <v>118312</v>
      </c>
      <c r="L12" s="100">
        <v>5049990</v>
      </c>
      <c r="M12" s="104">
        <v>4.3271929914758411</v>
      </c>
      <c r="N12" s="100">
        <v>952124.45</v>
      </c>
      <c r="O12" s="104">
        <v>81.599999999999994</v>
      </c>
      <c r="P12" s="104">
        <v>44.062700153643952</v>
      </c>
      <c r="Q12" s="100">
        <v>41543</v>
      </c>
      <c r="R12" s="100">
        <v>34041</v>
      </c>
      <c r="S12" s="105">
        <v>3</v>
      </c>
      <c r="T12" s="104"/>
    </row>
    <row r="13" spans="1:20" ht="12" customHeight="1" x14ac:dyDescent="0.2">
      <c r="A13" s="101">
        <v>4</v>
      </c>
      <c r="B13" s="102">
        <v>2014</v>
      </c>
      <c r="C13" s="100">
        <v>1170253</v>
      </c>
      <c r="D13" s="100">
        <v>542.59794441567192</v>
      </c>
      <c r="E13" s="103">
        <v>29563</v>
      </c>
      <c r="F13" s="103">
        <v>96467</v>
      </c>
      <c r="G13" s="103">
        <v>264371</v>
      </c>
      <c r="H13" s="103">
        <v>331766</v>
      </c>
      <c r="I13" s="103">
        <v>204083</v>
      </c>
      <c r="J13" s="103">
        <v>125028</v>
      </c>
      <c r="K13" s="103">
        <v>118975</v>
      </c>
      <c r="L13" s="100">
        <v>5065490</v>
      </c>
      <c r="M13" s="104">
        <v>4.32854263137971</v>
      </c>
      <c r="N13" s="100">
        <v>956211.34</v>
      </c>
      <c r="O13" s="104">
        <v>81.7</v>
      </c>
      <c r="P13" s="104">
        <v>44.3</v>
      </c>
      <c r="Q13" s="100">
        <v>41594</v>
      </c>
      <c r="R13" s="100">
        <v>34105</v>
      </c>
      <c r="S13" s="105">
        <v>4</v>
      </c>
      <c r="T13" s="104"/>
    </row>
    <row r="14" spans="1:20" ht="12" customHeight="1" x14ac:dyDescent="0.2">
      <c r="A14" s="101">
        <v>5</v>
      </c>
      <c r="B14" s="102">
        <v>2015</v>
      </c>
      <c r="C14" s="100">
        <v>1173154</v>
      </c>
      <c r="D14" s="100">
        <v>540.44613892018947</v>
      </c>
      <c r="E14" s="103">
        <v>29849</v>
      </c>
      <c r="F14" s="103">
        <v>96703</v>
      </c>
      <c r="G14" s="103">
        <v>264624</v>
      </c>
      <c r="H14" s="103">
        <v>332066</v>
      </c>
      <c r="I14" s="103">
        <v>204709</v>
      </c>
      <c r="J14" s="103">
        <v>125584</v>
      </c>
      <c r="K14" s="103">
        <v>119619</v>
      </c>
      <c r="L14" s="100">
        <v>5080114</v>
      </c>
      <c r="M14" s="104">
        <v>4.33030446130687</v>
      </c>
      <c r="N14" s="100">
        <v>960115.96</v>
      </c>
      <c r="O14" s="104">
        <v>81.8</v>
      </c>
      <c r="P14" s="104">
        <v>44.230421879621176</v>
      </c>
      <c r="Q14" s="100">
        <v>41691</v>
      </c>
      <c r="R14" s="100">
        <v>34185</v>
      </c>
      <c r="S14" s="105">
        <v>5</v>
      </c>
      <c r="T14" s="104"/>
    </row>
    <row r="15" spans="1:20" ht="12" customHeight="1" x14ac:dyDescent="0.2">
      <c r="A15" s="101">
        <v>6</v>
      </c>
      <c r="B15" s="102">
        <v>2016</v>
      </c>
      <c r="C15" s="100">
        <v>1177925</v>
      </c>
      <c r="D15" s="100">
        <v>545.80868233950912</v>
      </c>
      <c r="E15" s="103">
        <v>31409</v>
      </c>
      <c r="F15" s="103">
        <v>97066</v>
      </c>
      <c r="G15" s="103">
        <v>265064</v>
      </c>
      <c r="H15" s="103">
        <v>332498</v>
      </c>
      <c r="I15" s="103">
        <v>205371</v>
      </c>
      <c r="J15" s="103">
        <v>126216</v>
      </c>
      <c r="K15" s="103">
        <v>120301</v>
      </c>
      <c r="L15" s="100">
        <v>5098286</v>
      </c>
      <c r="M15" s="104">
        <v>4.3281923721798927</v>
      </c>
      <c r="N15" s="100">
        <v>965008.65</v>
      </c>
      <c r="O15" s="104">
        <v>81.900000000000006</v>
      </c>
      <c r="P15" s="104">
        <v>44.715079457752275</v>
      </c>
      <c r="Q15" s="100">
        <v>41805</v>
      </c>
      <c r="R15" s="100">
        <v>34277</v>
      </c>
      <c r="S15" s="105">
        <v>6</v>
      </c>
      <c r="T15" s="104"/>
    </row>
    <row r="16" spans="1:20" ht="12" customHeight="1" x14ac:dyDescent="0.2">
      <c r="A16" s="101">
        <v>7</v>
      </c>
      <c r="B16" s="102">
        <v>2017</v>
      </c>
      <c r="C16" s="100">
        <v>1181304</v>
      </c>
      <c r="D16" s="100">
        <v>548.55098609286551</v>
      </c>
      <c r="E16" s="103">
        <v>32331</v>
      </c>
      <c r="F16" s="103">
        <v>97228</v>
      </c>
      <c r="G16" s="103">
        <v>265371</v>
      </c>
      <c r="H16" s="103">
        <v>332665</v>
      </c>
      <c r="I16" s="103">
        <v>205910</v>
      </c>
      <c r="J16" s="103">
        <v>126859</v>
      </c>
      <c r="K16" s="103">
        <v>120940</v>
      </c>
      <c r="L16" s="100">
        <v>5113008</v>
      </c>
      <c r="M16" s="104">
        <v>4.3282745169744619</v>
      </c>
      <c r="N16" s="100">
        <v>969058</v>
      </c>
      <c r="O16" s="104">
        <v>82.032906008952821</v>
      </c>
      <c r="P16" s="104">
        <v>44.999231483274428</v>
      </c>
      <c r="Q16" s="100">
        <v>42091</v>
      </c>
      <c r="R16" s="100">
        <v>34384.75</v>
      </c>
      <c r="S16" s="105">
        <v>7</v>
      </c>
      <c r="T16" s="104"/>
    </row>
    <row r="17" spans="1:20" ht="12" customHeight="1" x14ac:dyDescent="0.2">
      <c r="A17" s="101">
        <v>8</v>
      </c>
      <c r="B17" s="102">
        <v>2018</v>
      </c>
      <c r="C17" s="100">
        <v>1184834</v>
      </c>
      <c r="D17" s="100">
        <v>552.8482673827483</v>
      </c>
      <c r="E17" s="103">
        <v>32460</v>
      </c>
      <c r="F17" s="103">
        <v>97669</v>
      </c>
      <c r="G17" s="103">
        <v>265941</v>
      </c>
      <c r="H17" s="103">
        <v>333104</v>
      </c>
      <c r="I17" s="103">
        <v>206526</v>
      </c>
      <c r="J17" s="103">
        <v>127478</v>
      </c>
      <c r="K17" s="103">
        <v>121656</v>
      </c>
      <c r="L17" s="100">
        <v>5130265</v>
      </c>
      <c r="M17" s="104">
        <v>4.3299441103141874</v>
      </c>
      <c r="N17" s="100">
        <v>973505.29</v>
      </c>
      <c r="O17" s="104">
        <v>82.163855021040916</v>
      </c>
      <c r="P17" s="104">
        <v>45.424144889869794</v>
      </c>
      <c r="Q17" s="100">
        <v>42253</v>
      </c>
      <c r="R17" s="100">
        <v>34498.49</v>
      </c>
      <c r="S17" s="105">
        <v>8</v>
      </c>
      <c r="T17" s="104"/>
    </row>
    <row r="18" spans="1:20" ht="12" customHeight="1" x14ac:dyDescent="0.2">
      <c r="A18" s="101">
        <v>9</v>
      </c>
      <c r="B18" s="102">
        <v>2019</v>
      </c>
      <c r="C18" s="100">
        <v>1189031</v>
      </c>
      <c r="D18" s="100">
        <v>557.34661180531532</v>
      </c>
      <c r="E18" s="103">
        <v>33178</v>
      </c>
      <c r="F18" s="103">
        <v>98326</v>
      </c>
      <c r="G18" s="103">
        <v>266509</v>
      </c>
      <c r="H18" s="103">
        <v>333591</v>
      </c>
      <c r="I18" s="103">
        <v>207024</v>
      </c>
      <c r="J18" s="103">
        <v>128116</v>
      </c>
      <c r="K18" s="103">
        <v>122287</v>
      </c>
      <c r="L18" s="100">
        <v>5147474</v>
      </c>
      <c r="M18" s="104">
        <v>4.329133554970392</v>
      </c>
      <c r="N18" s="100">
        <v>979329.71</v>
      </c>
      <c r="O18" s="104">
        <v>82.363681855224968</v>
      </c>
      <c r="P18" s="104">
        <v>45.90511901782056</v>
      </c>
      <c r="Q18" s="100">
        <v>42335</v>
      </c>
      <c r="R18" s="100">
        <v>34573.160000000003</v>
      </c>
      <c r="S18" s="105">
        <v>9</v>
      </c>
      <c r="T18" s="104"/>
    </row>
    <row r="19" spans="1:20" ht="12" customHeight="1" x14ac:dyDescent="0.2">
      <c r="A19" s="101">
        <v>10</v>
      </c>
      <c r="B19" s="102">
        <v>2020</v>
      </c>
      <c r="C19" s="100">
        <v>1193270</v>
      </c>
      <c r="D19" s="100">
        <v>562.80029072221635</v>
      </c>
      <c r="E19" s="103">
        <v>33635</v>
      </c>
      <c r="F19" s="103">
        <v>98929</v>
      </c>
      <c r="G19" s="103">
        <v>267062</v>
      </c>
      <c r="H19" s="103">
        <v>334117</v>
      </c>
      <c r="I19" s="103">
        <v>207642</v>
      </c>
      <c r="J19" s="103">
        <v>128858</v>
      </c>
      <c r="K19" s="103">
        <v>123027</v>
      </c>
      <c r="L19" s="100">
        <v>5166610</v>
      </c>
      <c r="M19" s="104">
        <v>4.3297912459041124</v>
      </c>
      <c r="N19" s="100">
        <v>983440.01</v>
      </c>
      <c r="O19" s="104">
        <v>82.415548031878785</v>
      </c>
      <c r="P19" s="104">
        <v>46.383494392372178</v>
      </c>
      <c r="Q19" s="100">
        <v>42522</v>
      </c>
      <c r="R19" s="100">
        <v>34685.93</v>
      </c>
      <c r="S19" s="105">
        <v>10</v>
      </c>
      <c r="T19" s="104"/>
    </row>
    <row r="20" spans="1:20" ht="12" customHeight="1" x14ac:dyDescent="0.2">
      <c r="A20" s="101">
        <v>11</v>
      </c>
      <c r="B20" s="102">
        <v>2021</v>
      </c>
      <c r="C20" s="100">
        <v>1196973</v>
      </c>
      <c r="D20" s="100">
        <v>567.59163587203159</v>
      </c>
      <c r="E20" s="103">
        <v>33729</v>
      </c>
      <c r="F20" s="103">
        <v>99617</v>
      </c>
      <c r="G20" s="103">
        <v>267819</v>
      </c>
      <c r="H20" s="103">
        <v>334605</v>
      </c>
      <c r="I20" s="103">
        <v>208194</v>
      </c>
      <c r="J20" s="103">
        <v>129369</v>
      </c>
      <c r="K20" s="103">
        <v>123640</v>
      </c>
      <c r="L20" s="100">
        <v>5183355</v>
      </c>
      <c r="M20" s="104">
        <v>4.3303858984287862</v>
      </c>
      <c r="N20" s="100">
        <v>988025.88</v>
      </c>
      <c r="O20" s="104">
        <v>82.543706499645353</v>
      </c>
      <c r="P20" s="104">
        <v>46.851117403074547</v>
      </c>
      <c r="Q20" s="100">
        <v>42701</v>
      </c>
      <c r="R20" s="100">
        <v>34858.980000000003</v>
      </c>
      <c r="S20" s="105">
        <v>11</v>
      </c>
      <c r="T20" s="104"/>
    </row>
    <row r="21" spans="1:20" ht="12" customHeight="1" x14ac:dyDescent="0.2">
      <c r="A21" s="101">
        <v>12</v>
      </c>
      <c r="B21" s="102">
        <v>2022</v>
      </c>
      <c r="C21" s="100">
        <v>1200595</v>
      </c>
      <c r="D21" s="100">
        <v>564.49550178997447</v>
      </c>
      <c r="E21" s="103">
        <v>34337</v>
      </c>
      <c r="F21" s="103">
        <v>99933</v>
      </c>
      <c r="G21" s="103">
        <v>268431</v>
      </c>
      <c r="H21" s="103">
        <v>334953</v>
      </c>
      <c r="I21" s="103">
        <v>208754</v>
      </c>
      <c r="J21" s="103">
        <v>129944</v>
      </c>
      <c r="K21" s="103">
        <v>124243</v>
      </c>
      <c r="L21" s="100">
        <v>5199028</v>
      </c>
      <c r="M21" s="104">
        <v>4.330376188473215</v>
      </c>
      <c r="N21" s="100">
        <v>992372.81</v>
      </c>
      <c r="O21" s="104">
        <v>82.656750194695135</v>
      </c>
      <c r="P21" s="104">
        <v>46.659363677483</v>
      </c>
      <c r="Q21" s="100">
        <v>42831</v>
      </c>
      <c r="R21" s="100">
        <v>34946.97</v>
      </c>
      <c r="S21" s="105">
        <v>12</v>
      </c>
      <c r="T21" s="104"/>
    </row>
    <row r="22" spans="1:20" s="50" customFormat="1" ht="12" customHeight="1" x14ac:dyDescent="0.2">
      <c r="A22" s="106">
        <v>13</v>
      </c>
      <c r="B22" s="107">
        <v>2023</v>
      </c>
      <c r="C22" s="108">
        <v>1204377</v>
      </c>
      <c r="D22" s="108">
        <v>567.47733039317552</v>
      </c>
      <c r="E22" s="109">
        <v>34878</v>
      </c>
      <c r="F22" s="109">
        <v>100612</v>
      </c>
      <c r="G22" s="109">
        <v>268923</v>
      </c>
      <c r="H22" s="109">
        <v>335439</v>
      </c>
      <c r="I22" s="109">
        <v>209218</v>
      </c>
      <c r="J22" s="109">
        <v>130508</v>
      </c>
      <c r="K22" s="109">
        <v>124799</v>
      </c>
      <c r="L22" s="108">
        <v>5214619</v>
      </c>
      <c r="M22" s="110">
        <v>4.3297231680777699</v>
      </c>
      <c r="N22" s="108">
        <v>996634.79</v>
      </c>
      <c r="O22" s="110">
        <v>82.751064658325419</v>
      </c>
      <c r="P22" s="110">
        <v>46.959353259499565</v>
      </c>
      <c r="Q22" s="108">
        <v>42964</v>
      </c>
      <c r="R22" s="108">
        <v>35032.86</v>
      </c>
      <c r="S22" s="111">
        <v>13</v>
      </c>
      <c r="T22" s="110"/>
    </row>
    <row r="23" spans="1:20" ht="12" customHeight="1" x14ac:dyDescent="0.2">
      <c r="A23" s="95"/>
      <c r="B23" s="122"/>
      <c r="C23" s="123"/>
      <c r="D23" s="123"/>
      <c r="E23" s="124"/>
      <c r="F23" s="124"/>
      <c r="G23" s="124"/>
      <c r="H23" s="124"/>
      <c r="I23" s="124"/>
      <c r="J23" s="124"/>
      <c r="K23" s="124"/>
      <c r="L23" s="123"/>
      <c r="M23" s="125"/>
      <c r="N23" s="123"/>
      <c r="O23" s="125"/>
      <c r="P23" s="125"/>
      <c r="Q23" s="123"/>
      <c r="R23" s="123"/>
      <c r="S23" s="99"/>
      <c r="T23" s="121"/>
    </row>
    <row r="24" spans="1:20" ht="12" customHeight="1" x14ac:dyDescent="0.2">
      <c r="A24" s="101">
        <v>14</v>
      </c>
      <c r="B24" s="40" t="s">
        <v>5</v>
      </c>
      <c r="C24" s="100">
        <v>119571</v>
      </c>
      <c r="D24" s="100">
        <v>554.40361655268339</v>
      </c>
      <c r="E24" s="103">
        <v>3161</v>
      </c>
      <c r="F24" s="103">
        <v>16550</v>
      </c>
      <c r="G24" s="103">
        <v>34917</v>
      </c>
      <c r="H24" s="103">
        <v>38190</v>
      </c>
      <c r="I24" s="103">
        <v>15477</v>
      </c>
      <c r="J24" s="103">
        <v>6637</v>
      </c>
      <c r="K24" s="103">
        <v>4639</v>
      </c>
      <c r="L24" s="100">
        <v>447803</v>
      </c>
      <c r="M24" s="104">
        <f>L24/C24</f>
        <v>3.7450803288422776</v>
      </c>
      <c r="N24" s="100">
        <v>87238.1</v>
      </c>
      <c r="O24" s="104">
        <f t="shared" ref="O24" si="0">N24/C24*100</f>
        <v>72.959245971013047</v>
      </c>
      <c r="P24" s="104">
        <v>40.44886982728643</v>
      </c>
      <c r="Q24" s="100">
        <v>3811</v>
      </c>
      <c r="R24" s="100">
        <v>2985.89</v>
      </c>
      <c r="S24" s="105">
        <v>14</v>
      </c>
      <c r="T24" s="121"/>
    </row>
    <row r="25" spans="1:20" ht="12" customHeight="1" x14ac:dyDescent="0.2">
      <c r="A25" s="101">
        <v>15</v>
      </c>
      <c r="B25" s="40" t="s">
        <v>6</v>
      </c>
      <c r="C25" s="100">
        <v>61760</v>
      </c>
      <c r="D25" s="100">
        <v>651.15396375214823</v>
      </c>
      <c r="E25" s="103">
        <v>3144</v>
      </c>
      <c r="F25" s="103">
        <v>7649</v>
      </c>
      <c r="G25" s="103">
        <v>17102</v>
      </c>
      <c r="H25" s="103">
        <v>20774</v>
      </c>
      <c r="I25" s="103">
        <v>8299</v>
      </c>
      <c r="J25" s="103">
        <v>2937</v>
      </c>
      <c r="K25" s="103">
        <v>1855</v>
      </c>
      <c r="L25" s="100">
        <v>226625</v>
      </c>
      <c r="M25" s="104">
        <f t="shared" ref="M25:M45" si="1">L25/C25</f>
        <v>3.6694462435233159</v>
      </c>
      <c r="N25" s="100">
        <v>43486.879999999997</v>
      </c>
      <c r="O25" s="104">
        <f t="shared" ref="O25:O45" si="2">N25/C25*100</f>
        <v>70.412694300518126</v>
      </c>
      <c r="P25" s="104">
        <v>45.849504992250672</v>
      </c>
      <c r="Q25" s="100">
        <v>1737</v>
      </c>
      <c r="R25" s="100">
        <v>1245.29</v>
      </c>
      <c r="S25" s="105">
        <v>15</v>
      </c>
      <c r="T25" s="121"/>
    </row>
    <row r="26" spans="1:20" ht="12" customHeight="1" x14ac:dyDescent="0.2">
      <c r="A26" s="101">
        <v>16</v>
      </c>
      <c r="B26" s="40" t="s">
        <v>7</v>
      </c>
      <c r="C26" s="100">
        <v>63938</v>
      </c>
      <c r="D26" s="100">
        <v>577.10463846341304</v>
      </c>
      <c r="E26" s="103">
        <v>7130</v>
      </c>
      <c r="F26" s="103">
        <v>8895</v>
      </c>
      <c r="G26" s="103">
        <v>16789</v>
      </c>
      <c r="H26" s="103">
        <v>17707</v>
      </c>
      <c r="I26" s="103">
        <v>7355</v>
      </c>
      <c r="J26" s="103">
        <v>3446</v>
      </c>
      <c r="K26" s="103">
        <v>2616</v>
      </c>
      <c r="L26" s="100">
        <v>224127</v>
      </c>
      <c r="M26" s="104">
        <f t="shared" si="1"/>
        <v>3.5053802120804529</v>
      </c>
      <c r="N26" s="100">
        <v>45205.55</v>
      </c>
      <c r="O26" s="104">
        <f t="shared" si="2"/>
        <v>70.702164596953295</v>
      </c>
      <c r="P26" s="104">
        <v>40.802547138305464</v>
      </c>
      <c r="Q26" s="100">
        <v>1409</v>
      </c>
      <c r="R26" s="100">
        <v>976.7</v>
      </c>
      <c r="S26" s="105">
        <v>16</v>
      </c>
      <c r="T26" s="121"/>
    </row>
    <row r="27" spans="1:20" ht="12" customHeight="1" x14ac:dyDescent="0.2">
      <c r="A27" s="101">
        <v>17</v>
      </c>
      <c r="B27" s="40" t="s">
        <v>8</v>
      </c>
      <c r="C27" s="100">
        <v>22930</v>
      </c>
      <c r="D27" s="100">
        <v>619.96431082031029</v>
      </c>
      <c r="E27" s="103">
        <v>1227</v>
      </c>
      <c r="F27" s="103">
        <v>1463</v>
      </c>
      <c r="G27" s="103">
        <v>6041</v>
      </c>
      <c r="H27" s="103">
        <v>7229</v>
      </c>
      <c r="I27" s="103">
        <v>3563</v>
      </c>
      <c r="J27" s="103">
        <v>1873</v>
      </c>
      <c r="K27" s="103">
        <v>1534</v>
      </c>
      <c r="L27" s="100">
        <v>92465</v>
      </c>
      <c r="M27" s="104">
        <f t="shared" si="1"/>
        <v>4.032490187527257</v>
      </c>
      <c r="N27" s="100">
        <v>17068.37</v>
      </c>
      <c r="O27" s="104">
        <f t="shared" si="2"/>
        <v>74.436851286524202</v>
      </c>
      <c r="P27" s="104">
        <v>46.148191207483904</v>
      </c>
      <c r="Q27" s="100">
        <v>703</v>
      </c>
      <c r="R27" s="100">
        <v>593.13</v>
      </c>
      <c r="S27" s="105">
        <v>17</v>
      </c>
      <c r="T27" s="121"/>
    </row>
    <row r="28" spans="1:20" ht="12" customHeight="1" x14ac:dyDescent="0.2">
      <c r="A28" s="101">
        <v>18</v>
      </c>
      <c r="B28" s="40" t="s">
        <v>9</v>
      </c>
      <c r="C28" s="100">
        <v>36646</v>
      </c>
      <c r="D28" s="100">
        <v>558.53439209888586</v>
      </c>
      <c r="E28" s="103">
        <v>2091</v>
      </c>
      <c r="F28" s="103">
        <v>3608</v>
      </c>
      <c r="G28" s="103">
        <v>9752</v>
      </c>
      <c r="H28" s="103">
        <v>11307</v>
      </c>
      <c r="I28" s="103">
        <v>5396</v>
      </c>
      <c r="J28" s="103">
        <v>2557</v>
      </c>
      <c r="K28" s="103">
        <v>1935</v>
      </c>
      <c r="L28" s="100">
        <v>141447</v>
      </c>
      <c r="M28" s="104">
        <f t="shared" si="1"/>
        <v>3.8598209900125524</v>
      </c>
      <c r="N28" s="100">
        <v>28030.240000000002</v>
      </c>
      <c r="O28" s="104">
        <f t="shared" si="2"/>
        <v>76.489221197402173</v>
      </c>
      <c r="P28" s="104">
        <v>42.72186066360824</v>
      </c>
      <c r="Q28" s="100">
        <v>1385</v>
      </c>
      <c r="R28" s="100">
        <v>1073.54</v>
      </c>
      <c r="S28" s="105">
        <v>18</v>
      </c>
      <c r="T28" s="121"/>
    </row>
    <row r="29" spans="1:20" ht="24.6" customHeight="1" x14ac:dyDescent="0.2">
      <c r="A29" s="101">
        <v>19</v>
      </c>
      <c r="B29" s="40" t="s">
        <v>10</v>
      </c>
      <c r="C29" s="100">
        <v>51304</v>
      </c>
      <c r="D29" s="100">
        <v>495.97355013969315</v>
      </c>
      <c r="E29" s="103">
        <v>617</v>
      </c>
      <c r="F29" s="103">
        <v>2301</v>
      </c>
      <c r="G29" s="103">
        <v>8824</v>
      </c>
      <c r="H29" s="103">
        <v>12408</v>
      </c>
      <c r="I29" s="103">
        <v>9795</v>
      </c>
      <c r="J29" s="103">
        <v>7527</v>
      </c>
      <c r="K29" s="103">
        <v>9832</v>
      </c>
      <c r="L29" s="100">
        <v>255043</v>
      </c>
      <c r="M29" s="104">
        <f t="shared" si="1"/>
        <v>4.9712108217682829</v>
      </c>
      <c r="N29" s="100">
        <v>50022.46</v>
      </c>
      <c r="O29" s="104">
        <f t="shared" si="2"/>
        <v>97.502066115702476</v>
      </c>
      <c r="P29" s="104">
        <v>48.35844587736004</v>
      </c>
      <c r="Q29" s="100">
        <v>1839</v>
      </c>
      <c r="R29" s="100">
        <v>1660</v>
      </c>
      <c r="S29" s="105">
        <v>19</v>
      </c>
      <c r="T29" s="121"/>
    </row>
    <row r="30" spans="1:20" ht="12" customHeight="1" x14ac:dyDescent="0.2">
      <c r="A30" s="101">
        <v>20</v>
      </c>
      <c r="B30" s="40" t="s">
        <v>11</v>
      </c>
      <c r="C30" s="100">
        <v>47052</v>
      </c>
      <c r="D30" s="100">
        <v>572.55503230752379</v>
      </c>
      <c r="E30" s="103">
        <v>2099</v>
      </c>
      <c r="F30" s="103">
        <v>4960</v>
      </c>
      <c r="G30" s="103">
        <v>11087</v>
      </c>
      <c r="H30" s="103">
        <v>10775</v>
      </c>
      <c r="I30" s="103">
        <v>8145</v>
      </c>
      <c r="J30" s="103">
        <v>5110</v>
      </c>
      <c r="K30" s="103">
        <v>4876</v>
      </c>
      <c r="L30" s="100">
        <v>198737</v>
      </c>
      <c r="M30" s="104">
        <f t="shared" si="1"/>
        <v>4.2237736971860924</v>
      </c>
      <c r="N30" s="100">
        <v>39078.53</v>
      </c>
      <c r="O30" s="104">
        <f t="shared" si="2"/>
        <v>83.053919068264889</v>
      </c>
      <c r="P30" s="104">
        <v>47.552939315396877</v>
      </c>
      <c r="Q30" s="100">
        <v>1448</v>
      </c>
      <c r="R30" s="100">
        <v>1253.4000000000001</v>
      </c>
      <c r="S30" s="105">
        <v>20</v>
      </c>
      <c r="T30" s="121"/>
    </row>
    <row r="31" spans="1:20" ht="12" customHeight="1" x14ac:dyDescent="0.2">
      <c r="A31" s="101">
        <v>21</v>
      </c>
      <c r="B31" s="40" t="s">
        <v>12</v>
      </c>
      <c r="C31" s="100">
        <v>88125</v>
      </c>
      <c r="D31" s="100">
        <v>553.54551793016367</v>
      </c>
      <c r="E31" s="103">
        <v>1331</v>
      </c>
      <c r="F31" s="103">
        <v>4947</v>
      </c>
      <c r="G31" s="103">
        <v>16900</v>
      </c>
      <c r="H31" s="103">
        <v>25273</v>
      </c>
      <c r="I31" s="103">
        <v>17260</v>
      </c>
      <c r="J31" s="103">
        <v>10953</v>
      </c>
      <c r="K31" s="103">
        <v>11461</v>
      </c>
      <c r="L31" s="100">
        <v>406629</v>
      </c>
      <c r="M31" s="104">
        <f t="shared" si="1"/>
        <v>4.6142297872340423</v>
      </c>
      <c r="N31" s="100">
        <v>76684.95</v>
      </c>
      <c r="O31" s="104">
        <f t="shared" si="2"/>
        <v>87.018382978723395</v>
      </c>
      <c r="P31" s="104">
        <v>48.168635875402792</v>
      </c>
      <c r="Q31" s="100">
        <v>3361</v>
      </c>
      <c r="R31" s="100">
        <v>2733.67</v>
      </c>
      <c r="S31" s="105">
        <v>21</v>
      </c>
      <c r="T31" s="121"/>
    </row>
    <row r="32" spans="1:20" ht="12" customHeight="1" x14ac:dyDescent="0.2">
      <c r="A32" s="101">
        <v>22</v>
      </c>
      <c r="B32" s="40" t="s">
        <v>13</v>
      </c>
      <c r="C32" s="100">
        <v>53321</v>
      </c>
      <c r="D32" s="100">
        <v>542.80129895249047</v>
      </c>
      <c r="E32" s="103">
        <v>1141</v>
      </c>
      <c r="F32" s="103">
        <v>4236</v>
      </c>
      <c r="G32" s="103">
        <v>11258</v>
      </c>
      <c r="H32" s="103">
        <v>13704</v>
      </c>
      <c r="I32" s="103">
        <v>9355</v>
      </c>
      <c r="J32" s="103">
        <v>6721</v>
      </c>
      <c r="K32" s="103">
        <v>6906</v>
      </c>
      <c r="L32" s="100">
        <v>241074</v>
      </c>
      <c r="M32" s="104">
        <f t="shared" si="1"/>
        <v>4.5211830235742019</v>
      </c>
      <c r="N32" s="100">
        <v>47077.72</v>
      </c>
      <c r="O32" s="104">
        <f t="shared" si="2"/>
        <v>88.291142326663035</v>
      </c>
      <c r="P32" s="104">
        <v>47.924546740911914</v>
      </c>
      <c r="Q32" s="100">
        <v>2009</v>
      </c>
      <c r="R32" s="100">
        <v>1708.37</v>
      </c>
      <c r="S32" s="105">
        <v>22</v>
      </c>
      <c r="T32" s="121"/>
    </row>
    <row r="33" spans="1:20" ht="12" customHeight="1" x14ac:dyDescent="0.2">
      <c r="A33" s="101">
        <v>23</v>
      </c>
      <c r="B33" s="40" t="s">
        <v>14</v>
      </c>
      <c r="C33" s="100">
        <v>42720</v>
      </c>
      <c r="D33" s="100">
        <v>583.4790209790209</v>
      </c>
      <c r="E33" s="103">
        <v>689</v>
      </c>
      <c r="F33" s="103">
        <v>2824</v>
      </c>
      <c r="G33" s="103">
        <v>7282</v>
      </c>
      <c r="H33" s="103">
        <v>11563</v>
      </c>
      <c r="I33" s="103">
        <v>8679</v>
      </c>
      <c r="J33" s="103">
        <v>6035</v>
      </c>
      <c r="K33" s="103">
        <v>5648</v>
      </c>
      <c r="L33" s="100">
        <v>198988</v>
      </c>
      <c r="M33" s="104">
        <f t="shared" si="1"/>
        <v>4.6579588014981272</v>
      </c>
      <c r="N33" s="100">
        <v>37895.129999999997</v>
      </c>
      <c r="O33" s="104">
        <f t="shared" si="2"/>
        <v>88.705828651685394</v>
      </c>
      <c r="P33" s="104">
        <v>51.75799005681818</v>
      </c>
      <c r="Q33" s="100">
        <v>1378</v>
      </c>
      <c r="R33" s="100">
        <v>1184.4000000000001</v>
      </c>
      <c r="S33" s="105">
        <v>23</v>
      </c>
      <c r="T33" s="121"/>
    </row>
    <row r="34" spans="1:20" ht="25.15" customHeight="1" x14ac:dyDescent="0.2">
      <c r="A34" s="101">
        <v>24</v>
      </c>
      <c r="B34" s="40" t="s">
        <v>15</v>
      </c>
      <c r="C34" s="100">
        <v>68424</v>
      </c>
      <c r="D34" s="100">
        <v>555.05621623375566</v>
      </c>
      <c r="E34" s="103">
        <v>1277</v>
      </c>
      <c r="F34" s="103">
        <v>3640</v>
      </c>
      <c r="G34" s="103">
        <v>12831</v>
      </c>
      <c r="H34" s="103">
        <v>18332</v>
      </c>
      <c r="I34" s="103">
        <v>12730</v>
      </c>
      <c r="J34" s="103">
        <v>9550</v>
      </c>
      <c r="K34" s="103">
        <v>10064</v>
      </c>
      <c r="L34" s="100">
        <v>321889</v>
      </c>
      <c r="M34" s="104">
        <f t="shared" si="1"/>
        <v>4.7043288904477958</v>
      </c>
      <c r="N34" s="100">
        <v>60428.959999999999</v>
      </c>
      <c r="O34" s="104">
        <f t="shared" si="2"/>
        <v>88.315444873143917</v>
      </c>
      <c r="P34" s="104">
        <v>49.020036666288107</v>
      </c>
      <c r="Q34" s="100">
        <v>2690</v>
      </c>
      <c r="R34" s="100">
        <v>2241.4499999999998</v>
      </c>
      <c r="S34" s="105">
        <v>24</v>
      </c>
      <c r="T34" s="121"/>
    </row>
    <row r="35" spans="1:20" ht="12" customHeight="1" x14ac:dyDescent="0.2">
      <c r="A35" s="101">
        <v>25</v>
      </c>
      <c r="B35" s="40" t="s">
        <v>16</v>
      </c>
      <c r="C35" s="100">
        <v>73530</v>
      </c>
      <c r="D35" s="100">
        <v>546.80528288416917</v>
      </c>
      <c r="E35" s="103">
        <v>1167</v>
      </c>
      <c r="F35" s="103">
        <v>6086</v>
      </c>
      <c r="G35" s="103">
        <v>16002</v>
      </c>
      <c r="H35" s="103">
        <v>20360</v>
      </c>
      <c r="I35" s="103">
        <v>13754</v>
      </c>
      <c r="J35" s="103">
        <v>8463</v>
      </c>
      <c r="K35" s="103">
        <v>7698</v>
      </c>
      <c r="L35" s="100">
        <v>323769</v>
      </c>
      <c r="M35" s="104">
        <f t="shared" si="1"/>
        <v>4.403223174214606</v>
      </c>
      <c r="N35" s="100">
        <v>62174.44</v>
      </c>
      <c r="O35" s="104">
        <f t="shared" si="2"/>
        <v>84.556561947504434</v>
      </c>
      <c r="P35" s="104">
        <v>46.23597477541793</v>
      </c>
      <c r="Q35" s="100">
        <v>2763</v>
      </c>
      <c r="R35" s="100">
        <v>2243.2399999999998</v>
      </c>
      <c r="S35" s="105">
        <v>25</v>
      </c>
      <c r="T35" s="121"/>
    </row>
    <row r="36" spans="1:20" ht="12" customHeight="1" x14ac:dyDescent="0.2">
      <c r="A36" s="101">
        <v>26</v>
      </c>
      <c r="B36" s="40" t="s">
        <v>17</v>
      </c>
      <c r="C36" s="100">
        <v>36359</v>
      </c>
      <c r="D36" s="100">
        <v>523.76905125471785</v>
      </c>
      <c r="E36" s="103">
        <v>665</v>
      </c>
      <c r="F36" s="103">
        <v>1998</v>
      </c>
      <c r="G36" s="103">
        <v>6210</v>
      </c>
      <c r="H36" s="103">
        <v>8799</v>
      </c>
      <c r="I36" s="103">
        <v>7781</v>
      </c>
      <c r="J36" s="103">
        <v>5730</v>
      </c>
      <c r="K36" s="103">
        <v>5176</v>
      </c>
      <c r="L36" s="100">
        <v>172770</v>
      </c>
      <c r="M36" s="104">
        <f t="shared" si="1"/>
        <v>4.7517808520586371</v>
      </c>
      <c r="N36" s="100">
        <v>33010.5</v>
      </c>
      <c r="O36" s="104">
        <f t="shared" si="2"/>
        <v>90.790450782474764</v>
      </c>
      <c r="P36" s="104">
        <v>47.553228269324961</v>
      </c>
      <c r="Q36" s="100">
        <v>1030</v>
      </c>
      <c r="R36" s="100">
        <v>928.97</v>
      </c>
      <c r="S36" s="105">
        <v>26</v>
      </c>
      <c r="T36" s="121"/>
    </row>
    <row r="37" spans="1:20" ht="12" customHeight="1" x14ac:dyDescent="0.2">
      <c r="A37" s="101">
        <v>27</v>
      </c>
      <c r="B37" s="40" t="s">
        <v>18</v>
      </c>
      <c r="C37" s="100">
        <v>32887</v>
      </c>
      <c r="D37" s="100">
        <v>536.23897340572978</v>
      </c>
      <c r="E37" s="103">
        <v>429</v>
      </c>
      <c r="F37" s="103">
        <v>1466</v>
      </c>
      <c r="G37" s="103">
        <v>4995</v>
      </c>
      <c r="H37" s="103">
        <v>7923</v>
      </c>
      <c r="I37" s="103">
        <v>6281</v>
      </c>
      <c r="J37" s="103">
        <v>5217</v>
      </c>
      <c r="K37" s="103">
        <v>6576</v>
      </c>
      <c r="L37" s="100">
        <v>166676</v>
      </c>
      <c r="M37" s="104">
        <f t="shared" si="1"/>
        <v>5.068142427098854</v>
      </c>
      <c r="N37" s="100">
        <v>31141.78</v>
      </c>
      <c r="O37" s="104">
        <f t="shared" si="2"/>
        <v>94.693283060175744</v>
      </c>
      <c r="P37" s="104">
        <v>50.778228896606826</v>
      </c>
      <c r="Q37" s="100">
        <v>1269</v>
      </c>
      <c r="R37" s="100">
        <v>1110.3800000000001</v>
      </c>
      <c r="S37" s="105">
        <v>27</v>
      </c>
      <c r="T37" s="121"/>
    </row>
    <row r="38" spans="1:20" ht="12" customHeight="1" x14ac:dyDescent="0.2">
      <c r="A38" s="101">
        <v>28</v>
      </c>
      <c r="B38" s="40" t="s">
        <v>19</v>
      </c>
      <c r="C38" s="100">
        <v>61610</v>
      </c>
      <c r="D38" s="100">
        <v>577.00772652774526</v>
      </c>
      <c r="E38" s="103">
        <v>2106</v>
      </c>
      <c r="F38" s="103">
        <v>4709</v>
      </c>
      <c r="G38" s="103">
        <v>13468</v>
      </c>
      <c r="H38" s="103">
        <v>16545</v>
      </c>
      <c r="I38" s="103">
        <v>11585</v>
      </c>
      <c r="J38" s="103">
        <v>6867</v>
      </c>
      <c r="K38" s="103">
        <v>6330</v>
      </c>
      <c r="L38" s="100">
        <v>267884</v>
      </c>
      <c r="M38" s="104">
        <f t="shared" si="1"/>
        <v>4.3480603798084729</v>
      </c>
      <c r="N38" s="100">
        <v>50031.57</v>
      </c>
      <c r="O38" s="104">
        <f t="shared" si="2"/>
        <v>81.206898230806686</v>
      </c>
      <c r="P38" s="104">
        <v>46.85700772652774</v>
      </c>
      <c r="Q38" s="100">
        <v>2309</v>
      </c>
      <c r="R38" s="100">
        <v>1833.86</v>
      </c>
      <c r="S38" s="105">
        <v>28</v>
      </c>
      <c r="T38" s="121"/>
    </row>
    <row r="39" spans="1:20" ht="12" customHeight="1" x14ac:dyDescent="0.2">
      <c r="A39" s="101">
        <v>29</v>
      </c>
      <c r="B39" s="40" t="s">
        <v>20</v>
      </c>
      <c r="C39" s="100">
        <v>44141</v>
      </c>
      <c r="D39" s="100">
        <v>532.51218452926696</v>
      </c>
      <c r="E39" s="103">
        <v>686</v>
      </c>
      <c r="F39" s="103">
        <v>2980</v>
      </c>
      <c r="G39" s="103">
        <v>8415</v>
      </c>
      <c r="H39" s="103">
        <v>11486</v>
      </c>
      <c r="I39" s="103">
        <v>8665</v>
      </c>
      <c r="J39" s="103">
        <v>6161</v>
      </c>
      <c r="K39" s="103">
        <v>5748</v>
      </c>
      <c r="L39" s="100">
        <v>204397</v>
      </c>
      <c r="M39" s="104">
        <f t="shared" si="1"/>
        <v>4.630547563489726</v>
      </c>
      <c r="N39" s="100">
        <v>39966.75</v>
      </c>
      <c r="O39" s="104">
        <f t="shared" si="2"/>
        <v>90.543372374889557</v>
      </c>
      <c r="P39" s="104">
        <v>48.215449017999326</v>
      </c>
      <c r="Q39" s="100">
        <v>1615</v>
      </c>
      <c r="R39" s="100">
        <v>1389.16</v>
      </c>
      <c r="S39" s="105">
        <v>29</v>
      </c>
      <c r="T39" s="121"/>
    </row>
    <row r="40" spans="1:20" ht="24.6" customHeight="1" x14ac:dyDescent="0.2">
      <c r="A40" s="101">
        <v>30</v>
      </c>
      <c r="B40" s="40" t="s">
        <v>21</v>
      </c>
      <c r="C40" s="100">
        <v>33778</v>
      </c>
      <c r="D40" s="100">
        <v>598.53988730198103</v>
      </c>
      <c r="E40" s="103">
        <v>575</v>
      </c>
      <c r="F40" s="103">
        <v>1972</v>
      </c>
      <c r="G40" s="103">
        <v>6553</v>
      </c>
      <c r="H40" s="103">
        <v>9680</v>
      </c>
      <c r="I40" s="103">
        <v>6584</v>
      </c>
      <c r="J40" s="103">
        <v>4146</v>
      </c>
      <c r="K40" s="103">
        <v>4268</v>
      </c>
      <c r="L40" s="100">
        <v>155174</v>
      </c>
      <c r="M40" s="104">
        <f t="shared" si="1"/>
        <v>4.593936881994197</v>
      </c>
      <c r="N40" s="100">
        <v>28123.200000000001</v>
      </c>
      <c r="O40" s="104">
        <f t="shared" si="2"/>
        <v>83.258925928118899</v>
      </c>
      <c r="P40" s="104">
        <v>49.833788141900278</v>
      </c>
      <c r="Q40" s="100">
        <v>1403</v>
      </c>
      <c r="R40" s="100">
        <v>1119.0899999999999</v>
      </c>
      <c r="S40" s="105">
        <v>30</v>
      </c>
      <c r="T40" s="121"/>
    </row>
    <row r="41" spans="1:20" ht="12" customHeight="1" x14ac:dyDescent="0.2">
      <c r="A41" s="101">
        <v>31</v>
      </c>
      <c r="B41" s="40" t="s">
        <v>22</v>
      </c>
      <c r="C41" s="100">
        <v>60864</v>
      </c>
      <c r="D41" s="100">
        <v>602.35145085309375</v>
      </c>
      <c r="E41" s="103">
        <v>1679</v>
      </c>
      <c r="F41" s="103">
        <v>4949</v>
      </c>
      <c r="G41" s="103">
        <v>14015</v>
      </c>
      <c r="H41" s="103">
        <v>16736</v>
      </c>
      <c r="I41" s="103">
        <v>10231</v>
      </c>
      <c r="J41" s="103">
        <v>6517</v>
      </c>
      <c r="K41" s="103">
        <v>6737</v>
      </c>
      <c r="L41" s="100">
        <v>265200</v>
      </c>
      <c r="M41" s="104">
        <f t="shared" si="1"/>
        <v>4.3572555205047321</v>
      </c>
      <c r="N41" s="100">
        <v>49582.93</v>
      </c>
      <c r="O41" s="104">
        <f t="shared" si="2"/>
        <v>81.465118953732912</v>
      </c>
      <c r="P41" s="104">
        <v>49.070632595700879</v>
      </c>
      <c r="Q41" s="100">
        <v>2526</v>
      </c>
      <c r="R41" s="100">
        <v>2037.53</v>
      </c>
      <c r="S41" s="105">
        <v>31</v>
      </c>
      <c r="T41" s="121"/>
    </row>
    <row r="42" spans="1:20" ht="12" customHeight="1" x14ac:dyDescent="0.2">
      <c r="A42" s="101">
        <v>32</v>
      </c>
      <c r="B42" s="40" t="s">
        <v>23</v>
      </c>
      <c r="C42" s="100">
        <v>44348</v>
      </c>
      <c r="D42" s="100">
        <v>530.20575541288576</v>
      </c>
      <c r="E42" s="103">
        <v>792</v>
      </c>
      <c r="F42" s="103">
        <v>2854</v>
      </c>
      <c r="G42" s="103">
        <v>7943</v>
      </c>
      <c r="H42" s="103">
        <v>11124</v>
      </c>
      <c r="I42" s="103">
        <v>9831</v>
      </c>
      <c r="J42" s="103">
        <v>6426</v>
      </c>
      <c r="K42" s="103">
        <v>5378</v>
      </c>
      <c r="L42" s="100">
        <v>205715</v>
      </c>
      <c r="M42" s="104">
        <f t="shared" si="1"/>
        <v>4.6386533778298906</v>
      </c>
      <c r="N42" s="100">
        <v>38860.400000000001</v>
      </c>
      <c r="O42" s="104">
        <f t="shared" si="2"/>
        <v>87.626048525299908</v>
      </c>
      <c r="P42" s="104">
        <v>46.459835252202815</v>
      </c>
      <c r="Q42" s="100">
        <v>1475</v>
      </c>
      <c r="R42" s="100">
        <v>1240.82</v>
      </c>
      <c r="S42" s="105">
        <v>32</v>
      </c>
      <c r="T42" s="121"/>
    </row>
    <row r="43" spans="1:20" ht="12" customHeight="1" x14ac:dyDescent="0.2">
      <c r="A43" s="101">
        <v>33</v>
      </c>
      <c r="B43" s="40" t="s">
        <v>24</v>
      </c>
      <c r="C43" s="100">
        <v>45476</v>
      </c>
      <c r="D43" s="100">
        <v>578.43523830117408</v>
      </c>
      <c r="E43" s="103">
        <v>538</v>
      </c>
      <c r="F43" s="103">
        <v>2864</v>
      </c>
      <c r="G43" s="103">
        <v>9448</v>
      </c>
      <c r="H43" s="103">
        <v>12178</v>
      </c>
      <c r="I43" s="103">
        <v>8612</v>
      </c>
      <c r="J43" s="103">
        <v>5863</v>
      </c>
      <c r="K43" s="103">
        <v>5973</v>
      </c>
      <c r="L43" s="100">
        <v>209572</v>
      </c>
      <c r="M43" s="104">
        <f t="shared" si="1"/>
        <v>4.6084088310317526</v>
      </c>
      <c r="N43" s="100">
        <v>39080.400000000001</v>
      </c>
      <c r="O43" s="104">
        <f t="shared" si="2"/>
        <v>85.936318057876676</v>
      </c>
      <c r="P43" s="104">
        <v>49.708594614533382</v>
      </c>
      <c r="Q43" s="100">
        <v>2154</v>
      </c>
      <c r="R43" s="100">
        <v>1763.36</v>
      </c>
      <c r="S43" s="105">
        <v>33</v>
      </c>
      <c r="T43" s="121"/>
    </row>
    <row r="44" spans="1:20" ht="12" customHeight="1" x14ac:dyDescent="0.2">
      <c r="A44" s="101">
        <v>34</v>
      </c>
      <c r="B44" s="40" t="s">
        <v>25</v>
      </c>
      <c r="C44" s="100">
        <v>58510</v>
      </c>
      <c r="D44" s="100">
        <v>612.26625367558574</v>
      </c>
      <c r="E44" s="103">
        <v>1325</v>
      </c>
      <c r="F44" s="103">
        <v>3936</v>
      </c>
      <c r="G44" s="103">
        <v>13970</v>
      </c>
      <c r="H44" s="103">
        <v>16483</v>
      </c>
      <c r="I44" s="103">
        <v>10626</v>
      </c>
      <c r="J44" s="103">
        <v>6680</v>
      </c>
      <c r="K44" s="103">
        <v>5490</v>
      </c>
      <c r="L44" s="100">
        <v>254375</v>
      </c>
      <c r="M44" s="104">
        <f t="shared" si="1"/>
        <v>4.3475474277901212</v>
      </c>
      <c r="N44" s="100">
        <v>48564.83</v>
      </c>
      <c r="O44" s="104">
        <f t="shared" si="2"/>
        <v>83.002614937617508</v>
      </c>
      <c r="P44" s="104">
        <v>50.819700093132283</v>
      </c>
      <c r="Q44" s="100">
        <v>2641</v>
      </c>
      <c r="R44" s="100">
        <v>2128.5300000000002</v>
      </c>
      <c r="S44" s="105">
        <v>34</v>
      </c>
      <c r="T44" s="121"/>
    </row>
    <row r="45" spans="1:20" ht="12" customHeight="1" x14ac:dyDescent="0.2">
      <c r="A45" s="101">
        <v>35</v>
      </c>
      <c r="B45" s="40" t="s">
        <v>26</v>
      </c>
      <c r="C45" s="100">
        <v>57083</v>
      </c>
      <c r="D45" s="100">
        <v>643.60934469850713</v>
      </c>
      <c r="E45" s="103">
        <v>1009</v>
      </c>
      <c r="F45" s="103">
        <v>5725</v>
      </c>
      <c r="G45" s="103">
        <v>15121</v>
      </c>
      <c r="H45" s="103">
        <v>16863</v>
      </c>
      <c r="I45" s="103">
        <v>9214</v>
      </c>
      <c r="J45" s="103">
        <v>5092</v>
      </c>
      <c r="K45" s="103">
        <v>4059</v>
      </c>
      <c r="L45" s="100">
        <v>234260</v>
      </c>
      <c r="M45" s="104">
        <f t="shared" si="1"/>
        <v>4.1038487815987246</v>
      </c>
      <c r="N45" s="100">
        <v>43881.1</v>
      </c>
      <c r="O45" s="104">
        <f t="shared" si="2"/>
        <v>76.872448890212496</v>
      </c>
      <c r="P45" s="104">
        <v>49.475826455599147</v>
      </c>
      <c r="Q45" s="100">
        <v>2009</v>
      </c>
      <c r="R45" s="100">
        <v>1582.08</v>
      </c>
      <c r="S45" s="105">
        <v>35</v>
      </c>
      <c r="T45" s="121"/>
    </row>
    <row r="46" spans="1:20" ht="12" customHeight="1" x14ac:dyDescent="0.2">
      <c r="A46" s="101"/>
      <c r="B46" s="40"/>
      <c r="C46" s="27"/>
      <c r="S46" s="105"/>
      <c r="T46" s="121"/>
    </row>
    <row r="47" spans="1:20" s="50" customFormat="1" ht="12" customHeight="1" x14ac:dyDescent="0.2">
      <c r="A47" s="106">
        <v>36</v>
      </c>
      <c r="B47" s="46" t="s">
        <v>118</v>
      </c>
      <c r="C47" s="108">
        <v>304845</v>
      </c>
      <c r="D47" s="108">
        <v>581.8652058559677</v>
      </c>
      <c r="E47" s="109">
        <v>16753</v>
      </c>
      <c r="F47" s="109">
        <v>38165</v>
      </c>
      <c r="G47" s="109">
        <v>84601</v>
      </c>
      <c r="H47" s="109">
        <v>95207</v>
      </c>
      <c r="I47" s="109">
        <v>40090</v>
      </c>
      <c r="J47" s="109">
        <v>17450</v>
      </c>
      <c r="K47" s="109">
        <v>12579</v>
      </c>
      <c r="L47" s="108">
        <v>1132467</v>
      </c>
      <c r="M47" s="110">
        <f t="shared" ref="M47:M48" si="3">L47/C47</f>
        <v>3.7148944545588742</v>
      </c>
      <c r="N47" s="108">
        <v>221029.14</v>
      </c>
      <c r="O47" s="110">
        <f t="shared" ref="O47:O48" si="4">N47/C47*100</f>
        <v>72.505417507257803</v>
      </c>
      <c r="P47" s="110">
        <v>42.188379683533434</v>
      </c>
      <c r="Q47" s="108">
        <v>9045</v>
      </c>
      <c r="R47" s="108">
        <v>6874.55</v>
      </c>
      <c r="S47" s="111">
        <v>36</v>
      </c>
      <c r="T47" s="121"/>
    </row>
    <row r="48" spans="1:20" s="50" customFormat="1" ht="12" customHeight="1" x14ac:dyDescent="0.2">
      <c r="A48" s="106">
        <v>37</v>
      </c>
      <c r="B48" s="46" t="s">
        <v>119</v>
      </c>
      <c r="C48" s="108">
        <v>899532</v>
      </c>
      <c r="D48" s="108">
        <v>562.76146832037784</v>
      </c>
      <c r="E48" s="109">
        <v>18125</v>
      </c>
      <c r="F48" s="109">
        <v>62447</v>
      </c>
      <c r="G48" s="109">
        <v>184322</v>
      </c>
      <c r="H48" s="109">
        <v>240232</v>
      </c>
      <c r="I48" s="109">
        <v>169128</v>
      </c>
      <c r="J48" s="109">
        <v>113058</v>
      </c>
      <c r="K48" s="109">
        <v>112220</v>
      </c>
      <c r="L48" s="108">
        <v>4082152</v>
      </c>
      <c r="M48" s="110">
        <f t="shared" si="3"/>
        <v>4.5380842482535364</v>
      </c>
      <c r="N48" s="108">
        <v>775605.65</v>
      </c>
      <c r="O48" s="110">
        <f t="shared" si="4"/>
        <v>86.223241641208986</v>
      </c>
      <c r="P48" s="110">
        <v>48.523118069349522</v>
      </c>
      <c r="Q48" s="108">
        <v>33919</v>
      </c>
      <c r="R48" s="108">
        <v>28158.309999999998</v>
      </c>
      <c r="S48" s="111">
        <v>37</v>
      </c>
      <c r="T48" s="121"/>
    </row>
    <row r="49" spans="1:19" ht="12" customHeight="1" x14ac:dyDescent="0.2">
      <c r="D49" s="112"/>
      <c r="N49" s="100"/>
    </row>
    <row r="50" spans="1:19" s="113" customFormat="1" ht="24" customHeight="1" x14ac:dyDescent="0.2">
      <c r="A50" s="184" t="s">
        <v>152</v>
      </c>
      <c r="B50" s="184"/>
      <c r="C50" s="184"/>
      <c r="D50" s="184"/>
      <c r="E50" s="184"/>
      <c r="F50" s="184"/>
      <c r="G50" s="184"/>
      <c r="H50" s="184"/>
      <c r="I50" s="184"/>
      <c r="J50" s="183" t="s">
        <v>151</v>
      </c>
      <c r="K50" s="183"/>
      <c r="L50" s="183"/>
      <c r="M50" s="183"/>
      <c r="N50" s="183"/>
      <c r="O50" s="183"/>
      <c r="P50" s="183"/>
      <c r="Q50" s="183"/>
      <c r="R50" s="183"/>
      <c r="S50" s="183"/>
    </row>
    <row r="51" spans="1:19" ht="12" customHeight="1" x14ac:dyDescent="0.2">
      <c r="A51" s="91"/>
    </row>
    <row r="52" spans="1:19" ht="34.15" customHeight="1" x14ac:dyDescent="0.2">
      <c r="C52" s="27"/>
      <c r="J52" s="137"/>
      <c r="K52" s="137"/>
      <c r="L52" s="137"/>
      <c r="M52" s="137"/>
      <c r="N52" s="137"/>
      <c r="O52" s="137"/>
      <c r="P52" s="137"/>
      <c r="Q52" s="137"/>
    </row>
    <row r="70" spans="16:17" ht="12" customHeight="1" x14ac:dyDescent="0.2">
      <c r="P70" s="39"/>
      <c r="Q70" s="28"/>
    </row>
    <row r="71" spans="16:17" ht="12" customHeight="1" x14ac:dyDescent="0.2">
      <c r="Q71" s="28"/>
    </row>
    <row r="72" spans="16:17" ht="12" customHeight="1" x14ac:dyDescent="0.2">
      <c r="Q72" s="28"/>
    </row>
    <row r="73" spans="16:17" ht="12" customHeight="1" x14ac:dyDescent="0.2">
      <c r="Q73" s="28"/>
    </row>
    <row r="74" spans="16:17" ht="12" customHeight="1" x14ac:dyDescent="0.2">
      <c r="Q74" s="28"/>
    </row>
    <row r="75" spans="16:17" ht="12" customHeight="1" x14ac:dyDescent="0.2">
      <c r="Q75" s="28"/>
    </row>
    <row r="76" spans="16:17" ht="12" customHeight="1" x14ac:dyDescent="0.2">
      <c r="Q76" s="28"/>
    </row>
    <row r="77" spans="16:17" ht="12" customHeight="1" x14ac:dyDescent="0.2">
      <c r="Q77" s="28"/>
    </row>
    <row r="78" spans="16:17" ht="12" customHeight="1" x14ac:dyDescent="0.2">
      <c r="Q78" s="28"/>
    </row>
    <row r="79" spans="16:17" ht="12" customHeight="1" x14ac:dyDescent="0.2">
      <c r="Q79" s="28"/>
    </row>
    <row r="80" spans="16:17" ht="12" customHeight="1" x14ac:dyDescent="0.2">
      <c r="Q80" s="28"/>
    </row>
    <row r="81" spans="17:17" ht="12" customHeight="1" x14ac:dyDescent="0.2">
      <c r="Q81" s="28"/>
    </row>
    <row r="82" spans="17:17" ht="12" customHeight="1" x14ac:dyDescent="0.2">
      <c r="Q82" s="28"/>
    </row>
    <row r="83" spans="17:17" ht="12" customHeight="1" x14ac:dyDescent="0.2">
      <c r="Q83" s="28"/>
    </row>
    <row r="84" spans="17:17" ht="12" customHeight="1" x14ac:dyDescent="0.2">
      <c r="Q84" s="28"/>
    </row>
    <row r="85" spans="17:17" ht="12" customHeight="1" x14ac:dyDescent="0.2">
      <c r="Q85" s="28"/>
    </row>
    <row r="86" spans="17:17" ht="12" customHeight="1" x14ac:dyDescent="0.2">
      <c r="Q86" s="28"/>
    </row>
    <row r="87" spans="17:17" ht="12" customHeight="1" x14ac:dyDescent="0.2">
      <c r="Q87" s="28"/>
    </row>
    <row r="88" spans="17:17" ht="12" customHeight="1" x14ac:dyDescent="0.2">
      <c r="Q88" s="28"/>
    </row>
    <row r="89" spans="17:17" ht="12" customHeight="1" x14ac:dyDescent="0.2">
      <c r="Q89" s="28"/>
    </row>
    <row r="90" spans="17:17" ht="12" customHeight="1" x14ac:dyDescent="0.2">
      <c r="Q90" s="28"/>
    </row>
    <row r="91" spans="17:17" ht="12" customHeight="1" x14ac:dyDescent="0.2">
      <c r="Q91" s="28"/>
    </row>
  </sheetData>
  <mergeCells count="28">
    <mergeCell ref="C8:M8"/>
    <mergeCell ref="O8:P8"/>
    <mergeCell ref="N4:P4"/>
    <mergeCell ref="Q4:R4"/>
    <mergeCell ref="A4:A8"/>
    <mergeCell ref="B4:B8"/>
    <mergeCell ref="C4:D4"/>
    <mergeCell ref="E4:I4"/>
    <mergeCell ref="J4:K4"/>
    <mergeCell ref="J5:J7"/>
    <mergeCell ref="K5:K7"/>
    <mergeCell ref="Q5:R6"/>
    <mergeCell ref="J50:S50"/>
    <mergeCell ref="A50:I50"/>
    <mergeCell ref="S4:S8"/>
    <mergeCell ref="C5:C7"/>
    <mergeCell ref="D5:D7"/>
    <mergeCell ref="E5:E7"/>
    <mergeCell ref="F5:F7"/>
    <mergeCell ref="G5:G7"/>
    <mergeCell ref="H5:H7"/>
    <mergeCell ref="I5:I7"/>
    <mergeCell ref="L4:M4"/>
    <mergeCell ref="L5:L7"/>
    <mergeCell ref="M5:M7"/>
    <mergeCell ref="N5:N7"/>
    <mergeCell ref="O5:O7"/>
    <mergeCell ref="P5:P7"/>
  </mergeCells>
  <pageMargins left="0.78740157480314965" right="0.78740157480314965" top="0.78740157480314965" bottom="0.39370078740157483" header="0.51181102362204722" footer="0.51181102362204722"/>
  <pageSetup paperSize="9" scale="94" firstPageNumber="12" orientation="portrait" useFirstPageNumber="1" r:id="rId1"/>
  <headerFooter alignWithMargins="0">
    <oddHeader>&amp;C&amp;"Arial,Standard"- &amp;P -</oddHeader>
  </headerFooter>
  <colBreaks count="1" manualBreakCount="1">
    <brk id="9" max="49"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2</vt:i4>
      </vt:variant>
      <vt:variant>
        <vt:lpstr>Benannte Bereiche</vt:lpstr>
      </vt:variant>
      <vt:variant>
        <vt:i4>7</vt:i4>
      </vt:variant>
    </vt:vector>
  </HeadingPairs>
  <TitlesOfParts>
    <vt:vector size="20" baseType="lpstr">
      <vt:lpstr>Impressum</vt:lpstr>
      <vt:lpstr>Zeichenerklärung</vt:lpstr>
      <vt:lpstr>INHALTSVERZ</vt:lpstr>
      <vt:lpstr>VORBEMERK</vt:lpstr>
      <vt:lpstr>Überblick</vt:lpstr>
      <vt:lpstr>Grafik1</vt:lpstr>
      <vt:lpstr>TAB01</vt:lpstr>
      <vt:lpstr>TAB02</vt:lpstr>
      <vt:lpstr>TAB03</vt:lpstr>
      <vt:lpstr>TAB04</vt:lpstr>
      <vt:lpstr>HT Grafik</vt:lpstr>
      <vt:lpstr>Grafik2</vt:lpstr>
      <vt:lpstr>Grafik 3</vt:lpstr>
      <vt:lpstr>Grafik1!Druckbereich</vt:lpstr>
      <vt:lpstr>'TAB01'!Druckbereich</vt:lpstr>
      <vt:lpstr>'TAB02'!Druckbereich</vt:lpstr>
      <vt:lpstr>'TAB03'!Druckbereich</vt:lpstr>
      <vt:lpstr>'TAB04'!Druckbereich</vt:lpstr>
      <vt:lpstr>Überblick!Druckbereich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2024-07-12T05:22:34Z</cp:lastPrinted>
  <dcterms:created xsi:type="dcterms:W3CDTF">2001-06-11T11:08:11Z</dcterms:created>
  <dcterms:modified xsi:type="dcterms:W3CDTF">2024-07-19T08:05:34Z</dcterms:modified>
</cp:coreProperties>
</file>