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1340" windowHeight="5715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_xlnm.Print_Titles" localSheetId="6">'T3'!$5:$10</definedName>
    <definedName name="Print_Area" localSheetId="8">'A1'!$A$1:$A$24</definedName>
    <definedName name="Print_Area" localSheetId="9">'A2'!$A$1:$A$21</definedName>
    <definedName name="Print_Area" localSheetId="2">Inhalt!$A$1:$B$36</definedName>
    <definedName name="Print_Titles" localSheetId="4">'T1'!$5:$8</definedName>
    <definedName name="Print_Titles" localSheetId="6">'T3'!$5:$10</definedName>
    <definedName name="Print_Titles" localSheetId="7">'T4'!$5:$10</definedName>
  </definedNames>
  <calcPr calcId="145621"/>
</workbook>
</file>

<file path=xl/calcChain.xml><?xml version="1.0" encoding="utf-8"?>
<calcChain xmlns="http://schemas.openxmlformats.org/spreadsheetml/2006/main">
  <c r="C68" i="6" l="1"/>
  <c r="F68" i="6"/>
  <c r="H68" i="6"/>
  <c r="J68" i="6"/>
  <c r="B68" i="6"/>
  <c r="D68" i="6" l="1"/>
</calcChain>
</file>

<file path=xl/sharedStrings.xml><?xml version="1.0" encoding="utf-8"?>
<sst xmlns="http://schemas.openxmlformats.org/spreadsheetml/2006/main" count="291" uniqueCount="80">
  <si>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</si>
  <si>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</si>
  <si>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</si>
  <si>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</si>
  <si>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</si>
  <si>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</si>
  <si>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</si>
  <si>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</si>
  <si>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</si>
  <si>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</si>
  <si>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</si>
  <si>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</si>
  <si>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</si>
  <si>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</si>
  <si>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</si>
  <si>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</si>
  <si>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</si>
  <si>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</si>
  <si>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</si>
  <si>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</si>
  <si>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</si>
  <si>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</si>
  <si>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</si>
  <si>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</si>
  <si>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</si>
  <si>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</si>
  <si>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</si>
  <si>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</si>
  <si>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</si>
  <si>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</si>
  <si>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</si>
  <si>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</si>
  <si>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</si>
  <si>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</si>
  <si>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</si>
  <si>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</si>
  <si>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</si>
  <si>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</si>
  <si>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</si>
  <si>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</si>
  <si>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</si>
  <si>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</si>
  <si>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</si>
  <si>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</si>
  <si>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</si>
  <si>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</si>
  <si>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</si>
  <si>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</si>
  <si>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</si>
  <si>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</si>
  <si>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</si>
  <si>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</si>
  <si>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</si>
  <si>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</si>
  <si>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</si>
  <si>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</si>
  <si>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</si>
  <si>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</si>
  <si>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Ø Most-
gewicht</t>
  </si>
  <si>
    <t>Weinstatistik - Erhebung der Weinernte und Erhebung der Weinerzeugung</t>
  </si>
  <si>
    <t>URL:</t>
  </si>
  <si>
    <t>Zusätzliche Erläuterungen</t>
  </si>
  <si>
    <t>2.</t>
  </si>
  <si>
    <t>3.</t>
  </si>
  <si>
    <t>4.</t>
  </si>
  <si>
    <t>Abbildungen</t>
  </si>
  <si>
    <t xml:space="preserve">/ </t>
  </si>
  <si>
    <t>https://www.destatis.de/DE/Methoden/Qualitaet/Qualitaetsberichte/Land-Forstwirtschaft-Fischerei/weinstatistik.pdf?__blob=publicationFile&amp;v=5</t>
  </si>
  <si>
    <t xml:space="preserve">Vorläufige Weinmosternte
</t>
  </si>
  <si>
    <t>1. Vorschätzung im August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</si>
  <si>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</si>
  <si>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Statistischer Bericht C II 4 - j/19</t>
  </si>
  <si>
    <t>Weinmosternte 2010 bis 2019 nach vorgesehenen Qualitätsstufen</t>
  </si>
  <si>
    <t>Weinmosternte 2019 nach Weiß- und Rotmost</t>
  </si>
  <si>
    <t>Weinmosternte 2019 nach Rebsorten</t>
  </si>
  <si>
    <t>Stand: 24.08.2020</t>
  </si>
  <si>
    <t>Vorbemerkungen</t>
  </si>
  <si>
    <t xml:space="preserve">Die in den Vorbemerkungen enthaltenen Erläuterungen zur fachstatistischen Erhebung incl. Definitionen sind in den </t>
  </si>
  <si>
    <t>bundeseinheitlichen Qualitätsberichten ninterlegt.</t>
  </si>
  <si>
    <t xml:space="preserve">Über den folgenden Link gelangen Sie zum Qualitätsbericht für die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</si>
</sst>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\ \ ;@\ "/>
    <numFmt numFmtId="171" formatCode="0.0"/>
    <numFmt numFmtId="172" formatCode="@__"/>
    <numFmt numFmtId="173" formatCode="0.0\ \ ;@&quot;  &quot;"/>
  </numFmts>
  <fonts count="19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0" fillId="0" borderId="0"/>
    <xf numFmtId="0" fontId="8" fillId="0" borderId="0"/>
    <xf numFmtId="0" fontId="2" fillId="0" borderId="0"/>
    <xf numFmtId="0" fontId="6" fillId="0" borderId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59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Fill="1"/>
    <xf numFmtId="0" fontId="4" fillId="0" borderId="0" xfId="0" applyFont="1" applyFill="1"/>
    <xf numFmtId="0" fontId="8" fillId="0" borderId="0" xfId="0" applyFont="1" applyFill="1"/>
    <xf numFmtId="168" fontId="8" fillId="0" borderId="0" xfId="0" applyNumberFormat="1" applyFont="1" applyFill="1"/>
    <xf numFmtId="168" fontId="6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Border="1"/>
    <xf numFmtId="0" fontId="12" fillId="0" borderId="0" xfId="5" applyFont="1"/>
    <xf numFmtId="0" fontId="3" fillId="0" borderId="0" xfId="0" applyFont="1"/>
    <xf numFmtId="0" fontId="13" fillId="0" borderId="0" xfId="1" applyFont="1" applyAlignment="1">
      <alignment horizontal="left"/>
    </xf>
    <xf numFmtId="0" fontId="13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12" fillId="0" borderId="0" xfId="5" applyFont="1" applyAlignment="1"/>
    <xf numFmtId="0" fontId="12" fillId="0" borderId="0" xfId="5" applyFont="1" applyAlignment="1">
      <alignment horizontal="left"/>
    </xf>
    <xf numFmtId="0" fontId="13" fillId="0" borderId="0" xfId="5" applyFont="1" applyAlignment="1">
      <alignment horizontal="left"/>
    </xf>
    <xf numFmtId="168" fontId="3" fillId="0" borderId="0" xfId="3" applyNumberFormat="1" applyFont="1" applyFill="1" applyAlignment="1"/>
    <xf numFmtId="168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Border="1" applyAlignment="1"/>
    <xf numFmtId="171" fontId="3" fillId="0" borderId="0" xfId="0" applyNumberFormat="1" applyFont="1" applyAlignment="1"/>
    <xf numFmtId="167" fontId="3" fillId="0" borderId="0" xfId="3" applyNumberFormat="1" applyFont="1" applyFill="1" applyBorder="1" applyAlignment="1"/>
    <xf numFmtId="166" fontId="14" fillId="0" borderId="0" xfId="3" applyNumberFormat="1" applyFont="1" applyFill="1" applyAlignment="1"/>
    <xf numFmtId="167" fontId="3" fillId="0" borderId="0" xfId="0" applyNumberFormat="1" applyFont="1" applyBorder="1" applyAlignment="1"/>
    <xf numFmtId="166" fontId="14" fillId="0" borderId="0" xfId="0" applyNumberFormat="1" applyFont="1" applyAlignment="1"/>
    <xf numFmtId="0" fontId="13" fillId="0" borderId="0" xfId="0" applyFont="1"/>
    <xf numFmtId="0" fontId="13" fillId="0" borderId="0" xfId="0" applyFont="1" applyAlignment="1"/>
    <xf numFmtId="0" fontId="3" fillId="0" borderId="0" xfId="0" applyFont="1" applyFill="1"/>
    <xf numFmtId="0" fontId="12" fillId="0" borderId="0" xfId="5" applyFont="1" applyFill="1"/>
    <xf numFmtId="0" fontId="12" fillId="0" borderId="0" xfId="5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3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 applyAlignme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3" applyFont="1" applyFill="1" applyBorder="1" applyAlignment="1">
      <alignment horizontal="center"/>
    </xf>
    <xf numFmtId="0" fontId="3" fillId="0" borderId="0" xfId="3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/>
    <xf numFmtId="165" fontId="14" fillId="0" borderId="0" xfId="3" applyNumberFormat="1" applyFont="1" applyFill="1" applyAlignment="1"/>
    <xf numFmtId="164" fontId="3" fillId="0" borderId="5" xfId="3" applyNumberFormat="1" applyFont="1" applyFill="1" applyBorder="1" applyAlignment="1"/>
    <xf numFmtId="0" fontId="3" fillId="0" borderId="0" xfId="3" applyFont="1" applyFill="1" applyBorder="1" applyAlignment="1">
      <alignment wrapText="1"/>
    </xf>
    <xf numFmtId="0" fontId="13" fillId="0" borderId="4" xfId="3" applyFont="1" applyFill="1" applyBorder="1" applyAlignment="1">
      <alignment horizontal="center"/>
    </xf>
    <xf numFmtId="164" fontId="13" fillId="0" borderId="0" xfId="3" applyNumberFormat="1" applyFont="1" applyFill="1" applyBorder="1" applyAlignment="1"/>
    <xf numFmtId="168" fontId="13" fillId="0" borderId="0" xfId="3" applyNumberFormat="1" applyFont="1" applyFill="1" applyAlignment="1"/>
    <xf numFmtId="165" fontId="15" fillId="0" borderId="0" xfId="3" applyNumberFormat="1" applyFont="1" applyFill="1" applyAlignment="1"/>
    <xf numFmtId="173" fontId="1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8" fontId="3" fillId="0" borderId="0" xfId="3" applyNumberFormat="1" applyFont="1" applyFill="1" applyBorder="1"/>
    <xf numFmtId="168" fontId="3" fillId="0" borderId="0" xfId="3" applyNumberFormat="1" applyFont="1" applyFill="1"/>
    <xf numFmtId="165" fontId="14" fillId="0" borderId="0" xfId="3" applyNumberFormat="1" applyFont="1" applyFill="1"/>
    <xf numFmtId="172" fontId="14" fillId="0" borderId="0" xfId="3" applyNumberFormat="1" applyFont="1" applyFill="1" applyAlignment="1">
      <alignment horizontal="right"/>
    </xf>
    <xf numFmtId="168" fontId="3" fillId="0" borderId="5" xfId="3" applyNumberFormat="1" applyFont="1" applyFill="1" applyBorder="1"/>
    <xf numFmtId="165" fontId="14" fillId="0" borderId="0" xfId="3" applyNumberFormat="1" applyFont="1" applyFill="1" applyBorder="1"/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 wrapText="1"/>
    </xf>
    <xf numFmtId="168" fontId="3" fillId="0" borderId="0" xfId="3" applyNumberFormat="1" applyFont="1" applyFill="1" applyBorder="1" applyAlignment="1">
      <alignment horizontal="right"/>
    </xf>
    <xf numFmtId="169" fontId="3" fillId="0" borderId="0" xfId="3" applyNumberFormat="1" applyFont="1" applyFill="1" applyBorder="1"/>
    <xf numFmtId="170" fontId="14" fillId="0" borderId="0" xfId="3" applyNumberFormat="1" applyFont="1" applyFill="1" applyBorder="1"/>
    <xf numFmtId="169" fontId="3" fillId="0" borderId="0" xfId="3" applyNumberFormat="1" applyFont="1" applyFill="1" applyBorder="1" applyAlignment="1">
      <alignment horizontal="right"/>
    </xf>
    <xf numFmtId="0" fontId="3" fillId="0" borderId="0" xfId="0" applyFont="1" applyFill="1" applyBorder="1"/>
    <xf numFmtId="1" fontId="14" fillId="0" borderId="0" xfId="3" applyNumberFormat="1" applyFont="1" applyFill="1" applyBorder="1"/>
    <xf numFmtId="1" fontId="14" fillId="0" borderId="0" xfId="3" applyNumberFormat="1" applyFont="1" applyFill="1" applyAlignment="1">
      <alignment horizontal="right"/>
    </xf>
    <xf numFmtId="169" fontId="8" fillId="0" borderId="0" xfId="0" applyNumberFormat="1" applyFont="1"/>
    <xf numFmtId="169" fontId="6" fillId="0" borderId="0" xfId="0" applyNumberFormat="1" applyFont="1"/>
    <xf numFmtId="1" fontId="14" fillId="0" borderId="0" xfId="3" applyNumberFormat="1" applyFont="1" applyFill="1" applyBorder="1" applyAlignment="1">
      <alignment horizontal="right"/>
    </xf>
    <xf numFmtId="1" fontId="14" fillId="0" borderId="0" xfId="3" applyNumberFormat="1" applyFont="1" applyFill="1"/>
    <xf numFmtId="1" fontId="14" fillId="0" borderId="0" xfId="3" applyNumberFormat="1" applyFont="1" applyFill="1" applyAlignment="1"/>
    <xf numFmtId="1" fontId="15" fillId="0" borderId="0" xfId="3" applyNumberFormat="1" applyFont="1" applyFill="1" applyAlignment="1"/>
    <xf numFmtId="1" fontId="15" fillId="0" borderId="0" xfId="3" applyNumberFormat="1" applyFont="1" applyFill="1" applyAlignment="1">
      <alignment horizontal="right"/>
    </xf>
    <xf numFmtId="1" fontId="16" fillId="0" borderId="0" xfId="3" applyNumberFormat="1" applyFont="1" applyFill="1" applyAlignment="1">
      <alignment horizontal="right"/>
    </xf>
    <xf numFmtId="1" fontId="17" fillId="0" borderId="0" xfId="3" applyNumberFormat="1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2" fillId="0" borderId="0" xfId="5"/>
    <xf numFmtId="168" fontId="3" fillId="0" borderId="0" xfId="3" applyNumberFormat="1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0" xfId="7" applyFont="1" applyAlignment="1">
      <alignment wrapText="1"/>
    </xf>
    <xf numFmtId="168" fontId="3" fillId="0" borderId="0" xfId="3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2" fillId="0" borderId="0" xfId="5" applyAlignment="1">
      <alignment horizontal="left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7" fontId="13" fillId="0" borderId="0" xfId="3" applyNumberFormat="1" applyFont="1" applyFill="1" applyBorder="1" applyAlignment="1"/>
    <xf numFmtId="0" fontId="13" fillId="0" borderId="0" xfId="0" applyFont="1" applyFill="1" applyAlignment="1"/>
    <xf numFmtId="167" fontId="13" fillId="0" borderId="0" xfId="0" applyNumberFormat="1" applyFont="1" applyFill="1" applyBorder="1" applyAlignment="1">
      <alignment horizontal="left" vertical="top" wrapText="1"/>
    </xf>
    <xf numFmtId="167" fontId="13" fillId="0" borderId="0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center"/>
    </xf>
    <xf numFmtId="0" fontId="13" fillId="0" borderId="0" xfId="3" applyFont="1" applyFill="1" applyBorder="1" applyAlignment="1"/>
    <xf numFmtId="0" fontId="13" fillId="0" borderId="0" xfId="3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8">
    <cellStyle name="Gut" xfId="6" builtinId="26" customBuiltin="1"/>
    <cellStyle name="Hyperlink" xfId="5" builtinId="8" customBuiltin="1"/>
    <cellStyle name="Standard" xfId="0" builtinId="0"/>
    <cellStyle name="Standard 2" xfId="2"/>
    <cellStyle name="Standard 2 2" xfId="3"/>
    <cellStyle name="Standard 2 3" xfId="7"/>
    <cellStyle name="Standard_Inhalt_C V 1 - j05" xfId="1"/>
    <cellStyle name="Standard_Inhalt_C V 1 - j05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629</xdr:colOff>
      <xdr:row>2</xdr:row>
      <xdr:rowOff>0</xdr:rowOff>
    </xdr:from>
    <xdr:to>
      <xdr:col>0</xdr:col>
      <xdr:colOff>6235976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629</xdr:colOff>
      <xdr:row>2</xdr:row>
      <xdr:rowOff>0</xdr:rowOff>
    </xdr:from>
    <xdr:to>
      <xdr:col>0</xdr:col>
      <xdr:colOff>6235976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914400</xdr:colOff>
          <xdr:row>23</xdr:row>
          <xdr:rowOff>114300</xdr:rowOff>
        </xdr:to>
        <xdr:sp macro="" textlink="">
          <xdr:nvSpPr>
            <xdr:cNvPr id="4125" name="Object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5095875</xdr:colOff>
      <xdr:row>29</xdr:row>
      <xdr:rowOff>57150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095875" cy="391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4676775</xdr:colOff>
      <xdr:row>22</xdr:row>
      <xdr:rowOff>9525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4676775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70" name="AutoShape 2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5572125</xdr:colOff>
      <xdr:row>23</xdr:row>
      <xdr:rowOff>85725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572125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1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topLeftCell="A7" workbookViewId="0">
      <selection activeCell="K28" sqref="K28"/>
    </sheetView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  <row r="2" spans="1:1" x14ac:dyDescent="0.2">
      <c r="A2" s="16" t="s">
        <v>52</v>
      </c>
    </row>
  </sheetData>
  <hyperlinks>
    <hyperlink ref="A1" location="Inhalt!A1" display="#Inhalt!A1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#Inhalt!A1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zoomScaleNormal="100" workbookViewId="0"/>
  </sheetViews>
  <sheetFormatPr baseColWidth="10" defaultRowHeight="11.25" customHeight="1" x14ac:dyDescent="0.2"/>
  <cols>
    <col min="1" max="1" width="4.7109375" style="21" customWidth="1"/>
    <col min="2" max="2" width="85.5703125" style="22" customWidth="1"/>
    <col min="3" max="16384" width="11.42578125" style="22"/>
  </cols>
  <sheetData>
    <row r="1" spans="1:2" ht="11.25" customHeight="1" x14ac:dyDescent="0.2">
      <c r="A1" s="19" t="s">
        <v>71</v>
      </c>
      <c r="B1" s="18"/>
    </row>
    <row r="2" spans="1:2" ht="11.25" customHeight="1" x14ac:dyDescent="0.2">
      <c r="A2" s="19" t="s">
        <v>53</v>
      </c>
      <c r="B2" s="20"/>
    </row>
    <row r="3" spans="1:2" ht="11.25" customHeight="1" x14ac:dyDescent="0.2">
      <c r="A3" s="18">
        <v>2019</v>
      </c>
    </row>
    <row r="4" spans="1:2" ht="11.25" customHeight="1" x14ac:dyDescent="0.2">
      <c r="A4" s="18"/>
    </row>
    <row r="5" spans="1:2" ht="11.25" customHeight="1" x14ac:dyDescent="0.2">
      <c r="A5" s="24" t="s">
        <v>54</v>
      </c>
    </row>
    <row r="6" spans="1:2" ht="11.25" customHeight="1" x14ac:dyDescent="0.2">
      <c r="A6" s="24" t="s">
        <v>52</v>
      </c>
    </row>
    <row r="7" spans="1:2" ht="11.25" customHeight="1" x14ac:dyDescent="0.2">
      <c r="A7" s="24"/>
    </row>
    <row r="8" spans="1:2" ht="11.25" customHeight="1" x14ac:dyDescent="0.2">
      <c r="A8" s="25" t="s">
        <v>51</v>
      </c>
    </row>
    <row r="9" spans="1:2" ht="11.25" customHeight="1" x14ac:dyDescent="0.2">
      <c r="A9" s="24"/>
    </row>
    <row r="10" spans="1:2" ht="11.25" customHeight="1" x14ac:dyDescent="0.2">
      <c r="A10" s="95" t="s">
        <v>55</v>
      </c>
      <c r="B10" s="95"/>
    </row>
    <row r="11" spans="1:2" ht="11.25" customHeight="1" x14ac:dyDescent="0.2">
      <c r="A11" s="95" t="s">
        <v>61</v>
      </c>
      <c r="B11" s="95"/>
    </row>
    <row r="12" spans="1:2" ht="11.25" customHeight="1" x14ac:dyDescent="0.2">
      <c r="A12" s="24"/>
    </row>
    <row r="13" spans="1:2" ht="11.25" customHeight="1" x14ac:dyDescent="0.2">
      <c r="A13" s="22" t="s">
        <v>38</v>
      </c>
    </row>
    <row r="14" spans="1:2" ht="11.25" customHeight="1" x14ac:dyDescent="0.2">
      <c r="A14" s="22"/>
    </row>
    <row r="15" spans="1:2" ht="11.25" customHeight="1" x14ac:dyDescent="0.2">
      <c r="A15" s="16" t="s">
        <v>56</v>
      </c>
      <c r="B15" s="16" t="s">
        <v>41</v>
      </c>
    </row>
    <row r="16" spans="1:2" ht="11.25" customHeight="1" x14ac:dyDescent="0.2">
      <c r="A16" s="16" t="s">
        <v>62</v>
      </c>
      <c r="B16" s="16" t="s">
        <v>39</v>
      </c>
    </row>
    <row r="17" spans="1:2" ht="11.25" customHeight="1" x14ac:dyDescent="0.2">
      <c r="A17" s="16" t="s">
        <v>63</v>
      </c>
      <c r="B17" s="16" t="s">
        <v>45</v>
      </c>
    </row>
    <row r="18" spans="1:2" ht="11.25" customHeight="1" x14ac:dyDescent="0.2">
      <c r="A18" s="16" t="s">
        <v>64</v>
      </c>
      <c r="B18" s="16" t="s">
        <v>46</v>
      </c>
    </row>
    <row r="20" spans="1:2" ht="11.25" customHeight="1" x14ac:dyDescent="0.2">
      <c r="A20" s="40" t="s">
        <v>65</v>
      </c>
    </row>
    <row r="22" spans="1:2" ht="11.25" customHeight="1" x14ac:dyDescent="0.2">
      <c r="A22" s="24" t="s">
        <v>56</v>
      </c>
      <c r="B22" s="16" t="s">
        <v>72</v>
      </c>
    </row>
    <row r="23" spans="1:2" ht="11.25" customHeight="1" x14ac:dyDescent="0.2">
      <c r="A23" s="24" t="s">
        <v>62</v>
      </c>
      <c r="B23" s="16" t="s">
        <v>73</v>
      </c>
    </row>
    <row r="24" spans="1:2" ht="11.25" customHeight="1" x14ac:dyDescent="0.2">
      <c r="A24" s="24" t="s">
        <v>63</v>
      </c>
      <c r="B24" s="16" t="s">
        <v>74</v>
      </c>
    </row>
  </sheetData>
  <phoneticPr fontId="3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" location="Vorbemerkungen!A16:A22" display="Zusätzliche Erläuterungen"/>
    <hyperlink ref="A15:B15" location="'T1'!A1" display="1."/>
    <hyperlink ref="A16:B16" location="'T2'!A1" display="2."/>
    <hyperlink ref="A17:B17" location="'T3'!A1" display="3."/>
    <hyperlink ref="A18:B18" location="'T4'!A1" display="4."/>
    <hyperlink ref="A22:B22" location="'A1'!A1" display="1."/>
    <hyperlink ref="A23:B23" location="'A2'!A1" display="2."/>
    <hyperlink ref="A24:B24" location="'A3'!A1" display="3."/>
    <hyperlink ref="A10:B10" location="Vorbemerkungen!A1" display="Vorbemerkungen (Verweis auf Qualitätsbericht)"/>
    <hyperlink ref="A11:B11" location="Vorbemerkungen!A16" display="Zusätzliche Erläuterung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8"/>
  <sheetViews>
    <sheetView showGridLines="0" zoomScaleNormal="100" workbookViewId="0">
      <selection activeCell="A11" sqref="A11"/>
    </sheetView>
  </sheetViews>
  <sheetFormatPr baseColWidth="10" defaultRowHeight="11.25" customHeight="1" x14ac:dyDescent="0.2"/>
  <cols>
    <col min="1" max="1" width="93.7109375" style="17" customWidth="1"/>
    <col min="2" max="16384" width="11.42578125" style="17"/>
  </cols>
  <sheetData>
    <row r="1" spans="1:1" ht="11.25" customHeight="1" x14ac:dyDescent="0.2">
      <c r="A1" s="16" t="s">
        <v>51</v>
      </c>
    </row>
    <row r="3" spans="1:1" ht="11.25" customHeight="1" x14ac:dyDescent="0.2">
      <c r="A3" s="35" t="s">
        <v>76</v>
      </c>
    </row>
    <row r="5" spans="1:1" ht="11.25" customHeight="1" x14ac:dyDescent="0.2">
      <c r="A5" s="17" t="s">
        <v>77</v>
      </c>
    </row>
    <row r="6" spans="1:1" ht="11.25" customHeight="1" x14ac:dyDescent="0.2">
      <c r="A6" s="17" t="s">
        <v>78</v>
      </c>
    </row>
    <row r="8" spans="1:1" ht="11.25" customHeight="1" x14ac:dyDescent="0.2">
      <c r="A8" s="17" t="s">
        <v>79</v>
      </c>
    </row>
    <row r="10" spans="1:1" ht="11.25" customHeight="1" x14ac:dyDescent="0.2">
      <c r="A10" s="39" t="s">
        <v>59</v>
      </c>
    </row>
    <row r="12" spans="1:1" ht="11.25" customHeight="1" x14ac:dyDescent="0.2">
      <c r="A12" s="17" t="s">
        <v>60</v>
      </c>
    </row>
    <row r="13" spans="1:1" ht="22.5" x14ac:dyDescent="0.2">
      <c r="A13" s="102" t="s">
        <v>67</v>
      </c>
    </row>
    <row r="14" spans="1:1" ht="11.25" customHeight="1" x14ac:dyDescent="0.2">
      <c r="A14" s="17" t="s">
        <v>75</v>
      </c>
    </row>
    <row r="17" spans="1:1" ht="11.25" customHeight="1" x14ac:dyDescent="0.2">
      <c r="A17" s="35" t="s">
        <v>61</v>
      </c>
    </row>
    <row r="18" spans="1:1" ht="45" customHeight="1" x14ac:dyDescent="0.2">
      <c r="A18" s="99" t="s">
        <v>70</v>
      </c>
    </row>
  </sheetData>
  <hyperlinks>
    <hyperlink ref="A1" location="Inhalt!A1" display="Inhalt"/>
    <hyperlink ref="A10" r:id="rId1"/>
    <hyperlink ref="A13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C II 4 - j/18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4125" r:id="rId6">
          <objectPr defaultSize="0" r:id="rId7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914400</xdr:colOff>
                <xdr:row>23</xdr:row>
                <xdr:rowOff>114300</xdr:rowOff>
              </to>
            </anchor>
          </objectPr>
        </oleObject>
      </mc:Choice>
      <mc:Fallback>
        <oleObject progId="AcroExch.Document.DC" dvAspect="DVASPECT_ICON" shapeId="412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zoomScale="110" zoomScaleNormal="110" workbookViewId="0"/>
  </sheetViews>
  <sheetFormatPr baseColWidth="10" defaultRowHeight="11.25" customHeight="1" x14ac:dyDescent="0.2"/>
  <cols>
    <col min="1" max="1" width="5.7109375" style="28" customWidth="1"/>
    <col min="2" max="10" width="9" style="28" customWidth="1"/>
    <col min="11" max="16384" width="11.42578125" style="28"/>
  </cols>
  <sheetData>
    <row r="1" spans="1:12" ht="11.25" customHeight="1" x14ac:dyDescent="0.2">
      <c r="A1" s="23" t="s">
        <v>51</v>
      </c>
    </row>
    <row r="3" spans="1:12" ht="11.25" customHeight="1" x14ac:dyDescent="0.2">
      <c r="A3" s="110" t="s">
        <v>36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2" ht="11.25" customHeight="1" x14ac:dyDescent="0.2">
      <c r="A4" s="43">
        <v>2019</v>
      </c>
      <c r="B4" s="44"/>
      <c r="C4" s="44"/>
      <c r="D4" s="44"/>
      <c r="E4" s="44"/>
      <c r="F4" s="45"/>
      <c r="G4" s="45"/>
      <c r="H4" s="45"/>
      <c r="I4" s="45"/>
      <c r="J4" s="45"/>
    </row>
    <row r="5" spans="1:12" ht="11.25" customHeight="1" x14ac:dyDescent="0.2">
      <c r="A5" s="118" t="s">
        <v>0</v>
      </c>
      <c r="B5" s="116" t="s">
        <v>30</v>
      </c>
      <c r="C5" s="117"/>
      <c r="D5" s="121"/>
      <c r="E5" s="116" t="s">
        <v>9</v>
      </c>
      <c r="F5" s="117"/>
      <c r="G5" s="121"/>
      <c r="H5" s="116" t="s">
        <v>10</v>
      </c>
      <c r="I5" s="117"/>
      <c r="J5" s="117"/>
    </row>
    <row r="6" spans="1:12" ht="11.25" customHeight="1" x14ac:dyDescent="0.2">
      <c r="A6" s="119"/>
      <c r="B6" s="105" t="s">
        <v>50</v>
      </c>
      <c r="C6" s="105" t="s">
        <v>31</v>
      </c>
      <c r="D6" s="105" t="s">
        <v>5</v>
      </c>
      <c r="E6" s="105" t="s">
        <v>50</v>
      </c>
      <c r="F6" s="105" t="s">
        <v>31</v>
      </c>
      <c r="G6" s="105" t="s">
        <v>5</v>
      </c>
      <c r="H6" s="105" t="s">
        <v>50</v>
      </c>
      <c r="I6" s="105" t="s">
        <v>31</v>
      </c>
      <c r="J6" s="107" t="s">
        <v>5</v>
      </c>
    </row>
    <row r="7" spans="1:12" ht="11.25" customHeight="1" x14ac:dyDescent="0.2">
      <c r="A7" s="119"/>
      <c r="B7" s="106"/>
      <c r="C7" s="106"/>
      <c r="D7" s="106"/>
      <c r="E7" s="106"/>
      <c r="F7" s="106"/>
      <c r="G7" s="106"/>
      <c r="H7" s="106"/>
      <c r="I7" s="106"/>
      <c r="J7" s="108"/>
    </row>
    <row r="8" spans="1:12" ht="11.25" customHeight="1" x14ac:dyDescent="0.2">
      <c r="A8" s="120"/>
      <c r="B8" s="46" t="s">
        <v>6</v>
      </c>
      <c r="C8" s="103" t="s">
        <v>7</v>
      </c>
      <c r="D8" s="104"/>
      <c r="E8" s="46" t="s">
        <v>6</v>
      </c>
      <c r="F8" s="103" t="s">
        <v>7</v>
      </c>
      <c r="G8" s="104"/>
      <c r="H8" s="46" t="s">
        <v>6</v>
      </c>
      <c r="I8" s="103" t="s">
        <v>7</v>
      </c>
      <c r="J8" s="113"/>
    </row>
    <row r="9" spans="1:12" ht="11.25" customHeight="1" x14ac:dyDescent="0.2">
      <c r="A9" s="65"/>
      <c r="B9" s="91"/>
      <c r="C9" s="91"/>
      <c r="D9" s="91"/>
      <c r="E9" s="91"/>
      <c r="F9" s="91"/>
      <c r="G9" s="91"/>
      <c r="H9" s="91"/>
      <c r="I9" s="91"/>
      <c r="J9" s="91"/>
    </row>
    <row r="10" spans="1:12" ht="11.25" customHeight="1" x14ac:dyDescent="0.2">
      <c r="A10" s="47"/>
      <c r="B10" s="111" t="s">
        <v>68</v>
      </c>
      <c r="C10" s="112"/>
      <c r="D10" s="112"/>
      <c r="E10" s="112"/>
      <c r="F10" s="112"/>
      <c r="G10" s="112"/>
      <c r="H10" s="112"/>
      <c r="I10" s="112"/>
      <c r="J10" s="112"/>
    </row>
    <row r="11" spans="1:12" ht="11.25" customHeight="1" x14ac:dyDescent="0.2">
      <c r="A11" s="47"/>
      <c r="B11" s="109" t="s">
        <v>69</v>
      </c>
      <c r="C11" s="109"/>
      <c r="D11" s="109"/>
      <c r="E11" s="109"/>
      <c r="F11" s="109"/>
      <c r="G11" s="109"/>
      <c r="H11" s="109"/>
      <c r="I11" s="109"/>
      <c r="J11" s="109"/>
    </row>
    <row r="12" spans="1:12" ht="11.25" customHeight="1" x14ac:dyDescent="0.2">
      <c r="A12" s="48">
        <v>2010</v>
      </c>
      <c r="B12" s="31">
        <v>431.92</v>
      </c>
      <c r="C12" s="32">
        <v>47.71</v>
      </c>
      <c r="D12" s="26">
        <v>20606.84</v>
      </c>
      <c r="E12" s="31">
        <v>346.07</v>
      </c>
      <c r="F12" s="32">
        <v>47.9</v>
      </c>
      <c r="G12" s="26">
        <v>16577.75</v>
      </c>
      <c r="H12" s="31">
        <v>85.88</v>
      </c>
      <c r="I12" s="32">
        <v>46.92</v>
      </c>
      <c r="J12" s="26">
        <v>4059.09</v>
      </c>
      <c r="K12" s="27"/>
      <c r="L12" s="30"/>
    </row>
    <row r="13" spans="1:12" ht="11.25" customHeight="1" x14ac:dyDescent="0.2">
      <c r="A13" s="48">
        <v>2011</v>
      </c>
      <c r="B13" s="31">
        <v>433.54</v>
      </c>
      <c r="C13" s="32">
        <v>55.005798874720625</v>
      </c>
      <c r="D13" s="26">
        <v>23847.214044146378</v>
      </c>
      <c r="E13" s="31">
        <v>348.53</v>
      </c>
      <c r="F13" s="32">
        <v>55.5</v>
      </c>
      <c r="G13" s="26">
        <v>19355.95</v>
      </c>
      <c r="H13" s="31">
        <v>85.01</v>
      </c>
      <c r="I13" s="32">
        <v>52.83</v>
      </c>
      <c r="J13" s="26">
        <v>4491.2638813437725</v>
      </c>
      <c r="K13" s="27"/>
      <c r="L13" s="30"/>
    </row>
    <row r="14" spans="1:12" ht="11.25" customHeight="1" x14ac:dyDescent="0.2">
      <c r="A14" s="48">
        <v>2012</v>
      </c>
      <c r="B14" s="31">
        <v>447.51389999999998</v>
      </c>
      <c r="C14" s="32">
        <v>51.97</v>
      </c>
      <c r="D14" s="26">
        <v>23258.47</v>
      </c>
      <c r="E14" s="31">
        <v>362.22739999999999</v>
      </c>
      <c r="F14" s="32">
        <v>53.34</v>
      </c>
      <c r="G14" s="26">
        <v>19321.060000000001</v>
      </c>
      <c r="H14" s="31">
        <v>85.28649999999999</v>
      </c>
      <c r="I14" s="32">
        <v>46.16</v>
      </c>
      <c r="J14" s="26">
        <v>3937.41</v>
      </c>
      <c r="K14" s="27"/>
      <c r="L14" s="30"/>
    </row>
    <row r="15" spans="1:12" ht="11.25" customHeight="1" x14ac:dyDescent="0.2">
      <c r="A15" s="48">
        <v>2013</v>
      </c>
      <c r="B15" s="31">
        <v>481.12</v>
      </c>
      <c r="C15" s="32">
        <v>48.83</v>
      </c>
      <c r="D15" s="26">
        <v>23491.22</v>
      </c>
      <c r="E15" s="31">
        <v>390.38</v>
      </c>
      <c r="F15" s="32">
        <v>49.21</v>
      </c>
      <c r="G15" s="96">
        <v>19211.5</v>
      </c>
      <c r="H15" s="31">
        <v>90.74</v>
      </c>
      <c r="I15" s="32">
        <v>47.13</v>
      </c>
      <c r="J15" s="26">
        <v>4279.72</v>
      </c>
      <c r="K15" s="27"/>
      <c r="L15" s="30"/>
    </row>
    <row r="16" spans="1:12" ht="11.25" customHeight="1" x14ac:dyDescent="0.2">
      <c r="A16" s="48">
        <v>2014</v>
      </c>
      <c r="B16" s="31">
        <v>488</v>
      </c>
      <c r="C16" s="32">
        <v>48.7</v>
      </c>
      <c r="D16" s="26">
        <v>23770</v>
      </c>
      <c r="E16" s="31">
        <v>396</v>
      </c>
      <c r="F16" s="32">
        <v>50.4</v>
      </c>
      <c r="G16" s="26">
        <v>19918</v>
      </c>
      <c r="H16" s="31">
        <v>92.5</v>
      </c>
      <c r="I16" s="32">
        <v>41.6</v>
      </c>
      <c r="J16" s="26">
        <v>3853</v>
      </c>
      <c r="K16" s="27"/>
      <c r="L16" s="30"/>
    </row>
    <row r="17" spans="1:12" ht="11.25" customHeight="1" x14ac:dyDescent="0.2">
      <c r="A17" s="48">
        <v>2015</v>
      </c>
      <c r="B17" s="31">
        <v>493</v>
      </c>
      <c r="C17" s="32">
        <v>49.2</v>
      </c>
      <c r="D17" s="26">
        <v>24243</v>
      </c>
      <c r="E17" s="31">
        <v>397</v>
      </c>
      <c r="F17" s="32">
        <v>49.7</v>
      </c>
      <c r="G17" s="26">
        <v>19761</v>
      </c>
      <c r="H17" s="31">
        <v>95</v>
      </c>
      <c r="I17" s="32">
        <v>47.1</v>
      </c>
      <c r="J17" s="26">
        <v>4482</v>
      </c>
      <c r="K17" s="27"/>
      <c r="L17" s="30"/>
    </row>
    <row r="18" spans="1:12" ht="11.25" customHeight="1" x14ac:dyDescent="0.2">
      <c r="A18" s="48">
        <v>2016</v>
      </c>
      <c r="B18" s="31">
        <v>491</v>
      </c>
      <c r="C18" s="32">
        <v>57.4</v>
      </c>
      <c r="D18" s="26">
        <v>28205</v>
      </c>
      <c r="E18" s="31">
        <v>397</v>
      </c>
      <c r="F18" s="32">
        <v>59.2</v>
      </c>
      <c r="G18" s="26">
        <v>23495</v>
      </c>
      <c r="H18" s="31">
        <v>94</v>
      </c>
      <c r="I18" s="32">
        <v>49.9</v>
      </c>
      <c r="J18" s="26">
        <v>4710</v>
      </c>
      <c r="K18" s="27"/>
      <c r="L18" s="30"/>
    </row>
    <row r="19" spans="1:12" ht="11.25" customHeight="1" x14ac:dyDescent="0.2">
      <c r="A19" s="48">
        <v>2017</v>
      </c>
      <c r="B19" s="31">
        <v>492</v>
      </c>
      <c r="C19" s="32">
        <v>55</v>
      </c>
      <c r="D19" s="26">
        <v>27057</v>
      </c>
      <c r="E19" s="31">
        <v>402</v>
      </c>
      <c r="F19" s="32">
        <v>56.7</v>
      </c>
      <c r="G19" s="26">
        <v>22784</v>
      </c>
      <c r="H19" s="31">
        <v>91</v>
      </c>
      <c r="I19" s="32">
        <v>47.1</v>
      </c>
      <c r="J19" s="26">
        <v>4273</v>
      </c>
      <c r="K19" s="27"/>
      <c r="L19" s="30"/>
    </row>
    <row r="20" spans="1:12" ht="11.25" customHeight="1" x14ac:dyDescent="0.2">
      <c r="A20" s="48">
        <v>2018</v>
      </c>
      <c r="B20" s="31">
        <v>494</v>
      </c>
      <c r="C20" s="32">
        <v>56.3</v>
      </c>
      <c r="D20" s="26">
        <v>27757</v>
      </c>
      <c r="E20" s="31">
        <v>403</v>
      </c>
      <c r="F20" s="32">
        <v>58</v>
      </c>
      <c r="G20" s="26">
        <v>23365</v>
      </c>
      <c r="H20" s="31">
        <v>90</v>
      </c>
      <c r="I20" s="32">
        <v>48.7</v>
      </c>
      <c r="J20" s="26">
        <v>4392</v>
      </c>
      <c r="K20" s="27"/>
      <c r="L20" s="30"/>
    </row>
    <row r="21" spans="1:12" ht="11.25" customHeight="1" x14ac:dyDescent="0.2">
      <c r="A21" s="48">
        <v>2019</v>
      </c>
      <c r="B21" s="31">
        <v>474</v>
      </c>
      <c r="C21" s="32">
        <v>52.6</v>
      </c>
      <c r="D21" s="26">
        <v>24938</v>
      </c>
      <c r="E21" s="31">
        <v>390</v>
      </c>
      <c r="F21" s="32">
        <v>54.8</v>
      </c>
      <c r="G21" s="26">
        <v>21364</v>
      </c>
      <c r="H21" s="31">
        <v>84</v>
      </c>
      <c r="I21" s="32">
        <v>42.3</v>
      </c>
      <c r="J21" s="26">
        <v>3574</v>
      </c>
      <c r="K21" s="27"/>
    </row>
    <row r="22" spans="1:12" ht="11.25" customHeight="1" x14ac:dyDescent="0.2">
      <c r="A22" s="42"/>
      <c r="B22" s="31"/>
      <c r="C22" s="32"/>
      <c r="D22" s="26"/>
      <c r="E22" s="31"/>
      <c r="F22" s="32"/>
      <c r="G22" s="26"/>
      <c r="H22" s="31"/>
      <c r="I22" s="32"/>
      <c r="J22" s="26"/>
      <c r="K22" s="27"/>
    </row>
    <row r="23" spans="1:12" ht="11.25" customHeight="1" x14ac:dyDescent="0.2">
      <c r="A23" s="49"/>
      <c r="B23" s="109" t="s">
        <v>32</v>
      </c>
      <c r="C23" s="109"/>
      <c r="D23" s="109"/>
      <c r="E23" s="109"/>
      <c r="F23" s="109"/>
      <c r="G23" s="109"/>
      <c r="H23" s="109"/>
      <c r="I23" s="109"/>
      <c r="J23" s="109"/>
    </row>
    <row r="24" spans="1:12" ht="11.25" customHeight="1" x14ac:dyDescent="0.2">
      <c r="A24" s="48">
        <v>2010</v>
      </c>
      <c r="B24" s="31">
        <v>431.92</v>
      </c>
      <c r="C24" s="32">
        <v>33.72</v>
      </c>
      <c r="D24" s="26">
        <v>14565.53</v>
      </c>
      <c r="E24" s="31">
        <v>346.07</v>
      </c>
      <c r="F24" s="32">
        <v>34.630000000000003</v>
      </c>
      <c r="G24" s="26">
        <v>11984.99</v>
      </c>
      <c r="H24" s="31">
        <v>85.88</v>
      </c>
      <c r="I24" s="32">
        <v>30.05</v>
      </c>
      <c r="J24" s="26">
        <v>2580.5300000000002</v>
      </c>
      <c r="K24" s="27"/>
      <c r="L24" s="30"/>
    </row>
    <row r="25" spans="1:12" ht="11.25" customHeight="1" x14ac:dyDescent="0.2">
      <c r="A25" s="48">
        <v>2011</v>
      </c>
      <c r="B25" s="31">
        <v>433.54</v>
      </c>
      <c r="C25" s="32">
        <v>53.237767667952284</v>
      </c>
      <c r="D25" s="26">
        <v>23080.701794764031</v>
      </c>
      <c r="E25" s="31">
        <v>348.53</v>
      </c>
      <c r="F25" s="32">
        <v>53.080632090659684</v>
      </c>
      <c r="G25" s="26">
        <v>18500.192702557619</v>
      </c>
      <c r="H25" s="31">
        <v>85.01</v>
      </c>
      <c r="I25" s="32">
        <v>53.882003202051656</v>
      </c>
      <c r="J25" s="26">
        <v>4580.5090922064119</v>
      </c>
      <c r="K25" s="27"/>
      <c r="L25" s="30"/>
    </row>
    <row r="26" spans="1:12" ht="11.25" customHeight="1" x14ac:dyDescent="0.2">
      <c r="A26" s="48">
        <v>2012</v>
      </c>
      <c r="B26" s="31">
        <v>447.51389999999998</v>
      </c>
      <c r="C26" s="32">
        <v>44</v>
      </c>
      <c r="D26" s="26">
        <v>19689.98</v>
      </c>
      <c r="E26" s="31">
        <v>362.22739999999999</v>
      </c>
      <c r="F26" s="32">
        <v>44.65</v>
      </c>
      <c r="G26" s="26">
        <v>16171.7</v>
      </c>
      <c r="H26" s="31">
        <v>85.28649999999999</v>
      </c>
      <c r="I26" s="32">
        <v>41.25</v>
      </c>
      <c r="J26" s="26">
        <v>3518.28</v>
      </c>
      <c r="K26" s="27"/>
      <c r="L26" s="30"/>
    </row>
    <row r="27" spans="1:12" ht="11.25" customHeight="1" x14ac:dyDescent="0.2">
      <c r="A27" s="48">
        <v>2013</v>
      </c>
      <c r="B27" s="31">
        <v>481.12</v>
      </c>
      <c r="C27" s="32">
        <v>44.72</v>
      </c>
      <c r="D27" s="26">
        <v>21517.26</v>
      </c>
      <c r="E27" s="31">
        <v>390.38</v>
      </c>
      <c r="F27" s="32">
        <v>44.52</v>
      </c>
      <c r="G27" s="26">
        <v>17380.16</v>
      </c>
      <c r="H27" s="31">
        <v>90.74</v>
      </c>
      <c r="I27" s="32">
        <v>45.59</v>
      </c>
      <c r="J27" s="26">
        <v>4137.1000000000004</v>
      </c>
      <c r="K27" s="27"/>
      <c r="L27" s="30"/>
    </row>
    <row r="28" spans="1:12" ht="11.25" customHeight="1" x14ac:dyDescent="0.2">
      <c r="A28" s="48">
        <v>2014</v>
      </c>
      <c r="B28" s="31">
        <v>488</v>
      </c>
      <c r="C28" s="32">
        <v>46.6</v>
      </c>
      <c r="D28" s="26">
        <v>22725</v>
      </c>
      <c r="E28" s="31">
        <v>396</v>
      </c>
      <c r="F28" s="32">
        <v>49.1</v>
      </c>
      <c r="G28" s="26">
        <v>19420</v>
      </c>
      <c r="H28" s="31">
        <v>93</v>
      </c>
      <c r="I28" s="32">
        <v>35.700000000000003</v>
      </c>
      <c r="J28" s="26">
        <v>3305</v>
      </c>
      <c r="K28" s="27"/>
      <c r="L28" s="30"/>
    </row>
    <row r="29" spans="1:12" ht="11.25" customHeight="1" x14ac:dyDescent="0.2">
      <c r="A29" s="48">
        <v>2015</v>
      </c>
      <c r="B29" s="31">
        <v>493</v>
      </c>
      <c r="C29" s="32">
        <v>55.8</v>
      </c>
      <c r="D29" s="26">
        <v>27470</v>
      </c>
      <c r="E29" s="31">
        <v>397</v>
      </c>
      <c r="F29" s="32">
        <v>57.4</v>
      </c>
      <c r="G29" s="26">
        <v>22813</v>
      </c>
      <c r="H29" s="31">
        <v>95</v>
      </c>
      <c r="I29" s="32">
        <v>48.9</v>
      </c>
      <c r="J29" s="26">
        <v>4658</v>
      </c>
      <c r="K29" s="27"/>
      <c r="L29" s="30"/>
    </row>
    <row r="30" spans="1:12" ht="11.25" customHeight="1" x14ac:dyDescent="0.2">
      <c r="A30" s="48">
        <v>2016</v>
      </c>
      <c r="B30" s="31">
        <v>491</v>
      </c>
      <c r="C30" s="32">
        <v>60.9</v>
      </c>
      <c r="D30" s="26">
        <v>29927</v>
      </c>
      <c r="E30" s="31">
        <v>397</v>
      </c>
      <c r="F30" s="32">
        <v>63.3</v>
      </c>
      <c r="G30" s="26">
        <v>25132</v>
      </c>
      <c r="H30" s="31">
        <v>94.4</v>
      </c>
      <c r="I30" s="32">
        <v>50.8</v>
      </c>
      <c r="J30" s="26">
        <v>4795</v>
      </c>
      <c r="K30" s="27"/>
      <c r="L30" s="30"/>
    </row>
    <row r="31" spans="1:12" ht="11.25" customHeight="1" x14ac:dyDescent="0.2">
      <c r="A31" s="48">
        <v>2017</v>
      </c>
      <c r="B31" s="31">
        <v>492</v>
      </c>
      <c r="C31" s="32">
        <v>57</v>
      </c>
      <c r="D31" s="26">
        <v>28039</v>
      </c>
      <c r="E31" s="31">
        <v>402</v>
      </c>
      <c r="F31" s="32">
        <v>58.4</v>
      </c>
      <c r="G31" s="26">
        <v>23461</v>
      </c>
      <c r="H31" s="31">
        <v>91</v>
      </c>
      <c r="I31" s="32">
        <v>50.4</v>
      </c>
      <c r="J31" s="26">
        <v>4577</v>
      </c>
      <c r="K31" s="27"/>
      <c r="L31" s="30"/>
    </row>
    <row r="32" spans="1:12" ht="11.25" customHeight="1" x14ac:dyDescent="0.2">
      <c r="A32" s="48">
        <v>2018</v>
      </c>
      <c r="B32" s="31">
        <v>494</v>
      </c>
      <c r="C32" s="32">
        <v>55.1</v>
      </c>
      <c r="D32" s="26">
        <v>27200</v>
      </c>
      <c r="E32" s="31">
        <v>403</v>
      </c>
      <c r="F32" s="32">
        <v>56.4</v>
      </c>
      <c r="G32" s="26">
        <v>22752</v>
      </c>
      <c r="H32" s="31">
        <v>90</v>
      </c>
      <c r="I32" s="32">
        <v>49.2</v>
      </c>
      <c r="J32" s="26">
        <v>4448</v>
      </c>
      <c r="K32" s="27"/>
      <c r="L32" s="30"/>
    </row>
    <row r="33" spans="1:12" ht="11.25" customHeight="1" x14ac:dyDescent="0.2">
      <c r="A33" s="48">
        <v>2019</v>
      </c>
      <c r="B33" s="31">
        <v>474</v>
      </c>
      <c r="C33" s="32">
        <v>58.4</v>
      </c>
      <c r="D33" s="26">
        <v>27693</v>
      </c>
      <c r="E33" s="31">
        <v>390</v>
      </c>
      <c r="F33" s="32">
        <v>61.1</v>
      </c>
      <c r="G33" s="26">
        <v>23786</v>
      </c>
      <c r="H33" s="31">
        <v>84</v>
      </c>
      <c r="I33" s="32">
        <v>46.3</v>
      </c>
      <c r="J33" s="26">
        <v>3907</v>
      </c>
    </row>
    <row r="34" spans="1:12" ht="11.25" customHeight="1" x14ac:dyDescent="0.2">
      <c r="A34" s="42"/>
      <c r="B34" s="31"/>
      <c r="C34" s="32"/>
      <c r="D34" s="26"/>
      <c r="E34" s="31"/>
      <c r="F34" s="32"/>
      <c r="G34" s="26"/>
      <c r="H34" s="31"/>
      <c r="I34" s="32"/>
      <c r="J34" s="26"/>
    </row>
    <row r="35" spans="1:12" ht="11.25" customHeight="1" x14ac:dyDescent="0.2">
      <c r="A35" s="49"/>
      <c r="B35" s="114" t="s">
        <v>33</v>
      </c>
      <c r="C35" s="115"/>
      <c r="D35" s="115"/>
      <c r="E35" s="115"/>
      <c r="F35" s="115"/>
      <c r="G35" s="115"/>
      <c r="H35" s="115"/>
      <c r="I35" s="115"/>
      <c r="J35" s="115"/>
    </row>
    <row r="36" spans="1:12" ht="11.25" customHeight="1" x14ac:dyDescent="0.2">
      <c r="A36" s="48">
        <v>2010</v>
      </c>
      <c r="B36" s="31">
        <v>431.92</v>
      </c>
      <c r="C36" s="32">
        <v>31.2</v>
      </c>
      <c r="D36" s="26">
        <v>13455.38</v>
      </c>
      <c r="E36" s="31">
        <v>346.07</v>
      </c>
      <c r="F36" s="32">
        <v>32.1</v>
      </c>
      <c r="G36" s="26">
        <v>11094.23</v>
      </c>
      <c r="H36" s="31">
        <v>85.88</v>
      </c>
      <c r="I36" s="32">
        <v>27.5</v>
      </c>
      <c r="J36" s="26">
        <v>2361.15</v>
      </c>
      <c r="L36" s="30"/>
    </row>
    <row r="37" spans="1:12" ht="11.25" customHeight="1" x14ac:dyDescent="0.2">
      <c r="A37" s="48">
        <v>2011</v>
      </c>
      <c r="B37" s="31">
        <v>433.54</v>
      </c>
      <c r="C37" s="32">
        <v>53.146363670813699</v>
      </c>
      <c r="D37" s="26">
        <v>23041.074505844568</v>
      </c>
      <c r="E37" s="31">
        <v>348.53</v>
      </c>
      <c r="F37" s="32">
        <v>52.642778312663914</v>
      </c>
      <c r="G37" s="26">
        <v>18347.587525312752</v>
      </c>
      <c r="H37" s="31">
        <v>85.01</v>
      </c>
      <c r="I37" s="32">
        <v>55.210998477024084</v>
      </c>
      <c r="J37" s="26">
        <v>4693.4869805318176</v>
      </c>
      <c r="L37" s="30"/>
    </row>
    <row r="38" spans="1:12" ht="11.25" customHeight="1" x14ac:dyDescent="0.2">
      <c r="A38" s="48">
        <v>2012</v>
      </c>
      <c r="B38" s="31">
        <v>447.51389999999998</v>
      </c>
      <c r="C38" s="32">
        <v>42.37</v>
      </c>
      <c r="D38" s="26">
        <v>18961.71</v>
      </c>
      <c r="E38" s="31">
        <v>362.22739999999999</v>
      </c>
      <c r="F38" s="32">
        <v>43.53</v>
      </c>
      <c r="G38" s="26">
        <v>15768.1</v>
      </c>
      <c r="H38" s="31">
        <v>85.28649999999999</v>
      </c>
      <c r="I38" s="32">
        <v>37.44</v>
      </c>
      <c r="J38" s="26">
        <v>3193.61</v>
      </c>
      <c r="L38" s="30"/>
    </row>
    <row r="39" spans="1:12" ht="11.25" customHeight="1" x14ac:dyDescent="0.2">
      <c r="A39" s="48">
        <v>2013</v>
      </c>
      <c r="B39" s="31">
        <v>481.12</v>
      </c>
      <c r="C39" s="32">
        <v>33.200000000000003</v>
      </c>
      <c r="D39" s="26">
        <v>15967.74</v>
      </c>
      <c r="E39" s="31">
        <v>390.38</v>
      </c>
      <c r="F39" s="32">
        <v>32.700000000000003</v>
      </c>
      <c r="G39" s="26">
        <v>12772.61</v>
      </c>
      <c r="H39" s="31">
        <v>90.74</v>
      </c>
      <c r="I39" s="32">
        <v>35.200000000000003</v>
      </c>
      <c r="J39" s="26">
        <v>3195.13</v>
      </c>
      <c r="L39" s="30"/>
    </row>
    <row r="40" spans="1:12" ht="11.25" customHeight="1" x14ac:dyDescent="0.2">
      <c r="A40" s="48">
        <v>2014</v>
      </c>
      <c r="B40" s="31">
        <v>488</v>
      </c>
      <c r="C40" s="32">
        <v>44.9</v>
      </c>
      <c r="D40" s="26">
        <v>21914</v>
      </c>
      <c r="E40" s="31">
        <v>396</v>
      </c>
      <c r="F40" s="32">
        <v>47.1</v>
      </c>
      <c r="G40" s="26">
        <v>18633</v>
      </c>
      <c r="H40" s="31">
        <v>93</v>
      </c>
      <c r="I40" s="32">
        <v>35.5</v>
      </c>
      <c r="J40" s="26">
        <v>3282</v>
      </c>
      <c r="L40" s="30"/>
    </row>
    <row r="41" spans="1:12" ht="11.25" customHeight="1" x14ac:dyDescent="0.2">
      <c r="A41" s="48">
        <v>2015</v>
      </c>
      <c r="B41" s="31">
        <v>493</v>
      </c>
      <c r="C41" s="32">
        <v>54.6</v>
      </c>
      <c r="D41" s="26">
        <v>26886</v>
      </c>
      <c r="E41" s="31">
        <v>397</v>
      </c>
      <c r="F41" s="32">
        <v>56.1</v>
      </c>
      <c r="G41" s="26">
        <v>22284</v>
      </c>
      <c r="H41" s="31">
        <v>95</v>
      </c>
      <c r="I41" s="32">
        <v>48.3</v>
      </c>
      <c r="J41" s="26">
        <v>4601</v>
      </c>
      <c r="L41" s="30"/>
    </row>
    <row r="42" spans="1:12" ht="11.25" customHeight="1" x14ac:dyDescent="0.2">
      <c r="A42" s="48">
        <v>2016</v>
      </c>
      <c r="B42" s="31">
        <v>491</v>
      </c>
      <c r="C42" s="32">
        <v>60.2</v>
      </c>
      <c r="D42" s="26">
        <v>29584</v>
      </c>
      <c r="E42" s="31">
        <v>397</v>
      </c>
      <c r="F42" s="32">
        <v>62.2</v>
      </c>
      <c r="G42" s="26">
        <v>24674</v>
      </c>
      <c r="H42" s="31">
        <v>94</v>
      </c>
      <c r="I42" s="32">
        <v>52</v>
      </c>
      <c r="J42" s="26">
        <v>4910</v>
      </c>
      <c r="L42" s="30"/>
    </row>
    <row r="43" spans="1:12" ht="11.25" customHeight="1" x14ac:dyDescent="0.2">
      <c r="A43" s="48">
        <v>2017</v>
      </c>
      <c r="B43" s="31">
        <v>492</v>
      </c>
      <c r="C43" s="32">
        <v>52.2</v>
      </c>
      <c r="D43" s="26">
        <v>25695</v>
      </c>
      <c r="E43" s="31">
        <v>402</v>
      </c>
      <c r="F43" s="32">
        <v>53.1</v>
      </c>
      <c r="G43" s="26">
        <v>21320</v>
      </c>
      <c r="H43" s="31">
        <v>91</v>
      </c>
      <c r="I43" s="32">
        <v>48.2</v>
      </c>
      <c r="J43" s="26">
        <v>4375</v>
      </c>
      <c r="L43" s="30"/>
    </row>
    <row r="44" spans="1:12" ht="11.25" customHeight="1" x14ac:dyDescent="0.2">
      <c r="A44" s="48">
        <v>2018</v>
      </c>
      <c r="B44" s="31">
        <v>494</v>
      </c>
      <c r="C44" s="32">
        <v>54.4</v>
      </c>
      <c r="D44" s="26">
        <v>26846</v>
      </c>
      <c r="E44" s="31">
        <v>403</v>
      </c>
      <c r="F44" s="32">
        <v>55.5</v>
      </c>
      <c r="G44" s="26">
        <v>22396</v>
      </c>
      <c r="H44" s="31">
        <v>90</v>
      </c>
      <c r="I44" s="32">
        <v>49.2</v>
      </c>
      <c r="J44" s="26">
        <v>4450</v>
      </c>
      <c r="L44" s="30"/>
    </row>
    <row r="45" spans="1:12" ht="11.25" customHeight="1" x14ac:dyDescent="0.2">
      <c r="A45" s="48">
        <v>2019</v>
      </c>
      <c r="B45" s="31">
        <v>474</v>
      </c>
      <c r="C45" s="32">
        <v>59.4</v>
      </c>
      <c r="D45" s="26">
        <v>28142</v>
      </c>
      <c r="E45" s="31">
        <v>390</v>
      </c>
      <c r="F45" s="32">
        <v>61.7</v>
      </c>
      <c r="G45" s="26">
        <v>24054</v>
      </c>
      <c r="H45" s="31">
        <v>84</v>
      </c>
      <c r="I45" s="32">
        <v>48.4</v>
      </c>
      <c r="J45" s="26">
        <v>4088</v>
      </c>
      <c r="L45" s="30"/>
    </row>
    <row r="46" spans="1:12" ht="11.25" customHeight="1" x14ac:dyDescent="0.2">
      <c r="A46" s="42"/>
      <c r="B46" s="31"/>
      <c r="C46" s="32"/>
      <c r="D46" s="26"/>
      <c r="E46" s="31"/>
      <c r="F46" s="32"/>
      <c r="G46" s="26"/>
      <c r="H46" s="31"/>
      <c r="I46" s="32"/>
      <c r="J46" s="26"/>
      <c r="L46" s="30"/>
    </row>
    <row r="47" spans="1:12" ht="11.25" customHeight="1" x14ac:dyDescent="0.2">
      <c r="A47" s="49"/>
      <c r="B47" s="114" t="s">
        <v>34</v>
      </c>
      <c r="C47" s="115"/>
      <c r="D47" s="115"/>
      <c r="E47" s="115"/>
      <c r="F47" s="115"/>
      <c r="G47" s="115"/>
      <c r="H47" s="115"/>
      <c r="I47" s="115"/>
      <c r="J47" s="115"/>
    </row>
    <row r="48" spans="1:12" ht="11.25" customHeight="1" x14ac:dyDescent="0.2">
      <c r="A48" s="48">
        <v>2010</v>
      </c>
      <c r="B48" s="31">
        <v>433.56</v>
      </c>
      <c r="C48" s="32">
        <v>29</v>
      </c>
      <c r="D48" s="26">
        <v>12570.96</v>
      </c>
      <c r="E48" s="31">
        <v>348.54</v>
      </c>
      <c r="F48" s="32">
        <v>28.91</v>
      </c>
      <c r="G48" s="26">
        <v>10076.219999999999</v>
      </c>
      <c r="H48" s="31">
        <v>85.01</v>
      </c>
      <c r="I48" s="32">
        <v>29.35</v>
      </c>
      <c r="J48" s="26">
        <v>2494.7399999999998</v>
      </c>
    </row>
    <row r="49" spans="1:11" ht="11.25" customHeight="1" x14ac:dyDescent="0.2">
      <c r="A49" s="48">
        <v>2011</v>
      </c>
      <c r="B49" s="31">
        <v>447.51389999999998</v>
      </c>
      <c r="C49" s="32">
        <v>53.692705187481344</v>
      </c>
      <c r="D49" s="26">
        <v>24028.231900000006</v>
      </c>
      <c r="E49" s="31">
        <v>362.22739999999999</v>
      </c>
      <c r="F49" s="32">
        <v>53.701326846064113</v>
      </c>
      <c r="G49" s="26">
        <v>19452.092000000004</v>
      </c>
      <c r="H49" s="31">
        <v>85.28649999999999</v>
      </c>
      <c r="I49" s="32">
        <v>53.6560874229802</v>
      </c>
      <c r="J49" s="26">
        <v>4576.1399000000001</v>
      </c>
    </row>
    <row r="50" spans="1:11" ht="11.25" customHeight="1" x14ac:dyDescent="0.2">
      <c r="A50" s="48">
        <v>2012</v>
      </c>
      <c r="B50" s="31">
        <v>481.11689999999999</v>
      </c>
      <c r="C50" s="32">
        <v>42.8</v>
      </c>
      <c r="D50" s="26">
        <v>20609.557000000001</v>
      </c>
      <c r="E50" s="31">
        <v>390.37979999999999</v>
      </c>
      <c r="F50" s="32">
        <v>43.2</v>
      </c>
      <c r="G50" s="26">
        <v>16845.179599999999</v>
      </c>
      <c r="H50" s="31">
        <v>90.737099999999998</v>
      </c>
      <c r="I50" s="32">
        <v>41.5</v>
      </c>
      <c r="J50" s="26">
        <v>3764.3773999999999</v>
      </c>
    </row>
    <row r="51" spans="1:11" ht="11.25" customHeight="1" x14ac:dyDescent="0.2">
      <c r="A51" s="48">
        <v>2013</v>
      </c>
      <c r="B51" s="31">
        <v>488.13</v>
      </c>
      <c r="C51" s="32">
        <v>31.7</v>
      </c>
      <c r="D51" s="26">
        <v>15452.62</v>
      </c>
      <c r="E51" s="31">
        <v>395.61</v>
      </c>
      <c r="F51" s="32">
        <v>30.8</v>
      </c>
      <c r="G51" s="26">
        <v>12183.57</v>
      </c>
      <c r="H51" s="31">
        <v>92.52</v>
      </c>
      <c r="I51" s="32">
        <v>35.299999999999997</v>
      </c>
      <c r="J51" s="26">
        <v>3269.05</v>
      </c>
    </row>
    <row r="52" spans="1:11" ht="11.25" customHeight="1" x14ac:dyDescent="0.2">
      <c r="A52" s="48">
        <v>2014</v>
      </c>
      <c r="B52" s="31">
        <v>493</v>
      </c>
      <c r="C52" s="32">
        <v>42.5</v>
      </c>
      <c r="D52" s="26">
        <v>20916</v>
      </c>
      <c r="E52" s="31">
        <v>397</v>
      </c>
      <c r="F52" s="32">
        <v>43.6</v>
      </c>
      <c r="G52" s="26">
        <v>17336</v>
      </c>
      <c r="H52" s="31">
        <v>95</v>
      </c>
      <c r="I52" s="32">
        <v>37.6</v>
      </c>
      <c r="J52" s="26">
        <v>3581</v>
      </c>
    </row>
    <row r="53" spans="1:11" ht="11.25" customHeight="1" x14ac:dyDescent="0.2">
      <c r="A53" s="48">
        <v>2015</v>
      </c>
      <c r="B53" s="31">
        <v>491</v>
      </c>
      <c r="C53" s="32">
        <v>50.3</v>
      </c>
      <c r="D53" s="26">
        <v>24703</v>
      </c>
      <c r="E53" s="31">
        <v>397</v>
      </c>
      <c r="F53" s="32">
        <v>50.5</v>
      </c>
      <c r="G53" s="26">
        <v>20050</v>
      </c>
      <c r="H53" s="31">
        <v>94</v>
      </c>
      <c r="I53" s="32">
        <v>49.3</v>
      </c>
      <c r="J53" s="26">
        <v>4653</v>
      </c>
    </row>
    <row r="54" spans="1:11" ht="11.25" customHeight="1" x14ac:dyDescent="0.2">
      <c r="A54" s="48">
        <v>2016</v>
      </c>
      <c r="B54" s="31">
        <v>492</v>
      </c>
      <c r="C54" s="32">
        <v>58.6</v>
      </c>
      <c r="D54" s="26">
        <v>28847</v>
      </c>
      <c r="E54" s="31">
        <v>402</v>
      </c>
      <c r="F54" s="32">
        <v>60.1</v>
      </c>
      <c r="G54" s="26">
        <v>24129</v>
      </c>
      <c r="H54" s="31">
        <v>91</v>
      </c>
      <c r="I54" s="32">
        <v>52</v>
      </c>
      <c r="J54" s="26">
        <v>4718</v>
      </c>
    </row>
    <row r="55" spans="1:11" ht="11.25" customHeight="1" x14ac:dyDescent="0.2">
      <c r="A55" s="48">
        <v>2017</v>
      </c>
      <c r="B55" s="31">
        <v>494</v>
      </c>
      <c r="C55" s="32">
        <v>53</v>
      </c>
      <c r="D55" s="26">
        <v>26192</v>
      </c>
      <c r="E55" s="31">
        <v>403</v>
      </c>
      <c r="F55" s="32">
        <v>53.9</v>
      </c>
      <c r="G55" s="26">
        <v>21748</v>
      </c>
      <c r="H55" s="31">
        <v>90</v>
      </c>
      <c r="I55" s="32">
        <v>49.1</v>
      </c>
      <c r="J55" s="26">
        <v>4444</v>
      </c>
    </row>
    <row r="56" spans="1:11" ht="11.25" customHeight="1" x14ac:dyDescent="0.2">
      <c r="A56" s="48">
        <v>2018</v>
      </c>
      <c r="B56" s="31">
        <v>494</v>
      </c>
      <c r="C56" s="32">
        <v>51.7</v>
      </c>
      <c r="D56" s="26">
        <v>25519</v>
      </c>
      <c r="E56" s="31">
        <v>405</v>
      </c>
      <c r="F56" s="32">
        <v>52.8</v>
      </c>
      <c r="G56" s="26">
        <v>21364</v>
      </c>
      <c r="H56" s="31">
        <v>89</v>
      </c>
      <c r="I56" s="32">
        <v>46.9</v>
      </c>
      <c r="J56" s="26">
        <v>4155</v>
      </c>
    </row>
    <row r="57" spans="1:11" ht="11.25" customHeight="1" x14ac:dyDescent="0.2">
      <c r="A57" s="48">
        <v>2019</v>
      </c>
      <c r="B57" s="31">
        <v>500</v>
      </c>
      <c r="C57" s="32">
        <v>51.2</v>
      </c>
      <c r="D57" s="26">
        <v>25608</v>
      </c>
      <c r="E57" s="31">
        <v>410</v>
      </c>
      <c r="F57" s="32">
        <v>50.9</v>
      </c>
      <c r="G57" s="26">
        <v>20899</v>
      </c>
      <c r="H57" s="31">
        <v>89</v>
      </c>
      <c r="I57" s="32">
        <v>52.6</v>
      </c>
      <c r="J57" s="26">
        <v>4709</v>
      </c>
    </row>
    <row r="58" spans="1:11" ht="11.25" customHeight="1" x14ac:dyDescent="0.2">
      <c r="A58" s="29" t="s">
        <v>29</v>
      </c>
      <c r="B58" s="33"/>
      <c r="C58" s="34"/>
      <c r="D58" s="27"/>
      <c r="E58" s="33"/>
      <c r="F58" s="34"/>
      <c r="G58" s="27"/>
      <c r="H58" s="33"/>
      <c r="I58" s="34"/>
      <c r="J58" s="27"/>
      <c r="K58" s="27"/>
    </row>
    <row r="59" spans="1:11" ht="11.25" customHeight="1" x14ac:dyDescent="0.2">
      <c r="A59" s="28" t="s">
        <v>35</v>
      </c>
    </row>
    <row r="60" spans="1:11" ht="11.25" customHeight="1" x14ac:dyDescent="0.2">
      <c r="A60" s="28" t="s">
        <v>57</v>
      </c>
    </row>
  </sheetData>
  <mergeCells count="22">
    <mergeCell ref="B11:J11"/>
    <mergeCell ref="A3:J3"/>
    <mergeCell ref="B10:J10"/>
    <mergeCell ref="I8:J8"/>
    <mergeCell ref="B47:J47"/>
    <mergeCell ref="B35:J35"/>
    <mergeCell ref="B23:J23"/>
    <mergeCell ref="H5:J5"/>
    <mergeCell ref="B6:B7"/>
    <mergeCell ref="C6:C7"/>
    <mergeCell ref="D6:D7"/>
    <mergeCell ref="A5:A8"/>
    <mergeCell ref="B5:D5"/>
    <mergeCell ref="E5:G5"/>
    <mergeCell ref="C8:D8"/>
    <mergeCell ref="G6:G7"/>
    <mergeCell ref="F8:G8"/>
    <mergeCell ref="E6:E7"/>
    <mergeCell ref="J6:J7"/>
    <mergeCell ref="F6:F7"/>
    <mergeCell ref="H6:H7"/>
    <mergeCell ref="I6:I7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RowHeight="11.25" customHeight="1" x14ac:dyDescent="0.2"/>
  <cols>
    <col min="1" max="11" width="7.85546875" style="28" customWidth="1"/>
    <col min="12" max="16384" width="11.42578125" style="28"/>
  </cols>
  <sheetData>
    <row r="1" spans="1:11" ht="11.25" customHeight="1" x14ac:dyDescent="0.2">
      <c r="A1" s="23" t="s">
        <v>51</v>
      </c>
    </row>
    <row r="3" spans="1:11" s="36" customFormat="1" ht="11.25" customHeight="1" x14ac:dyDescent="0.2">
      <c r="A3" s="110" t="s">
        <v>37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11.25" customHeight="1" x14ac:dyDescent="0.2">
      <c r="A4" s="50">
        <v>2019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1.25" customHeight="1" x14ac:dyDescent="0.2">
      <c r="A5" s="118" t="s">
        <v>0</v>
      </c>
      <c r="B5" s="128" t="s">
        <v>1</v>
      </c>
      <c r="C5" s="116" t="s">
        <v>2</v>
      </c>
      <c r="D5" s="117"/>
      <c r="E5" s="121"/>
      <c r="F5" s="117" t="s">
        <v>40</v>
      </c>
      <c r="G5" s="117"/>
      <c r="H5" s="117"/>
      <c r="I5" s="117"/>
      <c r="J5" s="117"/>
      <c r="K5" s="117"/>
    </row>
    <row r="6" spans="1:11" ht="11.25" customHeight="1" x14ac:dyDescent="0.2">
      <c r="A6" s="119"/>
      <c r="B6" s="123"/>
      <c r="C6" s="105" t="s">
        <v>3</v>
      </c>
      <c r="D6" s="105" t="s">
        <v>31</v>
      </c>
      <c r="E6" s="105" t="s">
        <v>58</v>
      </c>
      <c r="F6" s="107" t="s">
        <v>48</v>
      </c>
      <c r="G6" s="124"/>
      <c r="H6" s="107" t="s">
        <v>4</v>
      </c>
      <c r="I6" s="124"/>
      <c r="J6" s="107" t="s">
        <v>42</v>
      </c>
      <c r="K6" s="126"/>
    </row>
    <row r="7" spans="1:11" ht="11.25" customHeight="1" x14ac:dyDescent="0.2">
      <c r="A7" s="119"/>
      <c r="B7" s="123"/>
      <c r="C7" s="123"/>
      <c r="D7" s="123"/>
      <c r="E7" s="123"/>
      <c r="F7" s="108"/>
      <c r="G7" s="125"/>
      <c r="H7" s="108"/>
      <c r="I7" s="125"/>
      <c r="J7" s="108"/>
      <c r="K7" s="127"/>
    </row>
    <row r="8" spans="1:11" ht="11.25" customHeight="1" x14ac:dyDescent="0.2">
      <c r="A8" s="119"/>
      <c r="B8" s="123"/>
      <c r="C8" s="123"/>
      <c r="D8" s="123"/>
      <c r="E8" s="123"/>
      <c r="F8" s="105" t="s">
        <v>5</v>
      </c>
      <c r="G8" s="105" t="s">
        <v>58</v>
      </c>
      <c r="H8" s="105" t="s">
        <v>5</v>
      </c>
      <c r="I8" s="105" t="s">
        <v>58</v>
      </c>
      <c r="J8" s="105" t="s">
        <v>5</v>
      </c>
      <c r="K8" s="107" t="s">
        <v>58</v>
      </c>
    </row>
    <row r="9" spans="1:11" ht="11.25" customHeight="1" x14ac:dyDescent="0.2">
      <c r="A9" s="119"/>
      <c r="B9" s="106"/>
      <c r="C9" s="106"/>
      <c r="D9" s="106"/>
      <c r="E9" s="106"/>
      <c r="F9" s="106"/>
      <c r="G9" s="106"/>
      <c r="H9" s="106"/>
      <c r="I9" s="106"/>
      <c r="J9" s="106"/>
      <c r="K9" s="108"/>
    </row>
    <row r="10" spans="1:11" ht="11.25" customHeight="1" x14ac:dyDescent="0.2">
      <c r="A10" s="120"/>
      <c r="B10" s="46" t="s">
        <v>6</v>
      </c>
      <c r="C10" s="103" t="s">
        <v>7</v>
      </c>
      <c r="D10" s="104"/>
      <c r="E10" s="46" t="s">
        <v>47</v>
      </c>
      <c r="F10" s="51" t="s">
        <v>7</v>
      </c>
      <c r="G10" s="46" t="s">
        <v>47</v>
      </c>
      <c r="H10" s="46" t="s">
        <v>7</v>
      </c>
      <c r="I10" s="46" t="s">
        <v>47</v>
      </c>
      <c r="J10" s="46" t="s">
        <v>7</v>
      </c>
      <c r="K10" s="52" t="s">
        <v>47</v>
      </c>
    </row>
    <row r="11" spans="1:11" ht="11.2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</row>
    <row r="12" spans="1:11" s="29" customFormat="1" ht="11.25" customHeight="1" x14ac:dyDescent="0.2">
      <c r="A12" s="47"/>
      <c r="B12" s="122" t="s">
        <v>9</v>
      </c>
      <c r="C12" s="122"/>
      <c r="D12" s="122"/>
      <c r="E12" s="122"/>
      <c r="F12" s="122"/>
      <c r="G12" s="122"/>
      <c r="H12" s="122"/>
      <c r="I12" s="122"/>
      <c r="J12" s="122"/>
      <c r="K12" s="122"/>
    </row>
    <row r="13" spans="1:11" ht="11.25" customHeight="1" x14ac:dyDescent="0.2">
      <c r="A13" s="48">
        <v>2010</v>
      </c>
      <c r="B13" s="53">
        <v>348.54</v>
      </c>
      <c r="C13" s="26">
        <v>10076.219999999999</v>
      </c>
      <c r="D13" s="54">
        <v>28.91</v>
      </c>
      <c r="E13" s="85">
        <v>76.5</v>
      </c>
      <c r="F13" s="26">
        <v>390.59</v>
      </c>
      <c r="G13" s="85">
        <v>78.3</v>
      </c>
      <c r="H13" s="26">
        <v>7298.3</v>
      </c>
      <c r="I13" s="85">
        <v>73.2</v>
      </c>
      <c r="J13" s="26">
        <v>2387.33</v>
      </c>
      <c r="K13" s="85">
        <v>86.6</v>
      </c>
    </row>
    <row r="14" spans="1:11" ht="11.25" customHeight="1" x14ac:dyDescent="0.2">
      <c r="A14" s="48">
        <v>2011</v>
      </c>
      <c r="B14" s="53">
        <v>362.22739999999999</v>
      </c>
      <c r="C14" s="26">
        <v>19452.092000000004</v>
      </c>
      <c r="D14" s="54">
        <v>53.701326846064113</v>
      </c>
      <c r="E14" s="85">
        <v>83.383322562426684</v>
      </c>
      <c r="F14" s="26">
        <v>530.30600000000004</v>
      </c>
      <c r="G14" s="85">
        <v>85.643451026388547</v>
      </c>
      <c r="H14" s="26">
        <v>9332.5076000000008</v>
      </c>
      <c r="I14" s="85">
        <v>77.080767362032446</v>
      </c>
      <c r="J14" s="26">
        <v>9589.2783999999992</v>
      </c>
      <c r="K14" s="85">
        <v>89.392125542001168</v>
      </c>
    </row>
    <row r="15" spans="1:11" ht="11.25" customHeight="1" x14ac:dyDescent="0.2">
      <c r="A15" s="48">
        <v>2012</v>
      </c>
      <c r="B15" s="53">
        <v>390.37979999999999</v>
      </c>
      <c r="C15" s="26">
        <v>16845.179599999999</v>
      </c>
      <c r="D15" s="54">
        <v>43.2</v>
      </c>
      <c r="E15" s="85">
        <v>89</v>
      </c>
      <c r="F15" s="26">
        <v>404.83</v>
      </c>
      <c r="G15" s="85">
        <v>87.4</v>
      </c>
      <c r="H15" s="26">
        <v>6539.0913</v>
      </c>
      <c r="I15" s="85">
        <v>83.6</v>
      </c>
      <c r="J15" s="26">
        <v>9901.2582999999995</v>
      </c>
      <c r="K15" s="85">
        <v>92.6</v>
      </c>
    </row>
    <row r="16" spans="1:11" ht="11.25" customHeight="1" x14ac:dyDescent="0.2">
      <c r="A16" s="48">
        <v>2013</v>
      </c>
      <c r="B16" s="53">
        <v>395.61</v>
      </c>
      <c r="C16" s="26">
        <v>12183.57</v>
      </c>
      <c r="D16" s="54">
        <v>30.8</v>
      </c>
      <c r="E16" s="85">
        <v>84.3</v>
      </c>
      <c r="F16" s="26">
        <v>147.47</v>
      </c>
      <c r="G16" s="85">
        <v>85.1</v>
      </c>
      <c r="H16" s="26">
        <v>5491.03</v>
      </c>
      <c r="I16" s="85">
        <v>77.599999999999994</v>
      </c>
      <c r="J16" s="26">
        <v>6545.08</v>
      </c>
      <c r="K16" s="85">
        <v>89.9</v>
      </c>
    </row>
    <row r="17" spans="1:11" ht="11.25" customHeight="1" x14ac:dyDescent="0.2">
      <c r="A17" s="48">
        <v>2014</v>
      </c>
      <c r="B17" s="53">
        <v>397</v>
      </c>
      <c r="C17" s="26">
        <v>17336</v>
      </c>
      <c r="D17" s="54">
        <v>43.6</v>
      </c>
      <c r="E17" s="85">
        <v>77.5</v>
      </c>
      <c r="F17" s="26">
        <v>411</v>
      </c>
      <c r="G17" s="85">
        <v>69.5</v>
      </c>
      <c r="H17" s="26">
        <v>10768</v>
      </c>
      <c r="I17" s="85">
        <v>71.7</v>
      </c>
      <c r="J17" s="26">
        <v>6156</v>
      </c>
      <c r="K17" s="85">
        <v>89.6</v>
      </c>
    </row>
    <row r="18" spans="1:11" ht="11.25" customHeight="1" x14ac:dyDescent="0.2">
      <c r="A18" s="48">
        <v>2015</v>
      </c>
      <c r="B18" s="53">
        <v>397</v>
      </c>
      <c r="C18" s="26">
        <v>20050</v>
      </c>
      <c r="D18" s="54">
        <v>50.5</v>
      </c>
      <c r="E18" s="85">
        <v>81.099999999999994</v>
      </c>
      <c r="F18" s="26">
        <v>280</v>
      </c>
      <c r="G18" s="85">
        <v>53</v>
      </c>
      <c r="H18" s="26">
        <v>8918</v>
      </c>
      <c r="I18" s="85">
        <v>74.8</v>
      </c>
      <c r="J18" s="26">
        <v>10852</v>
      </c>
      <c r="K18" s="85">
        <v>87</v>
      </c>
    </row>
    <row r="19" spans="1:11" ht="11.25" customHeight="1" x14ac:dyDescent="0.2">
      <c r="A19" s="48">
        <v>2016</v>
      </c>
      <c r="B19" s="53">
        <v>402</v>
      </c>
      <c r="C19" s="26">
        <v>24129</v>
      </c>
      <c r="D19" s="54">
        <v>60.1</v>
      </c>
      <c r="E19" s="85">
        <v>81.400000000000006</v>
      </c>
      <c r="F19" s="26">
        <v>181</v>
      </c>
      <c r="G19" s="80" t="s">
        <v>21</v>
      </c>
      <c r="H19" s="26">
        <v>10122</v>
      </c>
      <c r="I19" s="85">
        <v>77.5</v>
      </c>
      <c r="J19" s="26">
        <v>13827</v>
      </c>
      <c r="K19" s="85">
        <v>84.6</v>
      </c>
    </row>
    <row r="20" spans="1:11" ht="11.25" customHeight="1" x14ac:dyDescent="0.2">
      <c r="A20" s="48">
        <v>2017</v>
      </c>
      <c r="B20" s="53">
        <v>403</v>
      </c>
      <c r="C20" s="26">
        <v>21748</v>
      </c>
      <c r="D20" s="54">
        <v>53.9</v>
      </c>
      <c r="E20" s="85">
        <v>79.5</v>
      </c>
      <c r="F20" s="26">
        <v>504</v>
      </c>
      <c r="G20" s="85">
        <v>58.8</v>
      </c>
      <c r="H20" s="26">
        <v>11477</v>
      </c>
      <c r="I20" s="85">
        <v>75.400000000000006</v>
      </c>
      <c r="J20" s="26">
        <v>9766</v>
      </c>
      <c r="K20" s="85">
        <v>85.5</v>
      </c>
    </row>
    <row r="21" spans="1:11" ht="11.25" customHeight="1" x14ac:dyDescent="0.25">
      <c r="A21" s="48">
        <v>2018</v>
      </c>
      <c r="B21" s="53">
        <v>405</v>
      </c>
      <c r="C21" s="26">
        <v>21364</v>
      </c>
      <c r="D21" s="54">
        <v>52.8</v>
      </c>
      <c r="E21" s="85">
        <v>85.5</v>
      </c>
      <c r="F21" s="26">
        <v>334</v>
      </c>
      <c r="G21" s="88" t="s">
        <v>66</v>
      </c>
      <c r="H21" s="26">
        <v>6444</v>
      </c>
      <c r="I21" s="85">
        <v>83</v>
      </c>
      <c r="J21" s="26">
        <v>14586</v>
      </c>
      <c r="K21" s="85">
        <v>87</v>
      </c>
    </row>
    <row r="22" spans="1:11" ht="11.25" customHeight="1" x14ac:dyDescent="0.2">
      <c r="A22" s="48">
        <v>2019</v>
      </c>
      <c r="B22" s="53">
        <v>410</v>
      </c>
      <c r="C22" s="26">
        <v>20899</v>
      </c>
      <c r="D22" s="54">
        <v>50.9</v>
      </c>
      <c r="E22" s="85">
        <v>84</v>
      </c>
      <c r="F22" s="26">
        <v>424</v>
      </c>
      <c r="G22" s="85">
        <v>89</v>
      </c>
      <c r="H22" s="26">
        <v>11561</v>
      </c>
      <c r="I22" s="85">
        <v>80</v>
      </c>
      <c r="J22" s="26">
        <v>8914</v>
      </c>
      <c r="K22" s="85">
        <v>90</v>
      </c>
    </row>
    <row r="23" spans="1:11" ht="11.25" customHeight="1" x14ac:dyDescent="0.25">
      <c r="A23" s="42"/>
      <c r="B23" s="53"/>
      <c r="C23" s="26"/>
      <c r="D23" s="54"/>
      <c r="E23" s="85"/>
      <c r="F23" s="26"/>
      <c r="G23" s="88"/>
      <c r="H23" s="26"/>
      <c r="I23" s="85"/>
      <c r="J23" s="26"/>
      <c r="K23" s="85"/>
    </row>
    <row r="24" spans="1:11" ht="11.25" customHeight="1" x14ac:dyDescent="0.2">
      <c r="A24" s="49"/>
      <c r="B24" s="114" t="s">
        <v>10</v>
      </c>
      <c r="C24" s="114"/>
      <c r="D24" s="114"/>
      <c r="E24" s="114"/>
      <c r="F24" s="114"/>
      <c r="G24" s="114"/>
      <c r="H24" s="114"/>
      <c r="I24" s="114"/>
      <c r="J24" s="114"/>
      <c r="K24" s="114"/>
    </row>
    <row r="25" spans="1:11" ht="11.25" customHeight="1" x14ac:dyDescent="0.2">
      <c r="A25" s="48">
        <v>2010</v>
      </c>
      <c r="B25" s="53">
        <v>85.01</v>
      </c>
      <c r="C25" s="26">
        <v>2494.7399999999998</v>
      </c>
      <c r="D25" s="54">
        <v>29.35</v>
      </c>
      <c r="E25" s="85">
        <v>79.099999999999994</v>
      </c>
      <c r="F25" s="26">
        <v>46.33</v>
      </c>
      <c r="G25" s="85">
        <v>86.3</v>
      </c>
      <c r="H25" s="26">
        <v>2114.8000000000002</v>
      </c>
      <c r="I25" s="85">
        <v>78.2</v>
      </c>
      <c r="J25" s="26">
        <v>333.61</v>
      </c>
      <c r="K25" s="85">
        <v>83.9</v>
      </c>
    </row>
    <row r="26" spans="1:11" ht="11.25" customHeight="1" x14ac:dyDescent="0.2">
      <c r="A26" s="48">
        <v>2011</v>
      </c>
      <c r="B26" s="53">
        <v>85.28649999999999</v>
      </c>
      <c r="C26" s="26">
        <v>4576.1399000000001</v>
      </c>
      <c r="D26" s="54">
        <v>53.6560874229802</v>
      </c>
      <c r="E26" s="85">
        <v>84.04987598609037</v>
      </c>
      <c r="F26" s="26">
        <v>61.189399999999999</v>
      </c>
      <c r="G26" s="85">
        <v>86.591494605274761</v>
      </c>
      <c r="H26" s="26">
        <v>1840.4891</v>
      </c>
      <c r="I26" s="85">
        <v>81.708796574780038</v>
      </c>
      <c r="J26" s="26">
        <v>2674.4614000000001</v>
      </c>
      <c r="K26" s="85">
        <v>85.602790909601467</v>
      </c>
    </row>
    <row r="27" spans="1:11" ht="11.25" customHeight="1" x14ac:dyDescent="0.2">
      <c r="A27" s="48">
        <v>2012</v>
      </c>
      <c r="B27" s="53">
        <v>90.737099999999998</v>
      </c>
      <c r="C27" s="26">
        <v>3764.3773999999999</v>
      </c>
      <c r="D27" s="54">
        <v>41.5</v>
      </c>
      <c r="E27" s="85">
        <v>89.7</v>
      </c>
      <c r="F27" s="26">
        <v>45.71</v>
      </c>
      <c r="G27" s="85">
        <v>95.6</v>
      </c>
      <c r="H27" s="26">
        <v>1883.7837999999999</v>
      </c>
      <c r="I27" s="85">
        <v>88</v>
      </c>
      <c r="J27" s="26">
        <v>1834.8835999999999</v>
      </c>
      <c r="K27" s="85">
        <v>91.3</v>
      </c>
    </row>
    <row r="28" spans="1:11" ht="11.25" customHeight="1" x14ac:dyDescent="0.2">
      <c r="A28" s="48">
        <v>2013</v>
      </c>
      <c r="B28" s="55">
        <v>92.52</v>
      </c>
      <c r="C28" s="26">
        <v>3269.05</v>
      </c>
      <c r="D28" s="54">
        <v>35.299999999999997</v>
      </c>
      <c r="E28" s="85">
        <v>84.7</v>
      </c>
      <c r="F28" s="26">
        <v>39.43</v>
      </c>
      <c r="G28" s="85">
        <v>77.3</v>
      </c>
      <c r="H28" s="26">
        <v>1590.65</v>
      </c>
      <c r="I28" s="85">
        <v>79.3</v>
      </c>
      <c r="J28" s="26">
        <v>1638.96</v>
      </c>
      <c r="K28" s="85">
        <v>90.2</v>
      </c>
    </row>
    <row r="29" spans="1:11" ht="11.25" customHeight="1" x14ac:dyDescent="0.2">
      <c r="A29" s="48">
        <v>2014</v>
      </c>
      <c r="B29" s="55">
        <v>95</v>
      </c>
      <c r="C29" s="26">
        <v>3581</v>
      </c>
      <c r="D29" s="54">
        <v>37.6</v>
      </c>
      <c r="E29" s="85">
        <v>79</v>
      </c>
      <c r="F29" s="26">
        <v>67</v>
      </c>
      <c r="G29" s="85">
        <v>65</v>
      </c>
      <c r="H29" s="26">
        <v>2272</v>
      </c>
      <c r="I29" s="85">
        <v>76.099999999999994</v>
      </c>
      <c r="J29" s="26">
        <v>1241</v>
      </c>
      <c r="K29" s="85">
        <v>85.6</v>
      </c>
    </row>
    <row r="30" spans="1:11" ht="11.25" customHeight="1" x14ac:dyDescent="0.2">
      <c r="A30" s="48">
        <v>2015</v>
      </c>
      <c r="B30" s="55">
        <v>94</v>
      </c>
      <c r="C30" s="26">
        <v>4653</v>
      </c>
      <c r="D30" s="54">
        <v>49.3</v>
      </c>
      <c r="E30" s="85">
        <v>81.2</v>
      </c>
      <c r="F30" s="26">
        <v>41</v>
      </c>
      <c r="G30" s="85">
        <v>92</v>
      </c>
      <c r="H30" s="26">
        <v>2505</v>
      </c>
      <c r="I30" s="85">
        <v>78.3</v>
      </c>
      <c r="J30" s="26">
        <v>2106</v>
      </c>
      <c r="K30" s="85">
        <v>84.4</v>
      </c>
    </row>
    <row r="31" spans="1:11" ht="11.25" customHeight="1" x14ac:dyDescent="0.2">
      <c r="A31" s="48">
        <v>2016</v>
      </c>
      <c r="B31" s="55">
        <v>91</v>
      </c>
      <c r="C31" s="26">
        <v>4718</v>
      </c>
      <c r="D31" s="54">
        <v>52</v>
      </c>
      <c r="E31" s="85">
        <v>84.8</v>
      </c>
      <c r="F31" s="26">
        <v>31</v>
      </c>
      <c r="G31" s="85">
        <v>92</v>
      </c>
      <c r="H31" s="26">
        <v>2262</v>
      </c>
      <c r="I31" s="85">
        <v>82.5</v>
      </c>
      <c r="J31" s="26">
        <v>2426</v>
      </c>
      <c r="K31" s="85">
        <v>86.7</v>
      </c>
    </row>
    <row r="32" spans="1:11" ht="11.25" customHeight="1" x14ac:dyDescent="0.2">
      <c r="A32" s="48">
        <v>2017</v>
      </c>
      <c r="B32" s="55">
        <v>90</v>
      </c>
      <c r="C32" s="26">
        <v>4444</v>
      </c>
      <c r="D32" s="54">
        <v>49.1</v>
      </c>
      <c r="E32" s="85">
        <v>82.1</v>
      </c>
      <c r="F32" s="26">
        <v>108</v>
      </c>
      <c r="G32" s="85">
        <v>76.599999999999994</v>
      </c>
      <c r="H32" s="26">
        <v>2423</v>
      </c>
      <c r="I32" s="85">
        <v>80.5</v>
      </c>
      <c r="J32" s="26">
        <v>1914</v>
      </c>
      <c r="K32" s="85">
        <v>84.4</v>
      </c>
    </row>
    <row r="33" spans="1:11" ht="11.25" customHeight="1" x14ac:dyDescent="0.25">
      <c r="A33" s="48">
        <v>2018</v>
      </c>
      <c r="B33" s="55">
        <v>89</v>
      </c>
      <c r="C33" s="26">
        <v>4155</v>
      </c>
      <c r="D33" s="54">
        <v>46.9</v>
      </c>
      <c r="E33" s="85">
        <v>88</v>
      </c>
      <c r="F33" s="26">
        <v>59</v>
      </c>
      <c r="G33" s="88" t="s">
        <v>66</v>
      </c>
      <c r="H33" s="26">
        <v>1635</v>
      </c>
      <c r="I33" s="85">
        <v>86</v>
      </c>
      <c r="J33" s="26">
        <v>2460</v>
      </c>
      <c r="K33" s="85">
        <v>89</v>
      </c>
    </row>
    <row r="34" spans="1:11" ht="11.25" customHeight="1" x14ac:dyDescent="0.2">
      <c r="A34" s="48">
        <v>2019</v>
      </c>
      <c r="B34" s="55">
        <v>89</v>
      </c>
      <c r="C34" s="26">
        <v>4709</v>
      </c>
      <c r="D34" s="54">
        <v>52.6</v>
      </c>
      <c r="E34" s="85">
        <v>87</v>
      </c>
      <c r="F34" s="26">
        <v>109</v>
      </c>
      <c r="G34" s="85">
        <v>81</v>
      </c>
      <c r="H34" s="26">
        <v>2261</v>
      </c>
      <c r="I34" s="85">
        <v>84</v>
      </c>
      <c r="J34" s="26">
        <v>2339</v>
      </c>
      <c r="K34" s="85">
        <v>91</v>
      </c>
    </row>
    <row r="35" spans="1:11" ht="11.25" customHeight="1" x14ac:dyDescent="0.25">
      <c r="A35" s="42"/>
      <c r="B35" s="53"/>
      <c r="C35" s="26"/>
      <c r="D35" s="54"/>
      <c r="E35" s="85"/>
      <c r="F35" s="26"/>
      <c r="G35" s="88"/>
      <c r="H35" s="26"/>
      <c r="I35" s="85"/>
      <c r="J35" s="26"/>
      <c r="K35" s="85"/>
    </row>
    <row r="36" spans="1:11" ht="11.25" customHeight="1" x14ac:dyDescent="0.2">
      <c r="A36" s="56"/>
      <c r="B36" s="114" t="s">
        <v>8</v>
      </c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1" s="36" customFormat="1" ht="11.25" customHeight="1" x14ac:dyDescent="0.2">
      <c r="A37" s="57">
        <v>2010</v>
      </c>
      <c r="B37" s="58">
        <v>433.56</v>
      </c>
      <c r="C37" s="59">
        <v>12570.96</v>
      </c>
      <c r="D37" s="60">
        <v>29</v>
      </c>
      <c r="E37" s="86">
        <v>77</v>
      </c>
      <c r="F37" s="59">
        <v>436.92</v>
      </c>
      <c r="G37" s="86">
        <v>79.2</v>
      </c>
      <c r="H37" s="59">
        <v>9413.1</v>
      </c>
      <c r="I37" s="85">
        <v>74.3</v>
      </c>
      <c r="J37" s="59">
        <v>2720.94</v>
      </c>
      <c r="K37" s="86">
        <v>86.3</v>
      </c>
    </row>
    <row r="38" spans="1:11" s="36" customFormat="1" ht="11.25" customHeight="1" x14ac:dyDescent="0.2">
      <c r="A38" s="57">
        <v>2011</v>
      </c>
      <c r="B38" s="58">
        <v>447.51389999999998</v>
      </c>
      <c r="C38" s="59">
        <v>24028.231900000006</v>
      </c>
      <c r="D38" s="60">
        <v>53.692705187481344</v>
      </c>
      <c r="E38" s="86">
        <v>83.510266639302728</v>
      </c>
      <c r="F38" s="59">
        <v>591.49540000000002</v>
      </c>
      <c r="G38" s="86">
        <v>85.741524853785847</v>
      </c>
      <c r="H38" s="59">
        <v>11172.996700000002</v>
      </c>
      <c r="I38" s="85">
        <v>77.843126606311429</v>
      </c>
      <c r="J38" s="59">
        <v>12263.739799999999</v>
      </c>
      <c r="K38" s="86">
        <v>88.565752072626339</v>
      </c>
    </row>
    <row r="39" spans="1:11" s="36" customFormat="1" ht="11.25" customHeight="1" x14ac:dyDescent="0.2">
      <c r="A39" s="57">
        <v>2012</v>
      </c>
      <c r="B39" s="58">
        <v>481.11689999999999</v>
      </c>
      <c r="C39" s="59">
        <v>20609.557000000001</v>
      </c>
      <c r="D39" s="60">
        <v>42.8</v>
      </c>
      <c r="E39" s="86">
        <v>89.1</v>
      </c>
      <c r="F39" s="59">
        <v>450.54</v>
      </c>
      <c r="G39" s="86">
        <v>88.2</v>
      </c>
      <c r="H39" s="59">
        <v>8422.8750999999993</v>
      </c>
      <c r="I39" s="85">
        <v>84.6</v>
      </c>
      <c r="J39" s="59">
        <v>11736.141900000001</v>
      </c>
      <c r="K39" s="86">
        <v>92.4</v>
      </c>
    </row>
    <row r="40" spans="1:11" s="36" customFormat="1" ht="11.25" customHeight="1" x14ac:dyDescent="0.2">
      <c r="A40" s="57">
        <v>2013</v>
      </c>
      <c r="B40" s="58">
        <v>488.13</v>
      </c>
      <c r="C40" s="59">
        <v>15452.62</v>
      </c>
      <c r="D40" s="60">
        <v>31.7</v>
      </c>
      <c r="E40" s="86">
        <v>84.4</v>
      </c>
      <c r="F40" s="59">
        <v>186.9</v>
      </c>
      <c r="G40" s="86">
        <v>83.5</v>
      </c>
      <c r="H40" s="59">
        <v>7081.68</v>
      </c>
      <c r="I40" s="85">
        <v>78</v>
      </c>
      <c r="J40" s="59">
        <v>8184.04</v>
      </c>
      <c r="K40" s="86">
        <v>89.9</v>
      </c>
    </row>
    <row r="41" spans="1:11" ht="11.25" customHeight="1" x14ac:dyDescent="0.2">
      <c r="A41" s="57">
        <v>2014</v>
      </c>
      <c r="B41" s="58">
        <v>493</v>
      </c>
      <c r="C41" s="59">
        <v>20916</v>
      </c>
      <c r="D41" s="60">
        <v>42.5</v>
      </c>
      <c r="E41" s="86">
        <v>77.900000000000006</v>
      </c>
      <c r="F41" s="59">
        <v>478</v>
      </c>
      <c r="G41" s="86">
        <v>69.400000000000006</v>
      </c>
      <c r="H41" s="59">
        <v>13040</v>
      </c>
      <c r="I41" s="85">
        <v>72.400000000000006</v>
      </c>
      <c r="J41" s="59">
        <v>7398</v>
      </c>
      <c r="K41" s="86">
        <v>88.9</v>
      </c>
    </row>
    <row r="42" spans="1:11" ht="11.25" customHeight="1" x14ac:dyDescent="0.2">
      <c r="A42" s="57">
        <v>2015</v>
      </c>
      <c r="B42" s="58">
        <v>491</v>
      </c>
      <c r="C42" s="59">
        <v>24703</v>
      </c>
      <c r="D42" s="60">
        <v>50.3</v>
      </c>
      <c r="E42" s="86">
        <v>80.7</v>
      </c>
      <c r="F42" s="59">
        <v>321</v>
      </c>
      <c r="G42" s="86">
        <v>55.2</v>
      </c>
      <c r="H42" s="59">
        <v>11423</v>
      </c>
      <c r="I42" s="85">
        <v>75.2</v>
      </c>
      <c r="J42" s="59">
        <v>12959</v>
      </c>
      <c r="K42" s="86">
        <v>86.4</v>
      </c>
    </row>
    <row r="43" spans="1:11" ht="11.25" customHeight="1" x14ac:dyDescent="0.2">
      <c r="A43" s="57">
        <v>2016</v>
      </c>
      <c r="B43" s="58">
        <v>492</v>
      </c>
      <c r="C43" s="59">
        <v>28847</v>
      </c>
      <c r="D43" s="60">
        <v>58.6</v>
      </c>
      <c r="E43" s="86">
        <v>82</v>
      </c>
      <c r="F43" s="59">
        <v>212</v>
      </c>
      <c r="G43" s="87" t="s">
        <v>21</v>
      </c>
      <c r="H43" s="59">
        <v>12383</v>
      </c>
      <c r="I43" s="85">
        <v>78.3</v>
      </c>
      <c r="J43" s="59">
        <v>16252</v>
      </c>
      <c r="K43" s="86">
        <v>85</v>
      </c>
    </row>
    <row r="44" spans="1:11" ht="11.25" customHeight="1" x14ac:dyDescent="0.2">
      <c r="A44" s="57">
        <v>2017</v>
      </c>
      <c r="B44" s="58">
        <v>494</v>
      </c>
      <c r="C44" s="59">
        <v>26192</v>
      </c>
      <c r="D44" s="60">
        <v>53</v>
      </c>
      <c r="E44" s="86">
        <v>80</v>
      </c>
      <c r="F44" s="59">
        <v>612</v>
      </c>
      <c r="G44" s="86">
        <v>61.9</v>
      </c>
      <c r="H44" s="59">
        <v>13899</v>
      </c>
      <c r="I44" s="85">
        <v>76.3</v>
      </c>
      <c r="J44" s="59">
        <v>11680</v>
      </c>
      <c r="K44" s="86">
        <v>85.3</v>
      </c>
    </row>
    <row r="45" spans="1:11" ht="11.25" customHeight="1" x14ac:dyDescent="0.25">
      <c r="A45" s="57">
        <v>2018</v>
      </c>
      <c r="B45" s="58">
        <v>494</v>
      </c>
      <c r="C45" s="59">
        <v>25519</v>
      </c>
      <c r="D45" s="60">
        <v>51.7</v>
      </c>
      <c r="E45" s="86">
        <v>86</v>
      </c>
      <c r="F45" s="59">
        <v>393</v>
      </c>
      <c r="G45" s="89" t="s">
        <v>66</v>
      </c>
      <c r="H45" s="59">
        <v>8079</v>
      </c>
      <c r="I45" s="85">
        <v>83.6</v>
      </c>
      <c r="J45" s="59">
        <v>17047</v>
      </c>
      <c r="K45" s="86">
        <v>87</v>
      </c>
    </row>
    <row r="46" spans="1:11" ht="11.25" customHeight="1" x14ac:dyDescent="0.2">
      <c r="A46" s="57">
        <v>2019</v>
      </c>
      <c r="B46" s="58">
        <v>500</v>
      </c>
      <c r="C46" s="59">
        <v>25608</v>
      </c>
      <c r="D46" s="60">
        <v>51.2</v>
      </c>
      <c r="E46" s="86">
        <v>85</v>
      </c>
      <c r="F46" s="59">
        <v>533</v>
      </c>
      <c r="G46" s="86">
        <v>87</v>
      </c>
      <c r="H46" s="59">
        <v>13822</v>
      </c>
      <c r="I46" s="85">
        <v>81</v>
      </c>
      <c r="J46" s="59">
        <v>11253</v>
      </c>
      <c r="K46" s="86">
        <v>90</v>
      </c>
    </row>
    <row r="51" spans="10:10" ht="11.25" customHeight="1" x14ac:dyDescent="0.2">
      <c r="J51" s="61"/>
    </row>
  </sheetData>
  <mergeCells count="21">
    <mergeCell ref="A3:K3"/>
    <mergeCell ref="F5:K5"/>
    <mergeCell ref="C5:E5"/>
    <mergeCell ref="E6:E9"/>
    <mergeCell ref="K8:K9"/>
    <mergeCell ref="F6:G7"/>
    <mergeCell ref="H6:I7"/>
    <mergeCell ref="J6:K7"/>
    <mergeCell ref="F8:F9"/>
    <mergeCell ref="H8:H9"/>
    <mergeCell ref="A5:A10"/>
    <mergeCell ref="B5:B9"/>
    <mergeCell ref="C6:C9"/>
    <mergeCell ref="D6:D9"/>
    <mergeCell ref="C10:D10"/>
    <mergeCell ref="J8:J9"/>
    <mergeCell ref="G8:G9"/>
    <mergeCell ref="I8:I9"/>
    <mergeCell ref="B24:K24"/>
    <mergeCell ref="B36:K36"/>
    <mergeCell ref="B12:K12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showGridLines="0" zoomScaleNormal="100" workbookViewId="0"/>
  </sheetViews>
  <sheetFormatPr baseColWidth="10" defaultRowHeight="11.25" customHeight="1" x14ac:dyDescent="0.2"/>
  <cols>
    <col min="1" max="11" width="7.85546875" style="11" customWidth="1"/>
    <col min="12" max="16384" width="11.42578125" style="11"/>
  </cols>
  <sheetData>
    <row r="1" spans="1:11" ht="11.25" customHeight="1" x14ac:dyDescent="0.2">
      <c r="A1" s="38" t="s">
        <v>51</v>
      </c>
    </row>
    <row r="2" spans="1:11" ht="9.6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10" customFormat="1" ht="11.25" customHeight="1" x14ac:dyDescent="0.25">
      <c r="A3" s="134" t="s">
        <v>44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1.25" customHeight="1" x14ac:dyDescent="0.2">
      <c r="A4" s="50">
        <v>2019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s="9" customFormat="1" ht="11.25" customHeight="1" x14ac:dyDescent="0.2">
      <c r="A5" s="118" t="s">
        <v>0</v>
      </c>
      <c r="B5" s="128" t="s">
        <v>1</v>
      </c>
      <c r="C5" s="116" t="s">
        <v>2</v>
      </c>
      <c r="D5" s="117"/>
      <c r="E5" s="121"/>
      <c r="F5" s="117" t="s">
        <v>40</v>
      </c>
      <c r="G5" s="117"/>
      <c r="H5" s="117"/>
      <c r="I5" s="117"/>
      <c r="J5" s="117"/>
      <c r="K5" s="117"/>
    </row>
    <row r="6" spans="1:11" s="9" customFormat="1" ht="11.25" customHeight="1" x14ac:dyDescent="0.2">
      <c r="A6" s="119"/>
      <c r="B6" s="123"/>
      <c r="C6" s="105" t="s">
        <v>3</v>
      </c>
      <c r="D6" s="105" t="s">
        <v>31</v>
      </c>
      <c r="E6" s="105" t="s">
        <v>58</v>
      </c>
      <c r="F6" s="107" t="s">
        <v>48</v>
      </c>
      <c r="G6" s="124"/>
      <c r="H6" s="107" t="s">
        <v>4</v>
      </c>
      <c r="I6" s="124"/>
      <c r="J6" s="107" t="s">
        <v>42</v>
      </c>
      <c r="K6" s="126"/>
    </row>
    <row r="7" spans="1:11" s="9" customFormat="1" ht="11.25" customHeight="1" x14ac:dyDescent="0.2">
      <c r="A7" s="119"/>
      <c r="B7" s="123"/>
      <c r="C7" s="123"/>
      <c r="D7" s="123"/>
      <c r="E7" s="123"/>
      <c r="F7" s="108"/>
      <c r="G7" s="125"/>
      <c r="H7" s="108"/>
      <c r="I7" s="125"/>
      <c r="J7" s="108"/>
      <c r="K7" s="127"/>
    </row>
    <row r="8" spans="1:11" s="9" customFormat="1" ht="11.25" customHeight="1" x14ac:dyDescent="0.2">
      <c r="A8" s="119"/>
      <c r="B8" s="123"/>
      <c r="C8" s="123"/>
      <c r="D8" s="123"/>
      <c r="E8" s="123"/>
      <c r="F8" s="105" t="s">
        <v>5</v>
      </c>
      <c r="G8" s="105" t="s">
        <v>58</v>
      </c>
      <c r="H8" s="105" t="s">
        <v>5</v>
      </c>
      <c r="I8" s="105" t="s">
        <v>58</v>
      </c>
      <c r="J8" s="105" t="s">
        <v>5</v>
      </c>
      <c r="K8" s="107" t="s">
        <v>58</v>
      </c>
    </row>
    <row r="9" spans="1:11" s="9" customFormat="1" ht="11.25" customHeight="1" x14ac:dyDescent="0.2">
      <c r="A9" s="119"/>
      <c r="B9" s="106"/>
      <c r="C9" s="106"/>
      <c r="D9" s="106"/>
      <c r="E9" s="106"/>
      <c r="F9" s="106"/>
      <c r="G9" s="106"/>
      <c r="H9" s="106"/>
      <c r="I9" s="106"/>
      <c r="J9" s="106"/>
      <c r="K9" s="108"/>
    </row>
    <row r="10" spans="1:11" s="9" customFormat="1" ht="11.25" customHeight="1" x14ac:dyDescent="0.2">
      <c r="A10" s="120"/>
      <c r="B10" s="62" t="s">
        <v>6</v>
      </c>
      <c r="C10" s="132" t="s">
        <v>7</v>
      </c>
      <c r="D10" s="133"/>
      <c r="E10" s="62" t="s">
        <v>47</v>
      </c>
      <c r="F10" s="63" t="s">
        <v>7</v>
      </c>
      <c r="G10" s="62" t="s">
        <v>47</v>
      </c>
      <c r="H10" s="62" t="s">
        <v>7</v>
      </c>
      <c r="I10" s="62" t="s">
        <v>47</v>
      </c>
      <c r="J10" s="62" t="s">
        <v>7</v>
      </c>
      <c r="K10" s="64" t="s">
        <v>47</v>
      </c>
    </row>
    <row r="11" spans="1:11" s="9" customFormat="1" ht="9.6" customHeight="1" x14ac:dyDescent="0.2">
      <c r="A11" s="65"/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2" spans="1:11" ht="11.25" customHeight="1" x14ac:dyDescent="0.2">
      <c r="A12" s="65"/>
      <c r="B12" s="130" t="s">
        <v>14</v>
      </c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ht="11.25" customHeight="1" x14ac:dyDescent="0.2">
      <c r="A13" s="48">
        <v>2010</v>
      </c>
      <c r="B13" s="66">
        <v>74.180000000000007</v>
      </c>
      <c r="C13" s="67">
        <v>1884.52</v>
      </c>
      <c r="D13" s="68">
        <v>25.41</v>
      </c>
      <c r="E13" s="84">
        <v>72</v>
      </c>
      <c r="F13" s="67">
        <v>47</v>
      </c>
      <c r="G13" s="84">
        <v>77</v>
      </c>
      <c r="H13" s="67">
        <v>1813.89</v>
      </c>
      <c r="I13" s="84">
        <v>71.8</v>
      </c>
      <c r="J13" s="67">
        <v>23.63</v>
      </c>
      <c r="K13" s="84">
        <v>80.099999999999994</v>
      </c>
    </row>
    <row r="14" spans="1:11" ht="11.25" customHeight="1" x14ac:dyDescent="0.2">
      <c r="A14" s="48">
        <v>2011</v>
      </c>
      <c r="B14" s="66">
        <v>76.28</v>
      </c>
      <c r="C14" s="67">
        <v>5011.4396999999999</v>
      </c>
      <c r="D14" s="68">
        <v>65.69657296123836</v>
      </c>
      <c r="E14" s="84">
        <v>74.662211779181945</v>
      </c>
      <c r="F14" s="67">
        <v>84.511200000000002</v>
      </c>
      <c r="G14" s="84">
        <v>73</v>
      </c>
      <c r="H14" s="67">
        <v>3976.7240000000002</v>
      </c>
      <c r="I14" s="84">
        <v>73.900000000000006</v>
      </c>
      <c r="J14" s="67">
        <v>950.20450000000005</v>
      </c>
      <c r="K14" s="84">
        <v>78</v>
      </c>
    </row>
    <row r="15" spans="1:11" ht="11.25" customHeight="1" x14ac:dyDescent="0.2">
      <c r="A15" s="48">
        <v>2012</v>
      </c>
      <c r="B15" s="66">
        <v>79.603700000000003</v>
      </c>
      <c r="C15" s="67">
        <v>3611.5154000000002</v>
      </c>
      <c r="D15" s="68">
        <v>45.4</v>
      </c>
      <c r="E15" s="84">
        <v>83.2</v>
      </c>
      <c r="F15" s="67">
        <v>71.95</v>
      </c>
      <c r="G15" s="84">
        <v>78</v>
      </c>
      <c r="H15" s="67">
        <v>2609.5711999999999</v>
      </c>
      <c r="I15" s="84">
        <v>81.2</v>
      </c>
      <c r="J15" s="67">
        <v>929.99419999999998</v>
      </c>
      <c r="K15" s="84">
        <v>89.4</v>
      </c>
    </row>
    <row r="16" spans="1:11" ht="11.25" customHeight="1" x14ac:dyDescent="0.2">
      <c r="A16" s="48">
        <v>2013</v>
      </c>
      <c r="B16" s="66">
        <v>75.89</v>
      </c>
      <c r="C16" s="67">
        <v>3268.9151999999999</v>
      </c>
      <c r="D16" s="68">
        <v>43.1</v>
      </c>
      <c r="E16" s="84">
        <v>78.2</v>
      </c>
      <c r="F16" s="67">
        <v>34.729999999999997</v>
      </c>
      <c r="G16" s="84">
        <v>75</v>
      </c>
      <c r="H16" s="67">
        <v>2682.74</v>
      </c>
      <c r="I16" s="84">
        <v>76.599999999999994</v>
      </c>
      <c r="J16" s="67">
        <v>551.45000000000005</v>
      </c>
      <c r="K16" s="84">
        <v>86.1</v>
      </c>
    </row>
    <row r="17" spans="1:11" ht="11.25" customHeight="1" x14ac:dyDescent="0.2">
      <c r="A17" s="48">
        <v>2014</v>
      </c>
      <c r="B17" s="66">
        <v>73</v>
      </c>
      <c r="C17" s="67">
        <v>4028</v>
      </c>
      <c r="D17" s="68">
        <v>55.5</v>
      </c>
      <c r="E17" s="84">
        <v>69</v>
      </c>
      <c r="F17" s="67">
        <v>196</v>
      </c>
      <c r="G17" s="84">
        <v>66</v>
      </c>
      <c r="H17" s="67">
        <v>3242</v>
      </c>
      <c r="I17" s="84">
        <v>69.8</v>
      </c>
      <c r="J17" s="67">
        <v>590</v>
      </c>
      <c r="K17" s="84">
        <v>79</v>
      </c>
    </row>
    <row r="18" spans="1:11" ht="11.25" customHeight="1" x14ac:dyDescent="0.2">
      <c r="A18" s="48">
        <v>2015</v>
      </c>
      <c r="B18" s="66">
        <v>74.7</v>
      </c>
      <c r="C18" s="67">
        <v>4420</v>
      </c>
      <c r="D18" s="68">
        <v>59.2</v>
      </c>
      <c r="E18" s="84">
        <v>72.8</v>
      </c>
      <c r="F18" s="67">
        <v>62.3</v>
      </c>
      <c r="G18" s="84">
        <v>53</v>
      </c>
      <c r="H18" s="67">
        <v>2923</v>
      </c>
      <c r="I18" s="84">
        <v>73.099999999999994</v>
      </c>
      <c r="J18" s="67">
        <v>1435</v>
      </c>
      <c r="K18" s="84">
        <v>72</v>
      </c>
    </row>
    <row r="19" spans="1:11" ht="11.25" customHeight="1" x14ac:dyDescent="0.2">
      <c r="A19" s="48">
        <v>2016</v>
      </c>
      <c r="B19" s="66">
        <v>73</v>
      </c>
      <c r="C19" s="67">
        <v>5644</v>
      </c>
      <c r="D19" s="68">
        <v>77.2</v>
      </c>
      <c r="E19" s="84">
        <v>75</v>
      </c>
      <c r="F19" s="67">
        <v>43</v>
      </c>
      <c r="G19" s="80" t="s">
        <v>21</v>
      </c>
      <c r="H19" s="67">
        <v>3743</v>
      </c>
      <c r="I19" s="84">
        <v>71.900000000000006</v>
      </c>
      <c r="J19" s="67">
        <v>1859</v>
      </c>
      <c r="K19" s="84">
        <v>79.2</v>
      </c>
    </row>
    <row r="20" spans="1:11" ht="11.25" customHeight="1" x14ac:dyDescent="0.2">
      <c r="A20" s="48">
        <v>2017</v>
      </c>
      <c r="B20" s="70">
        <v>70</v>
      </c>
      <c r="C20" s="66">
        <v>4809</v>
      </c>
      <c r="D20" s="71">
        <v>68.900000000000006</v>
      </c>
      <c r="E20" s="84">
        <v>72</v>
      </c>
      <c r="F20" s="66">
        <v>56</v>
      </c>
      <c r="G20" s="80" t="s">
        <v>21</v>
      </c>
      <c r="H20" s="66">
        <v>4121</v>
      </c>
      <c r="I20" s="84">
        <v>71.7</v>
      </c>
      <c r="J20" s="66">
        <v>631</v>
      </c>
      <c r="K20" s="84">
        <v>95.3</v>
      </c>
    </row>
    <row r="21" spans="1:11" ht="11.25" customHeight="1" x14ac:dyDescent="0.2">
      <c r="A21" s="48">
        <v>2018</v>
      </c>
      <c r="B21" s="70">
        <v>70</v>
      </c>
      <c r="C21" s="66">
        <v>4365</v>
      </c>
      <c r="D21" s="71">
        <v>62.4</v>
      </c>
      <c r="E21" s="84">
        <v>79</v>
      </c>
      <c r="F21" s="66">
        <v>71</v>
      </c>
      <c r="G21" s="80" t="s">
        <v>21</v>
      </c>
      <c r="H21" s="66">
        <v>2717</v>
      </c>
      <c r="I21" s="84">
        <v>78</v>
      </c>
      <c r="J21" s="66">
        <v>1577</v>
      </c>
      <c r="K21" s="84">
        <v>79</v>
      </c>
    </row>
    <row r="22" spans="1:11" ht="11.25" customHeight="1" x14ac:dyDescent="0.2">
      <c r="A22" s="48">
        <v>2019</v>
      </c>
      <c r="B22" s="70">
        <v>70</v>
      </c>
      <c r="C22" s="66">
        <v>4338</v>
      </c>
      <c r="D22" s="71">
        <v>62.3</v>
      </c>
      <c r="E22" s="84">
        <v>75</v>
      </c>
      <c r="F22" s="66">
        <v>91</v>
      </c>
      <c r="G22" s="80" t="s">
        <v>21</v>
      </c>
      <c r="H22" s="66">
        <v>3548</v>
      </c>
      <c r="I22" s="84">
        <v>75</v>
      </c>
      <c r="J22" s="66">
        <v>699</v>
      </c>
      <c r="K22" s="84">
        <v>89</v>
      </c>
    </row>
    <row r="23" spans="1:11" ht="9.6" customHeight="1" x14ac:dyDescent="0.2">
      <c r="A23" s="42"/>
      <c r="B23" s="66"/>
      <c r="C23" s="66"/>
      <c r="D23" s="71"/>
      <c r="E23" s="84"/>
      <c r="F23" s="66"/>
      <c r="G23" s="80"/>
      <c r="H23" s="66"/>
      <c r="I23" s="84"/>
      <c r="J23" s="66"/>
      <c r="K23" s="84"/>
    </row>
    <row r="24" spans="1:11" ht="11.25" customHeight="1" x14ac:dyDescent="0.2">
      <c r="A24" s="65"/>
      <c r="B24" s="130" t="s">
        <v>15</v>
      </c>
      <c r="C24" s="130"/>
      <c r="D24" s="130"/>
      <c r="E24" s="130"/>
      <c r="F24" s="130"/>
      <c r="G24" s="130"/>
      <c r="H24" s="130"/>
      <c r="I24" s="130"/>
      <c r="J24" s="130"/>
      <c r="K24" s="130"/>
    </row>
    <row r="25" spans="1:11" ht="11.25" customHeight="1" x14ac:dyDescent="0.2">
      <c r="A25" s="48">
        <v>2010</v>
      </c>
      <c r="B25" s="66">
        <v>65.819999999999993</v>
      </c>
      <c r="C25" s="67">
        <v>2088.0100000000002</v>
      </c>
      <c r="D25" s="68">
        <v>31.72</v>
      </c>
      <c r="E25" s="84">
        <v>76.599999999999994</v>
      </c>
      <c r="F25" s="67">
        <v>44.47</v>
      </c>
      <c r="G25" s="84">
        <v>90</v>
      </c>
      <c r="H25" s="67">
        <v>1497.02</v>
      </c>
      <c r="I25" s="84">
        <v>70.3</v>
      </c>
      <c r="J25" s="67">
        <v>546.52</v>
      </c>
      <c r="K25" s="84">
        <v>92.9</v>
      </c>
    </row>
    <row r="26" spans="1:11" ht="11.25" customHeight="1" x14ac:dyDescent="0.2">
      <c r="A26" s="48">
        <v>2011</v>
      </c>
      <c r="B26" s="66">
        <v>65.644300000000001</v>
      </c>
      <c r="C26" s="67">
        <v>3391.5920000000001</v>
      </c>
      <c r="D26" s="68">
        <v>51.666207119277686</v>
      </c>
      <c r="E26" s="84">
        <v>87.398333298934546</v>
      </c>
      <c r="F26" s="67">
        <v>72.244600000000005</v>
      </c>
      <c r="G26" s="84">
        <v>92</v>
      </c>
      <c r="H26" s="67">
        <v>841.70709999999997</v>
      </c>
      <c r="I26" s="84">
        <v>81.7</v>
      </c>
      <c r="J26" s="67">
        <v>2477.6403</v>
      </c>
      <c r="K26" s="84">
        <v>89.2</v>
      </c>
    </row>
    <row r="27" spans="1:11" ht="11.25" customHeight="1" x14ac:dyDescent="0.2">
      <c r="A27" s="48">
        <v>2012</v>
      </c>
      <c r="B27" s="66">
        <v>68.9101</v>
      </c>
      <c r="C27" s="67">
        <v>3222.8649999999998</v>
      </c>
      <c r="D27" s="68">
        <v>46.8</v>
      </c>
      <c r="E27" s="84">
        <v>90.3</v>
      </c>
      <c r="F27" s="67">
        <v>72.02</v>
      </c>
      <c r="G27" s="84">
        <v>85</v>
      </c>
      <c r="H27" s="67">
        <v>109.2898</v>
      </c>
      <c r="I27" s="84">
        <v>86.6</v>
      </c>
      <c r="J27" s="67">
        <v>3041.5551999999998</v>
      </c>
      <c r="K27" s="84">
        <v>90.6</v>
      </c>
    </row>
    <row r="28" spans="1:11" ht="11.25" customHeight="1" x14ac:dyDescent="0.2">
      <c r="A28" s="48">
        <v>2013</v>
      </c>
      <c r="B28" s="66">
        <v>72.260000000000005</v>
      </c>
      <c r="C28" s="67">
        <v>1932.4348</v>
      </c>
      <c r="D28" s="68">
        <v>26.7</v>
      </c>
      <c r="E28" s="84">
        <v>85.7</v>
      </c>
      <c r="F28" s="67">
        <v>11.6</v>
      </c>
      <c r="G28" s="84">
        <v>89</v>
      </c>
      <c r="H28" s="67">
        <v>510.22</v>
      </c>
      <c r="I28" s="84">
        <v>76.099999999999994</v>
      </c>
      <c r="J28" s="67">
        <v>1410.62</v>
      </c>
      <c r="K28" s="84">
        <v>89.1</v>
      </c>
    </row>
    <row r="29" spans="1:11" ht="11.25" customHeight="1" x14ac:dyDescent="0.2">
      <c r="A29" s="48">
        <v>2014</v>
      </c>
      <c r="B29" s="66">
        <v>72</v>
      </c>
      <c r="C29" s="67">
        <v>2684</v>
      </c>
      <c r="D29" s="68">
        <v>37.5</v>
      </c>
      <c r="E29" s="84">
        <v>84</v>
      </c>
      <c r="F29" s="67">
        <v>13</v>
      </c>
      <c r="G29" s="80" t="s">
        <v>21</v>
      </c>
      <c r="H29" s="67">
        <v>1332</v>
      </c>
      <c r="I29" s="84">
        <v>72.5</v>
      </c>
      <c r="J29" s="67">
        <v>1340</v>
      </c>
      <c r="K29" s="84">
        <v>89.1</v>
      </c>
    </row>
    <row r="30" spans="1:11" ht="11.25" customHeight="1" x14ac:dyDescent="0.2">
      <c r="A30" s="48">
        <v>2015</v>
      </c>
      <c r="B30" s="66">
        <v>69.8</v>
      </c>
      <c r="C30" s="67">
        <v>3083</v>
      </c>
      <c r="D30" s="68">
        <v>44.1</v>
      </c>
      <c r="E30" s="84">
        <v>80.8</v>
      </c>
      <c r="F30" s="67">
        <v>14</v>
      </c>
      <c r="G30" s="80" t="s">
        <v>21</v>
      </c>
      <c r="H30" s="67">
        <v>851</v>
      </c>
      <c r="I30" s="84">
        <v>76.2</v>
      </c>
      <c r="J30" s="67">
        <v>2217</v>
      </c>
      <c r="K30" s="84">
        <v>87.9</v>
      </c>
    </row>
    <row r="31" spans="1:11" ht="11.25" customHeight="1" x14ac:dyDescent="0.2">
      <c r="A31" s="48">
        <v>2016</v>
      </c>
      <c r="B31" s="66">
        <v>71</v>
      </c>
      <c r="C31" s="67">
        <v>3604</v>
      </c>
      <c r="D31" s="68">
        <v>50.5</v>
      </c>
      <c r="E31" s="84">
        <v>82.1</v>
      </c>
      <c r="F31" s="67">
        <v>17</v>
      </c>
      <c r="G31" s="80" t="s">
        <v>21</v>
      </c>
      <c r="H31" s="67">
        <v>887</v>
      </c>
      <c r="I31" s="84">
        <v>80.3</v>
      </c>
      <c r="J31" s="67">
        <v>2700</v>
      </c>
      <c r="K31" s="84">
        <v>84.1</v>
      </c>
    </row>
    <row r="32" spans="1:11" ht="11.25" customHeight="1" x14ac:dyDescent="0.2">
      <c r="A32" s="48">
        <v>2017</v>
      </c>
      <c r="B32" s="66">
        <v>70</v>
      </c>
      <c r="C32" s="67">
        <v>3182</v>
      </c>
      <c r="D32" s="68">
        <v>45.6</v>
      </c>
      <c r="E32" s="84">
        <v>81.599999999999994</v>
      </c>
      <c r="F32" s="67">
        <v>16</v>
      </c>
      <c r="G32" s="80" t="s">
        <v>21</v>
      </c>
      <c r="H32" s="67">
        <v>804</v>
      </c>
      <c r="I32" s="84">
        <v>82</v>
      </c>
      <c r="J32" s="67">
        <v>2362</v>
      </c>
      <c r="K32" s="84">
        <v>81.5</v>
      </c>
    </row>
    <row r="33" spans="1:11" ht="11.25" customHeight="1" x14ac:dyDescent="0.2">
      <c r="A33" s="48">
        <v>2018</v>
      </c>
      <c r="B33" s="66">
        <v>67</v>
      </c>
      <c r="C33" s="67">
        <v>3146</v>
      </c>
      <c r="D33" s="68">
        <v>46.7</v>
      </c>
      <c r="E33" s="84">
        <v>85</v>
      </c>
      <c r="F33" s="67">
        <v>26</v>
      </c>
      <c r="G33" s="80" t="s">
        <v>21</v>
      </c>
      <c r="H33" s="67">
        <v>227</v>
      </c>
      <c r="I33" s="84">
        <v>87</v>
      </c>
      <c r="J33" s="67">
        <v>2892</v>
      </c>
      <c r="K33" s="84">
        <v>85</v>
      </c>
    </row>
    <row r="34" spans="1:11" ht="11.25" customHeight="1" x14ac:dyDescent="0.2">
      <c r="A34" s="48">
        <v>2019</v>
      </c>
      <c r="B34" s="66">
        <v>68</v>
      </c>
      <c r="C34" s="67">
        <v>2880</v>
      </c>
      <c r="D34" s="68">
        <v>42.5</v>
      </c>
      <c r="E34" s="84">
        <v>85</v>
      </c>
      <c r="F34" s="67">
        <v>36</v>
      </c>
      <c r="G34" s="80" t="s">
        <v>21</v>
      </c>
      <c r="H34" s="67">
        <v>898</v>
      </c>
      <c r="I34" s="84">
        <v>80</v>
      </c>
      <c r="J34" s="67">
        <v>1945</v>
      </c>
      <c r="K34" s="84">
        <v>89</v>
      </c>
    </row>
    <row r="35" spans="1:11" ht="9.6" customHeight="1" x14ac:dyDescent="0.2">
      <c r="A35" s="42"/>
      <c r="B35" s="66"/>
      <c r="C35" s="67"/>
      <c r="D35" s="68"/>
      <c r="E35" s="84"/>
      <c r="F35" s="67"/>
      <c r="G35" s="80"/>
      <c r="H35" s="67"/>
      <c r="I35" s="84"/>
      <c r="J35" s="67"/>
      <c r="K35" s="84"/>
    </row>
    <row r="36" spans="1:11" ht="11.25" customHeight="1" x14ac:dyDescent="0.2">
      <c r="A36" s="72"/>
      <c r="B36" s="129" t="s">
        <v>16</v>
      </c>
      <c r="C36" s="129"/>
      <c r="D36" s="129"/>
      <c r="E36" s="129"/>
      <c r="F36" s="129"/>
      <c r="G36" s="129"/>
      <c r="H36" s="129"/>
      <c r="I36" s="129"/>
      <c r="J36" s="129"/>
      <c r="K36" s="129"/>
    </row>
    <row r="37" spans="1:11" ht="11.25" customHeight="1" x14ac:dyDescent="0.2">
      <c r="A37" s="48">
        <v>2010</v>
      </c>
      <c r="B37" s="66">
        <v>50.32</v>
      </c>
      <c r="C37" s="67">
        <v>1622.39</v>
      </c>
      <c r="D37" s="68">
        <v>32.24</v>
      </c>
      <c r="E37" s="84">
        <v>78</v>
      </c>
      <c r="F37" s="67">
        <v>58.01</v>
      </c>
      <c r="G37" s="84">
        <v>86</v>
      </c>
      <c r="H37" s="67">
        <v>1314.34</v>
      </c>
      <c r="I37" s="84">
        <v>76.400000000000006</v>
      </c>
      <c r="J37" s="67">
        <v>250.04</v>
      </c>
      <c r="K37" s="84">
        <v>84.8</v>
      </c>
    </row>
    <row r="38" spans="1:11" ht="11.25" customHeight="1" x14ac:dyDescent="0.2">
      <c r="A38" s="48">
        <v>2011</v>
      </c>
      <c r="B38" s="66">
        <v>51.830199999999998</v>
      </c>
      <c r="C38" s="67">
        <v>2657.2982999999999</v>
      </c>
      <c r="D38" s="68">
        <v>51.269304382387105</v>
      </c>
      <c r="E38" s="84">
        <v>86.389045241928613</v>
      </c>
      <c r="F38" s="67">
        <v>77.075500000000005</v>
      </c>
      <c r="G38" s="84">
        <v>97</v>
      </c>
      <c r="H38" s="67">
        <v>1423.6559999999999</v>
      </c>
      <c r="I38" s="84">
        <v>81.5</v>
      </c>
      <c r="J38" s="67">
        <v>1156.5668000000001</v>
      </c>
      <c r="K38" s="84">
        <v>91.7</v>
      </c>
    </row>
    <row r="39" spans="1:11" ht="11.25" customHeight="1" x14ac:dyDescent="0.2">
      <c r="A39" s="48">
        <v>2012</v>
      </c>
      <c r="B39" s="66">
        <v>56.8416</v>
      </c>
      <c r="C39" s="67">
        <v>2136.5079999999998</v>
      </c>
      <c r="D39" s="68">
        <v>37.6</v>
      </c>
      <c r="E39" s="84">
        <v>93</v>
      </c>
      <c r="F39" s="67">
        <v>81.42</v>
      </c>
      <c r="G39" s="84">
        <v>98</v>
      </c>
      <c r="H39" s="67">
        <v>770.88220000000001</v>
      </c>
      <c r="I39" s="84">
        <v>86.4</v>
      </c>
      <c r="J39" s="67">
        <v>1284.2058</v>
      </c>
      <c r="K39" s="84">
        <v>96.6</v>
      </c>
    </row>
    <row r="40" spans="1:11" ht="11.25" customHeight="1" x14ac:dyDescent="0.2">
      <c r="A40" s="48">
        <v>2013</v>
      </c>
      <c r="B40" s="66">
        <v>57.75</v>
      </c>
      <c r="C40" s="67">
        <v>1522.3717999999999</v>
      </c>
      <c r="D40" s="68">
        <v>26.4</v>
      </c>
      <c r="E40" s="84">
        <v>90.2</v>
      </c>
      <c r="F40" s="67">
        <v>15.05</v>
      </c>
      <c r="G40" s="84">
        <v>97</v>
      </c>
      <c r="H40" s="67">
        <v>413.77</v>
      </c>
      <c r="I40" s="84">
        <v>86.4</v>
      </c>
      <c r="J40" s="67">
        <v>1093.56</v>
      </c>
      <c r="K40" s="84">
        <v>91.6</v>
      </c>
    </row>
    <row r="41" spans="1:11" ht="11.25" customHeight="1" x14ac:dyDescent="0.2">
      <c r="A41" s="48">
        <v>2014</v>
      </c>
      <c r="B41" s="66">
        <v>58</v>
      </c>
      <c r="C41" s="67">
        <v>2382</v>
      </c>
      <c r="D41" s="68">
        <v>41.3</v>
      </c>
      <c r="E41" s="84">
        <v>83</v>
      </c>
      <c r="F41" s="67">
        <v>23</v>
      </c>
      <c r="G41" s="80" t="s">
        <v>21</v>
      </c>
      <c r="H41" s="67">
        <v>1505</v>
      </c>
      <c r="I41" s="84">
        <v>76.7</v>
      </c>
      <c r="J41" s="67">
        <v>855</v>
      </c>
      <c r="K41" s="84">
        <v>92.2</v>
      </c>
    </row>
    <row r="42" spans="1:11" ht="11.25" customHeight="1" x14ac:dyDescent="0.2">
      <c r="A42" s="48">
        <v>2015</v>
      </c>
      <c r="B42" s="66">
        <v>57.2</v>
      </c>
      <c r="C42" s="67">
        <v>2974.3</v>
      </c>
      <c r="D42" s="68">
        <v>52</v>
      </c>
      <c r="E42" s="84">
        <v>84.9</v>
      </c>
      <c r="F42" s="67">
        <v>36</v>
      </c>
      <c r="G42" s="80" t="s">
        <v>21</v>
      </c>
      <c r="H42" s="67">
        <v>1304.0999999999999</v>
      </c>
      <c r="I42" s="84">
        <v>80.2</v>
      </c>
      <c r="J42" s="67">
        <v>1634.3</v>
      </c>
      <c r="K42" s="84">
        <v>86.4</v>
      </c>
    </row>
    <row r="43" spans="1:11" ht="11.25" customHeight="1" x14ac:dyDescent="0.2">
      <c r="A43" s="48">
        <v>2016</v>
      </c>
      <c r="B43" s="66">
        <v>58</v>
      </c>
      <c r="C43" s="67">
        <v>3522</v>
      </c>
      <c r="D43" s="68">
        <v>61.2</v>
      </c>
      <c r="E43" s="84">
        <v>85.8</v>
      </c>
      <c r="F43" s="67">
        <v>31</v>
      </c>
      <c r="G43" s="80" t="s">
        <v>21</v>
      </c>
      <c r="H43" s="67">
        <v>1627</v>
      </c>
      <c r="I43" s="84">
        <v>85.6</v>
      </c>
      <c r="J43" s="67">
        <v>1865</v>
      </c>
      <c r="K43" s="84">
        <v>85.9</v>
      </c>
    </row>
    <row r="44" spans="1:11" ht="11.25" customHeight="1" x14ac:dyDescent="0.2">
      <c r="A44" s="48">
        <v>2017</v>
      </c>
      <c r="B44" s="66">
        <v>58</v>
      </c>
      <c r="C44" s="67">
        <v>3201</v>
      </c>
      <c r="D44" s="68">
        <v>55.1</v>
      </c>
      <c r="E44" s="84">
        <v>84.6</v>
      </c>
      <c r="F44" s="67">
        <v>44</v>
      </c>
      <c r="G44" s="80" t="s">
        <v>21</v>
      </c>
      <c r="H44" s="67">
        <v>1874</v>
      </c>
      <c r="I44" s="84">
        <v>81.099999999999994</v>
      </c>
      <c r="J44" s="67">
        <v>1283</v>
      </c>
      <c r="K44" s="84">
        <v>87</v>
      </c>
    </row>
    <row r="45" spans="1:11" ht="11.25" customHeight="1" x14ac:dyDescent="0.2">
      <c r="A45" s="48">
        <v>2018</v>
      </c>
      <c r="B45" s="66">
        <v>58</v>
      </c>
      <c r="C45" s="67">
        <v>3026</v>
      </c>
      <c r="D45" s="68">
        <v>51.8</v>
      </c>
      <c r="E45" s="84">
        <v>91</v>
      </c>
      <c r="F45" s="67">
        <v>96</v>
      </c>
      <c r="G45" s="80" t="s">
        <v>21</v>
      </c>
      <c r="H45" s="67">
        <v>513</v>
      </c>
      <c r="I45" s="84">
        <v>87</v>
      </c>
      <c r="J45" s="67">
        <v>2417</v>
      </c>
      <c r="K45" s="84">
        <v>92</v>
      </c>
    </row>
    <row r="46" spans="1:11" ht="11.25" customHeight="1" x14ac:dyDescent="0.2">
      <c r="A46" s="48">
        <v>2019</v>
      </c>
      <c r="B46" s="66">
        <v>61</v>
      </c>
      <c r="C46" s="67">
        <v>3243</v>
      </c>
      <c r="D46" s="68">
        <v>53</v>
      </c>
      <c r="E46" s="84">
        <v>84</v>
      </c>
      <c r="F46" s="67">
        <v>81</v>
      </c>
      <c r="G46" s="80" t="s">
        <v>21</v>
      </c>
      <c r="H46" s="67">
        <v>1593</v>
      </c>
      <c r="I46" s="84">
        <v>82</v>
      </c>
      <c r="J46" s="67">
        <v>1570</v>
      </c>
      <c r="K46" s="84">
        <v>90</v>
      </c>
    </row>
    <row r="47" spans="1:11" ht="9.6" customHeight="1" x14ac:dyDescent="0.2">
      <c r="A47" s="42"/>
      <c r="B47" s="66"/>
      <c r="C47" s="67"/>
      <c r="D47" s="68"/>
      <c r="E47" s="84"/>
      <c r="F47" s="67"/>
      <c r="G47" s="80"/>
      <c r="H47" s="67"/>
      <c r="I47" s="84"/>
      <c r="J47" s="67"/>
      <c r="K47" s="84"/>
    </row>
    <row r="48" spans="1:11" ht="11.25" customHeight="1" x14ac:dyDescent="0.2">
      <c r="A48" s="73"/>
      <c r="B48" s="129" t="s">
        <v>17</v>
      </c>
      <c r="C48" s="129"/>
      <c r="D48" s="129"/>
      <c r="E48" s="129"/>
      <c r="F48" s="129"/>
      <c r="G48" s="129"/>
      <c r="H48" s="129"/>
      <c r="I48" s="129"/>
      <c r="J48" s="129"/>
      <c r="K48" s="129"/>
    </row>
    <row r="49" spans="1:12" ht="11.25" customHeight="1" x14ac:dyDescent="0.2">
      <c r="A49" s="48">
        <v>2010</v>
      </c>
      <c r="B49" s="66">
        <v>41.5</v>
      </c>
      <c r="C49" s="67">
        <v>972.92</v>
      </c>
      <c r="D49" s="68">
        <v>23.44</v>
      </c>
      <c r="E49" s="84">
        <v>81.7</v>
      </c>
      <c r="F49" s="67">
        <v>21.7</v>
      </c>
      <c r="G49" s="84">
        <v>77</v>
      </c>
      <c r="H49" s="67">
        <v>341.09</v>
      </c>
      <c r="I49" s="84">
        <v>79.400000000000006</v>
      </c>
      <c r="J49" s="67">
        <v>610.13</v>
      </c>
      <c r="K49" s="84">
        <v>83.2</v>
      </c>
    </row>
    <row r="50" spans="1:12" ht="11.25" customHeight="1" x14ac:dyDescent="0.2">
      <c r="A50" s="48">
        <v>2011</v>
      </c>
      <c r="B50" s="66">
        <v>43.333100000000002</v>
      </c>
      <c r="C50" s="67">
        <v>1830.4976000000001</v>
      </c>
      <c r="D50" s="68">
        <v>42.242479767198745</v>
      </c>
      <c r="E50" s="84">
        <v>93.331556091633217</v>
      </c>
      <c r="F50" s="67">
        <v>29.866099999999999</v>
      </c>
      <c r="G50" s="84">
        <v>94</v>
      </c>
      <c r="H50" s="67">
        <v>286.4588</v>
      </c>
      <c r="I50" s="84">
        <v>89.2</v>
      </c>
      <c r="J50" s="67">
        <v>1514.1727000000001</v>
      </c>
      <c r="K50" s="84">
        <v>94.1</v>
      </c>
    </row>
    <row r="51" spans="1:12" ht="11.25" customHeight="1" x14ac:dyDescent="0.2">
      <c r="A51" s="48">
        <v>2012</v>
      </c>
      <c r="B51" s="66">
        <v>46.051699999999997</v>
      </c>
      <c r="C51" s="67">
        <v>1324.1171999999999</v>
      </c>
      <c r="D51" s="68">
        <v>28.8</v>
      </c>
      <c r="E51" s="84">
        <v>96.1</v>
      </c>
      <c r="F51" s="67">
        <v>24.88</v>
      </c>
      <c r="G51" s="84">
        <v>109</v>
      </c>
      <c r="H51" s="67">
        <v>452.28710000000001</v>
      </c>
      <c r="I51" s="84">
        <v>93.3</v>
      </c>
      <c r="J51" s="67">
        <v>846.95010000000002</v>
      </c>
      <c r="K51" s="84">
        <v>97.2</v>
      </c>
    </row>
    <row r="52" spans="1:12" ht="11.25" customHeight="1" x14ac:dyDescent="0.2">
      <c r="A52" s="48">
        <v>2013</v>
      </c>
      <c r="B52" s="66">
        <v>46.1</v>
      </c>
      <c r="C52" s="67">
        <v>874.06029999999998</v>
      </c>
      <c r="D52" s="68">
        <v>19</v>
      </c>
      <c r="E52" s="84">
        <v>99.2</v>
      </c>
      <c r="F52" s="67">
        <v>6.21</v>
      </c>
      <c r="G52" s="84">
        <v>95</v>
      </c>
      <c r="H52" s="67">
        <v>71.489999999999995</v>
      </c>
      <c r="I52" s="84">
        <v>92.5</v>
      </c>
      <c r="J52" s="67">
        <v>796.37</v>
      </c>
      <c r="K52" s="84">
        <v>99.8</v>
      </c>
    </row>
    <row r="53" spans="1:12" ht="11.25" customHeight="1" x14ac:dyDescent="0.2">
      <c r="A53" s="48">
        <v>2014</v>
      </c>
      <c r="B53" s="66">
        <v>46</v>
      </c>
      <c r="C53" s="66">
        <v>1438</v>
      </c>
      <c r="D53" s="71">
        <v>31.2</v>
      </c>
      <c r="E53" s="84">
        <v>88</v>
      </c>
      <c r="F53" s="66">
        <v>13</v>
      </c>
      <c r="G53" s="80" t="s">
        <v>21</v>
      </c>
      <c r="H53" s="66">
        <v>417</v>
      </c>
      <c r="I53" s="84">
        <v>78.8</v>
      </c>
      <c r="J53" s="66">
        <v>1009</v>
      </c>
      <c r="K53" s="84">
        <v>91.5</v>
      </c>
    </row>
    <row r="54" spans="1:12" ht="11.25" customHeight="1" x14ac:dyDescent="0.2">
      <c r="A54" s="48">
        <v>2015</v>
      </c>
      <c r="B54" s="66">
        <v>45.1</v>
      </c>
      <c r="C54" s="66">
        <v>1694.3</v>
      </c>
      <c r="D54" s="71">
        <v>37.6</v>
      </c>
      <c r="E54" s="84">
        <v>90.9</v>
      </c>
      <c r="F54" s="66">
        <v>24.5</v>
      </c>
      <c r="G54" s="80" t="s">
        <v>21</v>
      </c>
      <c r="H54" s="66">
        <v>165.9</v>
      </c>
      <c r="I54" s="84">
        <v>90.8</v>
      </c>
      <c r="J54" s="66">
        <v>1503.9</v>
      </c>
      <c r="K54" s="84">
        <v>90.9</v>
      </c>
    </row>
    <row r="55" spans="1:12" ht="11.25" customHeight="1" x14ac:dyDescent="0.2">
      <c r="A55" s="48">
        <v>2016</v>
      </c>
      <c r="B55" s="70">
        <v>45</v>
      </c>
      <c r="C55" s="66">
        <v>2119</v>
      </c>
      <c r="D55" s="71">
        <v>47.1</v>
      </c>
      <c r="E55" s="84">
        <v>89.7</v>
      </c>
      <c r="F55" s="66">
        <v>18</v>
      </c>
      <c r="G55" s="80" t="s">
        <v>21</v>
      </c>
      <c r="H55" s="66">
        <v>195</v>
      </c>
      <c r="I55" s="84">
        <v>90.7</v>
      </c>
      <c r="J55" s="66">
        <v>1906</v>
      </c>
      <c r="K55" s="84">
        <v>89.5</v>
      </c>
      <c r="L55" s="12"/>
    </row>
    <row r="56" spans="1:12" ht="11.25" customHeight="1" x14ac:dyDescent="0.2">
      <c r="A56" s="48">
        <v>2017</v>
      </c>
      <c r="B56" s="66">
        <v>45</v>
      </c>
      <c r="C56" s="67">
        <v>1839</v>
      </c>
      <c r="D56" s="68">
        <v>40.5</v>
      </c>
      <c r="E56" s="84">
        <v>85.6</v>
      </c>
      <c r="F56" s="67">
        <v>128</v>
      </c>
      <c r="G56" s="84">
        <v>57</v>
      </c>
      <c r="H56" s="67">
        <v>438</v>
      </c>
      <c r="I56" s="84">
        <v>80.3</v>
      </c>
      <c r="J56" s="67">
        <v>1272</v>
      </c>
      <c r="K56" s="84">
        <v>90.6</v>
      </c>
    </row>
    <row r="57" spans="1:12" ht="11.25" customHeight="1" x14ac:dyDescent="0.2">
      <c r="A57" s="48">
        <v>2018</v>
      </c>
      <c r="B57" s="66">
        <v>46</v>
      </c>
      <c r="C57" s="67">
        <v>1932</v>
      </c>
      <c r="D57" s="68">
        <v>42.2</v>
      </c>
      <c r="E57" s="84">
        <v>92</v>
      </c>
      <c r="F57" s="67">
        <v>28</v>
      </c>
      <c r="G57" s="80" t="s">
        <v>21</v>
      </c>
      <c r="H57" s="67">
        <v>432</v>
      </c>
      <c r="I57" s="84">
        <v>87</v>
      </c>
      <c r="J57" s="67">
        <v>1471</v>
      </c>
      <c r="K57" s="84">
        <v>93</v>
      </c>
    </row>
    <row r="58" spans="1:12" ht="11.25" customHeight="1" x14ac:dyDescent="0.2">
      <c r="A58" s="48">
        <v>2019</v>
      </c>
      <c r="B58" s="66">
        <v>46</v>
      </c>
      <c r="C58" s="67">
        <v>2062</v>
      </c>
      <c r="D58" s="68">
        <v>44.6</v>
      </c>
      <c r="E58" s="84">
        <v>88</v>
      </c>
      <c r="F58" s="67">
        <v>90</v>
      </c>
      <c r="G58" s="66">
        <v>85</v>
      </c>
      <c r="H58" s="67">
        <v>867</v>
      </c>
      <c r="I58" s="84">
        <v>85</v>
      </c>
      <c r="J58" s="67">
        <v>1106</v>
      </c>
      <c r="K58" s="84">
        <v>94</v>
      </c>
    </row>
    <row r="59" spans="1:12" ht="9.6" customHeight="1" x14ac:dyDescent="0.2">
      <c r="A59" s="42"/>
      <c r="B59" s="66"/>
      <c r="C59" s="67"/>
      <c r="D59" s="68"/>
      <c r="E59" s="84"/>
      <c r="F59" s="67"/>
      <c r="G59" s="80"/>
      <c r="H59" s="67"/>
      <c r="I59" s="84"/>
      <c r="J59" s="67"/>
      <c r="K59" s="84"/>
    </row>
    <row r="60" spans="1:12" ht="11.25" customHeight="1" x14ac:dyDescent="0.2">
      <c r="A60" s="37"/>
      <c r="B60" s="130" t="s">
        <v>18</v>
      </c>
      <c r="C60" s="130"/>
      <c r="D60" s="130"/>
      <c r="E60" s="130"/>
      <c r="F60" s="130"/>
      <c r="G60" s="130"/>
      <c r="H60" s="130"/>
      <c r="I60" s="130"/>
      <c r="J60" s="130"/>
      <c r="K60" s="130"/>
    </row>
    <row r="61" spans="1:12" ht="11.25" customHeight="1" x14ac:dyDescent="0.2">
      <c r="A61" s="48">
        <v>2010</v>
      </c>
      <c r="B61" s="66">
        <v>26.81</v>
      </c>
      <c r="C61" s="67">
        <v>392.29</v>
      </c>
      <c r="D61" s="68">
        <v>14.63</v>
      </c>
      <c r="E61" s="84">
        <v>88.6</v>
      </c>
      <c r="F61" s="67">
        <v>25.69</v>
      </c>
      <c r="G61" s="84">
        <v>88</v>
      </c>
      <c r="H61" s="67">
        <v>107</v>
      </c>
      <c r="I61" s="84">
        <v>83.1</v>
      </c>
      <c r="J61" s="67">
        <v>259.60000000000002</v>
      </c>
      <c r="K61" s="84">
        <v>90.9</v>
      </c>
    </row>
    <row r="62" spans="1:12" ht="11.25" customHeight="1" x14ac:dyDescent="0.2">
      <c r="A62" s="48">
        <v>2011</v>
      </c>
      <c r="B62" s="66">
        <v>26.865100000000002</v>
      </c>
      <c r="C62" s="67">
        <v>977.60569999999996</v>
      </c>
      <c r="D62" s="68">
        <v>36.389430897335203</v>
      </c>
      <c r="E62" s="84">
        <v>97.315794404635739</v>
      </c>
      <c r="F62" s="67">
        <v>48.809800000000003</v>
      </c>
      <c r="G62" s="84">
        <v>85.8</v>
      </c>
      <c r="H62" s="67">
        <v>194.7586</v>
      </c>
      <c r="I62" s="84">
        <v>98</v>
      </c>
      <c r="J62" s="67">
        <v>734.03729999999996</v>
      </c>
      <c r="K62" s="84">
        <v>97.9</v>
      </c>
    </row>
    <row r="63" spans="1:12" ht="11.25" customHeight="1" x14ac:dyDescent="0.2">
      <c r="A63" s="48">
        <v>2012</v>
      </c>
      <c r="B63" s="66">
        <v>26.3934</v>
      </c>
      <c r="C63" s="67">
        <v>826.26840000000004</v>
      </c>
      <c r="D63" s="68">
        <v>31.3</v>
      </c>
      <c r="E63" s="84">
        <v>96.7</v>
      </c>
      <c r="F63" s="67">
        <v>35.409999999999997</v>
      </c>
      <c r="G63" s="84">
        <v>93.4</v>
      </c>
      <c r="H63" s="67">
        <v>35.020400000000002</v>
      </c>
      <c r="I63" s="84">
        <v>100</v>
      </c>
      <c r="J63" s="67">
        <v>755.83799999999997</v>
      </c>
      <c r="K63" s="84">
        <v>96.7</v>
      </c>
    </row>
    <row r="64" spans="1:12" ht="11.25" customHeight="1" x14ac:dyDescent="0.2">
      <c r="A64" s="48">
        <v>2013</v>
      </c>
      <c r="B64" s="66">
        <v>27.49</v>
      </c>
      <c r="C64" s="67">
        <v>448.44889999999998</v>
      </c>
      <c r="D64" s="68">
        <v>16.3</v>
      </c>
      <c r="E64" s="84">
        <v>94.1</v>
      </c>
      <c r="F64" s="67">
        <v>13.02</v>
      </c>
      <c r="G64" s="84">
        <v>93</v>
      </c>
      <c r="H64" s="67">
        <v>26.41</v>
      </c>
      <c r="I64" s="84">
        <v>94.4</v>
      </c>
      <c r="J64" s="67">
        <v>409.01</v>
      </c>
      <c r="K64" s="84">
        <v>94.1</v>
      </c>
    </row>
    <row r="65" spans="1:12" ht="11.25" customHeight="1" x14ac:dyDescent="0.2">
      <c r="A65" s="48">
        <v>2014</v>
      </c>
      <c r="B65" s="66">
        <v>27</v>
      </c>
      <c r="C65" s="67">
        <v>663</v>
      </c>
      <c r="D65" s="68">
        <v>24.3</v>
      </c>
      <c r="E65" s="84">
        <v>89</v>
      </c>
      <c r="F65" s="67">
        <v>21</v>
      </c>
      <c r="G65" s="80" t="s">
        <v>21</v>
      </c>
      <c r="H65" s="67">
        <v>352</v>
      </c>
      <c r="I65" s="84">
        <v>83.3</v>
      </c>
      <c r="J65" s="67">
        <v>290</v>
      </c>
      <c r="K65" s="84">
        <v>91.5</v>
      </c>
    </row>
    <row r="66" spans="1:12" ht="11.25" customHeight="1" x14ac:dyDescent="0.2">
      <c r="A66" s="48">
        <v>2015</v>
      </c>
      <c r="B66" s="66">
        <v>26.8</v>
      </c>
      <c r="C66" s="67">
        <v>741.1</v>
      </c>
      <c r="D66" s="68">
        <v>27.7</v>
      </c>
      <c r="E66" s="84">
        <v>91</v>
      </c>
      <c r="F66" s="67">
        <v>20.5</v>
      </c>
      <c r="G66" s="80" t="s">
        <v>21</v>
      </c>
      <c r="H66" s="67">
        <v>56.1</v>
      </c>
      <c r="I66" s="84">
        <v>90.4</v>
      </c>
      <c r="J66" s="67">
        <v>664.5</v>
      </c>
      <c r="K66" s="84">
        <v>91.7</v>
      </c>
    </row>
    <row r="67" spans="1:12" ht="11.25" customHeight="1" x14ac:dyDescent="0.2">
      <c r="A67" s="48">
        <v>2016</v>
      </c>
      <c r="B67" s="66">
        <v>27</v>
      </c>
      <c r="C67" s="67">
        <v>1128</v>
      </c>
      <c r="D67" s="68">
        <v>42.3</v>
      </c>
      <c r="E67" s="84">
        <v>90.4</v>
      </c>
      <c r="F67" s="67">
        <v>24</v>
      </c>
      <c r="G67" s="80" t="s">
        <v>21</v>
      </c>
      <c r="H67" s="67">
        <v>100</v>
      </c>
      <c r="I67" s="84">
        <v>91.3</v>
      </c>
      <c r="J67" s="67">
        <v>1003</v>
      </c>
      <c r="K67" s="84">
        <v>90</v>
      </c>
      <c r="L67" s="12"/>
    </row>
    <row r="68" spans="1:12" ht="11.25" customHeight="1" x14ac:dyDescent="0.2">
      <c r="A68" s="48">
        <v>2017</v>
      </c>
      <c r="B68" s="66">
        <v>26</v>
      </c>
      <c r="C68" s="67">
        <v>941</v>
      </c>
      <c r="D68" s="68">
        <v>35.700000000000003</v>
      </c>
      <c r="E68" s="84">
        <v>93.4</v>
      </c>
      <c r="F68" s="100">
        <v>24</v>
      </c>
      <c r="G68" s="80" t="s">
        <v>21</v>
      </c>
      <c r="H68" s="67">
        <v>105</v>
      </c>
      <c r="I68" s="84">
        <v>86.5</v>
      </c>
      <c r="J68" s="67">
        <v>812</v>
      </c>
      <c r="K68" s="84">
        <v>93.8</v>
      </c>
    </row>
    <row r="69" spans="1:12" ht="11.25" customHeight="1" x14ac:dyDescent="0.2">
      <c r="A69" s="48">
        <v>2018</v>
      </c>
      <c r="B69" s="66">
        <v>26</v>
      </c>
      <c r="C69" s="67">
        <v>1072</v>
      </c>
      <c r="D69" s="68">
        <v>40.700000000000003</v>
      </c>
      <c r="E69" s="84">
        <v>100</v>
      </c>
      <c r="F69" s="67">
        <v>22</v>
      </c>
      <c r="G69" s="80" t="s">
        <v>21</v>
      </c>
      <c r="H69" s="67">
        <v>159</v>
      </c>
      <c r="I69" s="84">
        <v>101</v>
      </c>
      <c r="J69" s="67">
        <v>892</v>
      </c>
      <c r="K69" s="84">
        <v>100</v>
      </c>
    </row>
    <row r="70" spans="1:12" ht="11.25" customHeight="1" x14ac:dyDescent="0.2">
      <c r="A70" s="48">
        <v>2019</v>
      </c>
      <c r="B70" s="66">
        <v>26</v>
      </c>
      <c r="C70" s="67">
        <v>868</v>
      </c>
      <c r="D70" s="68">
        <v>33.4</v>
      </c>
      <c r="E70" s="84">
        <v>92</v>
      </c>
      <c r="F70" s="67">
        <v>32</v>
      </c>
      <c r="G70" s="80" t="s">
        <v>21</v>
      </c>
      <c r="H70" s="67">
        <v>158</v>
      </c>
      <c r="I70" s="84">
        <v>89</v>
      </c>
      <c r="J70" s="67">
        <v>677</v>
      </c>
      <c r="K70" s="84">
        <v>93</v>
      </c>
      <c r="L70" s="12"/>
    </row>
    <row r="71" spans="1:12" ht="11.25" customHeight="1" x14ac:dyDescent="0.2">
      <c r="A71" s="42"/>
      <c r="B71" s="66"/>
      <c r="C71" s="67"/>
      <c r="D71" s="68"/>
      <c r="E71" s="84"/>
      <c r="F71" s="67"/>
      <c r="G71" s="80"/>
      <c r="H71" s="67"/>
      <c r="I71" s="84"/>
      <c r="J71" s="67"/>
      <c r="K71" s="84"/>
      <c r="L71" s="12"/>
    </row>
    <row r="72" spans="1:12" ht="11.25" customHeight="1" x14ac:dyDescent="0.2">
      <c r="A72" s="37"/>
      <c r="B72" s="130" t="s">
        <v>19</v>
      </c>
      <c r="C72" s="130"/>
      <c r="D72" s="130"/>
      <c r="E72" s="130"/>
      <c r="F72" s="130"/>
      <c r="G72" s="130"/>
      <c r="H72" s="130"/>
      <c r="I72" s="130"/>
      <c r="J72" s="130"/>
      <c r="K72" s="130"/>
    </row>
    <row r="73" spans="1:12" ht="11.25" customHeight="1" x14ac:dyDescent="0.2">
      <c r="A73" s="48">
        <v>2010</v>
      </c>
      <c r="B73" s="66">
        <v>25.04</v>
      </c>
      <c r="C73" s="67">
        <v>985.24</v>
      </c>
      <c r="D73" s="68">
        <v>39.340000000000003</v>
      </c>
      <c r="E73" s="84">
        <v>79.7</v>
      </c>
      <c r="F73" s="67">
        <v>89.39</v>
      </c>
      <c r="G73" s="84">
        <v>82</v>
      </c>
      <c r="H73" s="67">
        <v>544.80999999999995</v>
      </c>
      <c r="I73" s="84">
        <v>75.900000000000006</v>
      </c>
      <c r="J73" s="67">
        <v>351.04</v>
      </c>
      <c r="K73" s="84">
        <v>84.9</v>
      </c>
    </row>
    <row r="74" spans="1:12" ht="11.25" customHeight="1" x14ac:dyDescent="0.2">
      <c r="A74" s="48">
        <v>2011</v>
      </c>
      <c r="B74" s="66">
        <v>25.694500000000001</v>
      </c>
      <c r="C74" s="67">
        <v>1557.566</v>
      </c>
      <c r="D74" s="68">
        <v>60.618653797505303</v>
      </c>
      <c r="E74" s="84">
        <v>91.977556687806498</v>
      </c>
      <c r="F74" s="67">
        <v>98.394000000000005</v>
      </c>
      <c r="G74" s="84">
        <v>96.9</v>
      </c>
      <c r="H74" s="67">
        <v>310.69779999999997</v>
      </c>
      <c r="I74" s="84">
        <v>85.9</v>
      </c>
      <c r="J74" s="67">
        <v>1148.4742000000001</v>
      </c>
      <c r="K74" s="84">
        <v>93.2</v>
      </c>
    </row>
    <row r="75" spans="1:12" ht="11.25" customHeight="1" x14ac:dyDescent="0.2">
      <c r="A75" s="48">
        <v>2012</v>
      </c>
      <c r="B75" s="66">
        <v>26.226700000000001</v>
      </c>
      <c r="C75" s="67">
        <v>1444.8216</v>
      </c>
      <c r="D75" s="68">
        <v>55.1</v>
      </c>
      <c r="E75" s="84">
        <v>92.8</v>
      </c>
      <c r="F75" s="67">
        <v>64.95</v>
      </c>
      <c r="G75" s="84">
        <v>90</v>
      </c>
      <c r="H75" s="67">
        <v>64.985200000000006</v>
      </c>
      <c r="I75" s="84">
        <v>92.5</v>
      </c>
      <c r="J75" s="67">
        <v>1314.8864000000001</v>
      </c>
      <c r="K75" s="84">
        <v>92.9</v>
      </c>
    </row>
    <row r="76" spans="1:12" ht="11.25" customHeight="1" x14ac:dyDescent="0.2">
      <c r="A76" s="48">
        <v>2013</v>
      </c>
      <c r="B76" s="66">
        <v>28.02</v>
      </c>
      <c r="C76" s="67">
        <v>937.18380000000002</v>
      </c>
      <c r="D76" s="68">
        <v>33.4</v>
      </c>
      <c r="E76" s="84">
        <v>84.7</v>
      </c>
      <c r="F76" s="67">
        <v>5.78</v>
      </c>
      <c r="G76" s="84">
        <v>94</v>
      </c>
      <c r="H76" s="67">
        <v>231.93</v>
      </c>
      <c r="I76" s="84">
        <v>79.5</v>
      </c>
      <c r="J76" s="67">
        <v>699.48</v>
      </c>
      <c r="K76" s="84">
        <v>86.3</v>
      </c>
    </row>
    <row r="77" spans="1:12" ht="11.25" customHeight="1" x14ac:dyDescent="0.2">
      <c r="A77" s="48">
        <v>2014</v>
      </c>
      <c r="B77" s="66">
        <v>28</v>
      </c>
      <c r="C77" s="67">
        <v>1392</v>
      </c>
      <c r="D77" s="68">
        <v>49.4</v>
      </c>
      <c r="E77" s="84">
        <v>76</v>
      </c>
      <c r="F77" s="67">
        <v>10</v>
      </c>
      <c r="G77" s="80" t="s">
        <v>21</v>
      </c>
      <c r="H77" s="67">
        <v>825</v>
      </c>
      <c r="I77" s="84">
        <v>74.5</v>
      </c>
      <c r="J77" s="67">
        <v>557</v>
      </c>
      <c r="K77" s="84">
        <v>84.3</v>
      </c>
    </row>
    <row r="78" spans="1:12" ht="11.25" customHeight="1" x14ac:dyDescent="0.2">
      <c r="A78" s="48">
        <v>2015</v>
      </c>
      <c r="B78" s="66">
        <v>27.6</v>
      </c>
      <c r="C78" s="67">
        <v>1534.3</v>
      </c>
      <c r="D78" s="68">
        <v>55.6</v>
      </c>
      <c r="E78" s="84">
        <v>82</v>
      </c>
      <c r="F78" s="67">
        <v>30.7</v>
      </c>
      <c r="G78" s="80" t="s">
        <v>21</v>
      </c>
      <c r="H78" s="67">
        <v>576.1</v>
      </c>
      <c r="I78" s="84">
        <v>68.5</v>
      </c>
      <c r="J78" s="67">
        <v>927.5</v>
      </c>
      <c r="K78" s="84">
        <v>87.5</v>
      </c>
    </row>
    <row r="79" spans="1:12" ht="11.25" customHeight="1" x14ac:dyDescent="0.2">
      <c r="A79" s="48">
        <v>2016</v>
      </c>
      <c r="B79" s="66">
        <v>28</v>
      </c>
      <c r="C79" s="67">
        <v>1495</v>
      </c>
      <c r="D79" s="68">
        <v>54.3</v>
      </c>
      <c r="E79" s="84">
        <v>85.8</v>
      </c>
      <c r="F79" s="67">
        <v>11</v>
      </c>
      <c r="G79" s="80" t="s">
        <v>21</v>
      </c>
      <c r="H79" s="67">
        <v>311</v>
      </c>
      <c r="I79" s="84">
        <v>87.6</v>
      </c>
      <c r="J79" s="67">
        <v>1173</v>
      </c>
      <c r="K79" s="84">
        <v>83.3</v>
      </c>
    </row>
    <row r="80" spans="1:12" ht="11.25" customHeight="1" x14ac:dyDescent="0.2">
      <c r="A80" s="48">
        <v>2017</v>
      </c>
      <c r="B80" s="66">
        <v>27</v>
      </c>
      <c r="C80" s="67">
        <v>1477</v>
      </c>
      <c r="D80" s="68">
        <v>55.3</v>
      </c>
      <c r="E80" s="84">
        <v>80.7</v>
      </c>
      <c r="F80" s="67">
        <v>11</v>
      </c>
      <c r="G80" s="80" t="s">
        <v>21</v>
      </c>
      <c r="H80" s="67">
        <v>456</v>
      </c>
      <c r="I80" s="84">
        <v>78.900000000000006</v>
      </c>
      <c r="J80" s="67">
        <v>1010</v>
      </c>
      <c r="K80" s="84">
        <v>89.2</v>
      </c>
    </row>
    <row r="81" spans="1:13" ht="11.25" customHeight="1" x14ac:dyDescent="0.2">
      <c r="A81" s="48">
        <v>2018</v>
      </c>
      <c r="B81" s="66">
        <v>27</v>
      </c>
      <c r="C81" s="67">
        <v>1536</v>
      </c>
      <c r="D81" s="68">
        <v>56.1</v>
      </c>
      <c r="E81" s="84">
        <v>94</v>
      </c>
      <c r="F81" s="67">
        <v>16</v>
      </c>
      <c r="G81" s="80" t="s">
        <v>21</v>
      </c>
      <c r="H81" s="67">
        <v>289</v>
      </c>
      <c r="I81" s="84">
        <v>92</v>
      </c>
      <c r="J81" s="67">
        <v>1231</v>
      </c>
      <c r="K81" s="84">
        <v>94</v>
      </c>
    </row>
    <row r="82" spans="1:13" ht="11.25" customHeight="1" x14ac:dyDescent="0.2">
      <c r="A82" s="48">
        <v>2019</v>
      </c>
      <c r="B82" s="66">
        <v>27</v>
      </c>
      <c r="C82" s="67">
        <v>1434</v>
      </c>
      <c r="D82" s="68">
        <v>53.8</v>
      </c>
      <c r="E82" s="84">
        <v>86</v>
      </c>
      <c r="F82" s="67">
        <v>28</v>
      </c>
      <c r="G82" s="80" t="s">
        <v>21</v>
      </c>
      <c r="H82" s="67">
        <v>772</v>
      </c>
      <c r="I82" s="84">
        <v>83</v>
      </c>
      <c r="J82" s="67">
        <v>634</v>
      </c>
      <c r="K82" s="84">
        <v>91</v>
      </c>
    </row>
    <row r="83" spans="1:13" ht="11.25" customHeight="1" x14ac:dyDescent="0.2">
      <c r="A83" s="42"/>
      <c r="B83" s="66"/>
      <c r="C83" s="67"/>
      <c r="D83" s="68"/>
      <c r="E83" s="84"/>
      <c r="F83" s="67"/>
      <c r="G83" s="80"/>
      <c r="H83" s="67"/>
      <c r="I83" s="84"/>
      <c r="J83" s="67"/>
      <c r="K83" s="84"/>
    </row>
    <row r="84" spans="1:13" ht="11.25" customHeight="1" x14ac:dyDescent="0.2">
      <c r="A84" s="37"/>
      <c r="B84" s="130" t="s">
        <v>22</v>
      </c>
      <c r="C84" s="130"/>
      <c r="D84" s="130"/>
      <c r="E84" s="130"/>
      <c r="F84" s="130"/>
      <c r="G84" s="130"/>
      <c r="H84" s="130"/>
      <c r="I84" s="130"/>
      <c r="J84" s="130"/>
      <c r="K84" s="130"/>
    </row>
    <row r="85" spans="1:13" ht="11.25" customHeight="1" x14ac:dyDescent="0.2">
      <c r="A85" s="48">
        <v>2010</v>
      </c>
      <c r="B85" s="66">
        <v>16.34</v>
      </c>
      <c r="C85" s="67">
        <v>635.20000000000005</v>
      </c>
      <c r="D85" s="68">
        <v>38.869999999999997</v>
      </c>
      <c r="E85" s="84">
        <v>69.8</v>
      </c>
      <c r="F85" s="67">
        <v>8.51</v>
      </c>
      <c r="G85" s="84">
        <v>62</v>
      </c>
      <c r="H85" s="67">
        <v>626.69000000000005</v>
      </c>
      <c r="I85" s="84">
        <v>69.900000000000006</v>
      </c>
      <c r="J85" s="100" t="s">
        <v>12</v>
      </c>
      <c r="K85" s="80" t="s">
        <v>11</v>
      </c>
    </row>
    <row r="86" spans="1:13" ht="11.25" customHeight="1" x14ac:dyDescent="0.2">
      <c r="A86" s="48">
        <v>2011</v>
      </c>
      <c r="B86" s="66">
        <v>20.177600000000002</v>
      </c>
      <c r="C86" s="67">
        <v>1102.027</v>
      </c>
      <c r="D86" s="68">
        <v>54.616356752041867</v>
      </c>
      <c r="E86" s="84">
        <v>73.623824189425477</v>
      </c>
      <c r="F86" s="67">
        <v>16.739999999999998</v>
      </c>
      <c r="G86" s="84">
        <v>73</v>
      </c>
      <c r="H86" s="67">
        <v>629.68899999999996</v>
      </c>
      <c r="I86" s="84">
        <v>72.5</v>
      </c>
      <c r="J86" s="100">
        <v>455.59800000000001</v>
      </c>
      <c r="K86" s="84">
        <v>75.2</v>
      </c>
    </row>
    <row r="87" spans="1:13" ht="11.25" customHeight="1" x14ac:dyDescent="0.2">
      <c r="A87" s="48">
        <v>2012</v>
      </c>
      <c r="B87" s="66">
        <v>23.223600000000001</v>
      </c>
      <c r="C87" s="67">
        <v>1219.5675000000001</v>
      </c>
      <c r="D87" s="68">
        <v>52.5</v>
      </c>
      <c r="E87" s="84">
        <v>80.3</v>
      </c>
      <c r="F87" s="67">
        <v>12.94</v>
      </c>
      <c r="G87" s="84">
        <v>67</v>
      </c>
      <c r="H87" s="67">
        <v>953.64509999999996</v>
      </c>
      <c r="I87" s="84">
        <v>79.900000000000006</v>
      </c>
      <c r="J87" s="67">
        <v>252.98240000000001</v>
      </c>
      <c r="K87" s="84">
        <v>82.5</v>
      </c>
    </row>
    <row r="88" spans="1:13" ht="11.25" customHeight="1" x14ac:dyDescent="0.2">
      <c r="A88" s="48">
        <v>2013</v>
      </c>
      <c r="B88" s="66">
        <v>22.95</v>
      </c>
      <c r="C88" s="67">
        <v>958.21400000000006</v>
      </c>
      <c r="D88" s="68">
        <v>41.8</v>
      </c>
      <c r="E88" s="84">
        <v>76.400000000000006</v>
      </c>
      <c r="F88" s="67">
        <v>5.87</v>
      </c>
      <c r="G88" s="84">
        <v>77</v>
      </c>
      <c r="H88" s="67">
        <v>617.29</v>
      </c>
      <c r="I88" s="84">
        <v>74.400000000000006</v>
      </c>
      <c r="J88" s="67">
        <v>335.06</v>
      </c>
      <c r="K88" s="84">
        <v>80</v>
      </c>
    </row>
    <row r="89" spans="1:13" ht="11.25" customHeight="1" x14ac:dyDescent="0.2">
      <c r="A89" s="48">
        <v>2014</v>
      </c>
      <c r="B89" s="66">
        <v>25</v>
      </c>
      <c r="C89" s="67">
        <v>1512</v>
      </c>
      <c r="D89" s="68">
        <v>60.9</v>
      </c>
      <c r="E89" s="84">
        <v>72</v>
      </c>
      <c r="F89" s="67">
        <v>3</v>
      </c>
      <c r="G89" s="84">
        <v>66</v>
      </c>
      <c r="H89" s="67">
        <v>1236</v>
      </c>
      <c r="I89" s="84">
        <v>70.099999999999994</v>
      </c>
      <c r="J89" s="67">
        <v>274</v>
      </c>
      <c r="K89" s="80" t="s">
        <v>21</v>
      </c>
    </row>
    <row r="90" spans="1:13" ht="11.25" customHeight="1" x14ac:dyDescent="0.2">
      <c r="A90" s="48">
        <v>2015</v>
      </c>
      <c r="B90" s="66">
        <v>25.4</v>
      </c>
      <c r="C90" s="67">
        <v>1494.5</v>
      </c>
      <c r="D90" s="68">
        <v>58.9</v>
      </c>
      <c r="E90" s="84">
        <v>69.900000000000006</v>
      </c>
      <c r="F90" s="67">
        <v>2.2000000000000002</v>
      </c>
      <c r="G90" s="80" t="s">
        <v>21</v>
      </c>
      <c r="H90" s="67">
        <v>1136.3</v>
      </c>
      <c r="I90" s="84">
        <v>70.2</v>
      </c>
      <c r="J90" s="67">
        <v>356</v>
      </c>
      <c r="K90" s="80" t="s">
        <v>21</v>
      </c>
    </row>
    <row r="91" spans="1:13" ht="11.25" customHeight="1" x14ac:dyDescent="0.2">
      <c r="A91" s="48">
        <v>2016</v>
      </c>
      <c r="B91" s="66">
        <v>26</v>
      </c>
      <c r="C91" s="67">
        <v>1744</v>
      </c>
      <c r="D91" s="68">
        <v>68</v>
      </c>
      <c r="E91" s="84">
        <v>77.400000000000006</v>
      </c>
      <c r="F91" s="67">
        <v>5</v>
      </c>
      <c r="G91" s="80" t="s">
        <v>21</v>
      </c>
      <c r="H91" s="67">
        <v>842</v>
      </c>
      <c r="I91" s="84">
        <v>75.900000000000006</v>
      </c>
      <c r="J91" s="67">
        <v>897</v>
      </c>
      <c r="K91" s="84">
        <v>78.8</v>
      </c>
    </row>
    <row r="92" spans="1:13" ht="11.25" customHeight="1" x14ac:dyDescent="0.2">
      <c r="A92" s="48">
        <v>2017</v>
      </c>
      <c r="B92" s="66">
        <v>28</v>
      </c>
      <c r="C92" s="67">
        <v>1511</v>
      </c>
      <c r="D92" s="68">
        <v>54.3</v>
      </c>
      <c r="E92" s="84">
        <v>71.5</v>
      </c>
      <c r="F92" s="67">
        <v>147</v>
      </c>
      <c r="G92" s="84">
        <v>57</v>
      </c>
      <c r="H92" s="67">
        <v>1103</v>
      </c>
      <c r="I92" s="84">
        <v>73</v>
      </c>
      <c r="J92" s="67">
        <v>261</v>
      </c>
      <c r="K92" s="84">
        <v>105</v>
      </c>
    </row>
    <row r="93" spans="1:13" ht="11.25" customHeight="1" x14ac:dyDescent="0.2">
      <c r="A93" s="48">
        <v>2018</v>
      </c>
      <c r="B93" s="66">
        <v>29</v>
      </c>
      <c r="C93" s="67">
        <v>1666</v>
      </c>
      <c r="D93" s="68">
        <v>58</v>
      </c>
      <c r="E93" s="84">
        <v>78</v>
      </c>
      <c r="F93" s="67">
        <v>8</v>
      </c>
      <c r="G93" s="80" t="s">
        <v>21</v>
      </c>
      <c r="H93" s="67">
        <v>783</v>
      </c>
      <c r="I93" s="84">
        <v>81</v>
      </c>
      <c r="J93" s="67">
        <v>875</v>
      </c>
      <c r="K93" s="84">
        <v>77</v>
      </c>
    </row>
    <row r="94" spans="1:13" ht="11.25" customHeight="1" x14ac:dyDescent="0.2">
      <c r="A94" s="48">
        <v>2019</v>
      </c>
      <c r="B94" s="66">
        <v>29</v>
      </c>
      <c r="C94" s="67">
        <v>1621</v>
      </c>
      <c r="D94" s="68">
        <v>56.8</v>
      </c>
      <c r="E94" s="84">
        <v>75</v>
      </c>
      <c r="F94" s="67">
        <v>8</v>
      </c>
      <c r="G94" s="80" t="s">
        <v>21</v>
      </c>
      <c r="H94" s="67">
        <v>1040</v>
      </c>
      <c r="I94" s="84">
        <v>75</v>
      </c>
      <c r="J94" s="67">
        <v>572</v>
      </c>
      <c r="K94" s="84">
        <v>83</v>
      </c>
      <c r="M94" s="12"/>
    </row>
    <row r="95" spans="1:13" ht="11.25" customHeight="1" x14ac:dyDescent="0.2">
      <c r="A95" s="42"/>
      <c r="B95" s="66"/>
      <c r="C95" s="67"/>
      <c r="D95" s="68"/>
      <c r="E95" s="84"/>
      <c r="F95" s="67"/>
      <c r="G95" s="80"/>
      <c r="H95" s="67"/>
      <c r="I95" s="84"/>
      <c r="J95" s="67"/>
      <c r="K95" s="84"/>
      <c r="M95" s="12"/>
    </row>
    <row r="96" spans="1:13" ht="11.25" customHeight="1" x14ac:dyDescent="0.2">
      <c r="A96" s="37"/>
      <c r="B96" s="130" t="s">
        <v>23</v>
      </c>
      <c r="C96" s="130"/>
      <c r="D96" s="130"/>
      <c r="E96" s="130"/>
      <c r="F96" s="130"/>
      <c r="G96" s="130"/>
      <c r="H96" s="130"/>
      <c r="I96" s="130"/>
      <c r="J96" s="130"/>
      <c r="K96" s="130"/>
    </row>
    <row r="97" spans="1:14" ht="11.25" customHeight="1" x14ac:dyDescent="0.2">
      <c r="A97" s="48">
        <v>2010</v>
      </c>
      <c r="B97" s="66">
        <v>14.99</v>
      </c>
      <c r="C97" s="66">
        <v>455.11</v>
      </c>
      <c r="D97" s="71">
        <v>30.36</v>
      </c>
      <c r="E97" s="84">
        <v>81.099999999999994</v>
      </c>
      <c r="F97" s="74">
        <v>3.67</v>
      </c>
      <c r="G97" s="84">
        <v>90</v>
      </c>
      <c r="H97" s="66">
        <v>184.66</v>
      </c>
      <c r="I97" s="84">
        <v>78</v>
      </c>
      <c r="J97" s="66">
        <v>266.77999999999997</v>
      </c>
      <c r="K97" s="84">
        <v>83.1</v>
      </c>
    </row>
    <row r="98" spans="1:14" ht="11.25" customHeight="1" x14ac:dyDescent="0.2">
      <c r="A98" s="48">
        <v>2011</v>
      </c>
      <c r="B98" s="66">
        <v>18.395199999999999</v>
      </c>
      <c r="C98" s="66">
        <v>923.42129999999997</v>
      </c>
      <c r="D98" s="71">
        <v>50.199035617987299</v>
      </c>
      <c r="E98" s="84">
        <v>83.003503395470744</v>
      </c>
      <c r="F98" s="74">
        <v>6.282</v>
      </c>
      <c r="G98" s="84">
        <v>85</v>
      </c>
      <c r="H98" s="66">
        <v>390.69929999999999</v>
      </c>
      <c r="I98" s="84">
        <v>75.7</v>
      </c>
      <c r="J98" s="66">
        <v>526.44000000000005</v>
      </c>
      <c r="K98" s="84">
        <v>88.4</v>
      </c>
    </row>
    <row r="99" spans="1:14" ht="11.25" customHeight="1" x14ac:dyDescent="0.2">
      <c r="A99" s="48">
        <v>2012</v>
      </c>
      <c r="B99" s="66">
        <v>20.179500000000001</v>
      </c>
      <c r="C99" s="66">
        <v>1141.8151</v>
      </c>
      <c r="D99" s="71">
        <v>56.6</v>
      </c>
      <c r="E99" s="84">
        <v>92.6</v>
      </c>
      <c r="F99" s="74">
        <v>1.97</v>
      </c>
      <c r="G99" s="84">
        <v>87</v>
      </c>
      <c r="H99" s="66">
        <v>545.43629999999996</v>
      </c>
      <c r="I99" s="84">
        <v>91.5</v>
      </c>
      <c r="J99" s="66">
        <v>594.40880000000004</v>
      </c>
      <c r="K99" s="84">
        <v>93.7</v>
      </c>
    </row>
    <row r="100" spans="1:14" ht="11.25" customHeight="1" x14ac:dyDescent="0.2">
      <c r="A100" s="48">
        <v>2013</v>
      </c>
      <c r="B100" s="66">
        <v>21.28</v>
      </c>
      <c r="C100" s="66">
        <v>800.18050000000005</v>
      </c>
      <c r="D100" s="71">
        <v>37.6</v>
      </c>
      <c r="E100" s="84">
        <v>87.8</v>
      </c>
      <c r="F100" s="74">
        <v>0.89</v>
      </c>
      <c r="G100" s="84">
        <v>85</v>
      </c>
      <c r="H100" s="66">
        <v>233.14</v>
      </c>
      <c r="I100" s="84">
        <v>84.5</v>
      </c>
      <c r="J100" s="66">
        <v>566.15</v>
      </c>
      <c r="K100" s="84">
        <v>89.2</v>
      </c>
    </row>
    <row r="101" spans="1:14" ht="11.25" customHeight="1" x14ac:dyDescent="0.2">
      <c r="A101" s="48">
        <v>2014</v>
      </c>
      <c r="B101" s="66">
        <v>21</v>
      </c>
      <c r="C101" s="66">
        <v>1117</v>
      </c>
      <c r="D101" s="71">
        <v>52.1</v>
      </c>
      <c r="E101" s="84">
        <v>79</v>
      </c>
      <c r="F101" s="74">
        <v>7</v>
      </c>
      <c r="G101" s="80" t="s">
        <v>21</v>
      </c>
      <c r="H101" s="66">
        <v>523</v>
      </c>
      <c r="I101" s="84">
        <v>71.900000000000006</v>
      </c>
      <c r="J101" s="66">
        <v>587</v>
      </c>
      <c r="K101" s="84">
        <v>89</v>
      </c>
    </row>
    <row r="102" spans="1:14" ht="11.25" customHeight="1" x14ac:dyDescent="0.2">
      <c r="A102" s="48">
        <v>2015</v>
      </c>
      <c r="B102" s="66">
        <v>21.4</v>
      </c>
      <c r="C102" s="66">
        <v>1469.9</v>
      </c>
      <c r="D102" s="71">
        <v>68.8</v>
      </c>
      <c r="E102" s="84">
        <v>85.7</v>
      </c>
      <c r="F102" s="74">
        <v>3.4</v>
      </c>
      <c r="G102" s="80" t="s">
        <v>21</v>
      </c>
      <c r="H102" s="66">
        <v>407.8</v>
      </c>
      <c r="I102" s="84">
        <v>84.3</v>
      </c>
      <c r="J102" s="66">
        <v>1058.5999999999999</v>
      </c>
      <c r="K102" s="84">
        <v>85.8</v>
      </c>
    </row>
    <row r="103" spans="1:14" ht="11.25" customHeight="1" x14ac:dyDescent="0.2">
      <c r="A103" s="48">
        <v>2016</v>
      </c>
      <c r="B103" s="66">
        <v>22</v>
      </c>
      <c r="C103" s="66">
        <v>1439</v>
      </c>
      <c r="D103" s="71">
        <v>66</v>
      </c>
      <c r="E103" s="84">
        <v>79.2</v>
      </c>
      <c r="F103" s="74">
        <v>4</v>
      </c>
      <c r="G103" s="80" t="s">
        <v>21</v>
      </c>
      <c r="H103" s="66">
        <v>356</v>
      </c>
      <c r="I103" s="84">
        <v>77.099999999999994</v>
      </c>
      <c r="J103" s="66">
        <v>1079</v>
      </c>
      <c r="K103" s="84">
        <v>80.900000000000006</v>
      </c>
    </row>
    <row r="104" spans="1:14" ht="11.25" customHeight="1" x14ac:dyDescent="0.2">
      <c r="A104" s="48">
        <v>2017</v>
      </c>
      <c r="B104" s="66">
        <v>22</v>
      </c>
      <c r="C104" s="66">
        <v>958</v>
      </c>
      <c r="D104" s="71">
        <v>42.7</v>
      </c>
      <c r="E104" s="84">
        <v>78.5</v>
      </c>
      <c r="F104" s="74">
        <v>6</v>
      </c>
      <c r="G104" s="80" t="s">
        <v>21</v>
      </c>
      <c r="H104" s="66">
        <v>66</v>
      </c>
      <c r="I104" s="84">
        <v>78.8</v>
      </c>
      <c r="J104" s="66">
        <v>886</v>
      </c>
      <c r="K104" s="84">
        <v>78.400000000000006</v>
      </c>
    </row>
    <row r="105" spans="1:14" ht="11.25" customHeight="1" x14ac:dyDescent="0.2">
      <c r="A105" s="48">
        <v>2018</v>
      </c>
      <c r="B105" s="66">
        <v>23</v>
      </c>
      <c r="C105" s="66">
        <v>1193</v>
      </c>
      <c r="D105" s="71">
        <v>52.2</v>
      </c>
      <c r="E105" s="84">
        <v>86</v>
      </c>
      <c r="F105" s="74">
        <v>10</v>
      </c>
      <c r="G105" s="80" t="s">
        <v>21</v>
      </c>
      <c r="H105" s="66">
        <v>295</v>
      </c>
      <c r="I105" s="84">
        <v>85</v>
      </c>
      <c r="J105" s="66">
        <v>889</v>
      </c>
      <c r="K105" s="84">
        <v>86</v>
      </c>
    </row>
    <row r="106" spans="1:14" ht="11.25" customHeight="1" x14ac:dyDescent="0.2">
      <c r="A106" s="48">
        <v>2019</v>
      </c>
      <c r="B106" s="66">
        <v>22</v>
      </c>
      <c r="C106" s="66">
        <v>1249</v>
      </c>
      <c r="D106" s="71">
        <v>55.5</v>
      </c>
      <c r="E106" s="84">
        <v>85</v>
      </c>
      <c r="F106" s="74">
        <v>5</v>
      </c>
      <c r="G106" s="80" t="s">
        <v>21</v>
      </c>
      <c r="H106" s="66">
        <v>659</v>
      </c>
      <c r="I106" s="84">
        <v>84</v>
      </c>
      <c r="J106" s="66">
        <v>585</v>
      </c>
      <c r="K106" s="84">
        <v>91</v>
      </c>
      <c r="L106" s="14"/>
    </row>
    <row r="107" spans="1:14" ht="11.25" customHeight="1" x14ac:dyDescent="0.2">
      <c r="A107" s="42"/>
      <c r="B107" s="66"/>
      <c r="C107" s="66"/>
      <c r="D107" s="71"/>
      <c r="E107" s="84"/>
      <c r="F107" s="74"/>
      <c r="G107" s="80"/>
      <c r="H107" s="66"/>
      <c r="I107" s="84"/>
      <c r="J107" s="66"/>
      <c r="K107" s="84"/>
      <c r="L107" s="14"/>
    </row>
    <row r="108" spans="1:14" ht="11.25" customHeight="1" x14ac:dyDescent="0.2">
      <c r="A108" s="37"/>
      <c r="B108" s="130" t="s">
        <v>20</v>
      </c>
      <c r="C108" s="130"/>
      <c r="D108" s="130"/>
      <c r="E108" s="130"/>
      <c r="F108" s="130"/>
      <c r="G108" s="130"/>
      <c r="H108" s="130"/>
      <c r="I108" s="130"/>
      <c r="J108" s="130"/>
      <c r="K108" s="130"/>
    </row>
    <row r="109" spans="1:14" ht="11.25" customHeight="1" x14ac:dyDescent="0.2">
      <c r="A109" s="48">
        <v>2010</v>
      </c>
      <c r="B109" s="66">
        <v>8.11</v>
      </c>
      <c r="C109" s="66">
        <v>280.45999999999998</v>
      </c>
      <c r="D109" s="71">
        <v>34.56</v>
      </c>
      <c r="E109" s="84">
        <v>66.900000000000006</v>
      </c>
      <c r="F109" s="74" t="s">
        <v>12</v>
      </c>
      <c r="G109" s="74" t="s">
        <v>11</v>
      </c>
      <c r="H109" s="66">
        <v>280.45999999999998</v>
      </c>
      <c r="I109" s="84">
        <v>66.900000000000006</v>
      </c>
      <c r="J109" s="74" t="s">
        <v>12</v>
      </c>
      <c r="K109" s="74" t="s">
        <v>11</v>
      </c>
      <c r="N109" s="13"/>
    </row>
    <row r="110" spans="1:14" ht="11.25" customHeight="1" x14ac:dyDescent="0.2">
      <c r="A110" s="48">
        <v>2011</v>
      </c>
      <c r="B110" s="66">
        <v>8.1143000000000001</v>
      </c>
      <c r="C110" s="66">
        <v>881.31489999999997</v>
      </c>
      <c r="D110" s="71">
        <v>108.61256054126665</v>
      </c>
      <c r="E110" s="84">
        <v>71.594893993055152</v>
      </c>
      <c r="F110" s="74">
        <v>1.25</v>
      </c>
      <c r="G110" s="84">
        <v>68</v>
      </c>
      <c r="H110" s="66">
        <v>880.06489999999997</v>
      </c>
      <c r="I110" s="84">
        <v>71.599999999999994</v>
      </c>
      <c r="J110" s="74" t="s">
        <v>12</v>
      </c>
      <c r="K110" s="74" t="s">
        <v>11</v>
      </c>
      <c r="N110" s="13"/>
    </row>
    <row r="111" spans="1:14" ht="11.25" customHeight="1" x14ac:dyDescent="0.2">
      <c r="A111" s="48">
        <v>2012</v>
      </c>
      <c r="B111" s="66">
        <v>8.9253</v>
      </c>
      <c r="C111" s="66">
        <v>620.71199999999999</v>
      </c>
      <c r="D111" s="71">
        <v>69.5</v>
      </c>
      <c r="E111" s="84">
        <v>79.2</v>
      </c>
      <c r="F111" s="74">
        <v>0.6</v>
      </c>
      <c r="G111" s="84">
        <v>81</v>
      </c>
      <c r="H111" s="66">
        <v>455.09359999999998</v>
      </c>
      <c r="I111" s="84">
        <v>80</v>
      </c>
      <c r="J111" s="66">
        <v>165.01840000000001</v>
      </c>
      <c r="K111" s="84">
        <v>77</v>
      </c>
      <c r="N111" s="13"/>
    </row>
    <row r="112" spans="1:14" ht="11.25" customHeight="1" x14ac:dyDescent="0.2">
      <c r="A112" s="48">
        <v>2013</v>
      </c>
      <c r="B112" s="66">
        <v>8.93</v>
      </c>
      <c r="C112" s="66">
        <v>427.46140000000003</v>
      </c>
      <c r="D112" s="71">
        <v>47.9</v>
      </c>
      <c r="E112" s="84">
        <v>73</v>
      </c>
      <c r="F112" s="74">
        <v>0.8</v>
      </c>
      <c r="G112" s="84">
        <v>81</v>
      </c>
      <c r="H112" s="66">
        <v>423.06</v>
      </c>
      <c r="I112" s="84">
        <v>73</v>
      </c>
      <c r="J112" s="66">
        <v>3.6</v>
      </c>
      <c r="K112" s="84">
        <v>75.099999999999994</v>
      </c>
      <c r="N112" s="13"/>
    </row>
    <row r="113" spans="1:14" ht="11.25" customHeight="1" x14ac:dyDescent="0.2">
      <c r="A113" s="48">
        <v>2014</v>
      </c>
      <c r="B113" s="66">
        <v>9</v>
      </c>
      <c r="C113" s="66">
        <v>642</v>
      </c>
      <c r="D113" s="71">
        <v>72</v>
      </c>
      <c r="E113" s="84">
        <v>67</v>
      </c>
      <c r="F113" s="74">
        <v>1</v>
      </c>
      <c r="G113" s="80" t="s">
        <v>21</v>
      </c>
      <c r="H113" s="66">
        <v>641</v>
      </c>
      <c r="I113" s="84">
        <v>67.2</v>
      </c>
      <c r="J113" s="69" t="s">
        <v>11</v>
      </c>
      <c r="K113" s="74" t="s">
        <v>11</v>
      </c>
      <c r="N113" s="13"/>
    </row>
    <row r="114" spans="1:14" ht="11.25" customHeight="1" x14ac:dyDescent="0.2">
      <c r="A114" s="48">
        <v>2015</v>
      </c>
      <c r="B114" s="66">
        <v>7.5</v>
      </c>
      <c r="C114" s="66">
        <v>597.5</v>
      </c>
      <c r="D114" s="71">
        <v>79.900000000000006</v>
      </c>
      <c r="E114" s="84">
        <v>73</v>
      </c>
      <c r="F114" s="74">
        <v>1.1000000000000001</v>
      </c>
      <c r="G114" s="80" t="s">
        <v>21</v>
      </c>
      <c r="H114" s="66">
        <v>320.60000000000002</v>
      </c>
      <c r="I114" s="84">
        <v>72.900000000000006</v>
      </c>
      <c r="J114" s="66">
        <v>275.8</v>
      </c>
      <c r="K114" s="84">
        <v>74</v>
      </c>
      <c r="N114" s="13"/>
    </row>
    <row r="115" spans="1:14" ht="11.25" customHeight="1" x14ac:dyDescent="0.2">
      <c r="A115" s="48">
        <v>2016</v>
      </c>
      <c r="B115" s="66">
        <v>9</v>
      </c>
      <c r="C115" s="66">
        <v>997</v>
      </c>
      <c r="D115" s="71">
        <v>107.6</v>
      </c>
      <c r="E115" s="84">
        <v>67</v>
      </c>
      <c r="F115" s="74">
        <v>1</v>
      </c>
      <c r="G115" s="80" t="s">
        <v>21</v>
      </c>
      <c r="H115" s="66">
        <v>996</v>
      </c>
      <c r="I115" s="84">
        <v>67</v>
      </c>
      <c r="J115" s="69" t="s">
        <v>11</v>
      </c>
      <c r="K115" s="74" t="s">
        <v>11</v>
      </c>
      <c r="N115" s="13"/>
    </row>
    <row r="116" spans="1:14" ht="11.25" customHeight="1" x14ac:dyDescent="0.2">
      <c r="A116" s="48">
        <v>2017</v>
      </c>
      <c r="B116" s="66">
        <v>9</v>
      </c>
      <c r="C116" s="66">
        <v>593</v>
      </c>
      <c r="D116" s="71">
        <v>63.8</v>
      </c>
      <c r="E116" s="84">
        <v>77.7</v>
      </c>
      <c r="F116" s="74">
        <v>1</v>
      </c>
      <c r="G116" s="80" t="s">
        <v>21</v>
      </c>
      <c r="H116" s="66">
        <v>239</v>
      </c>
      <c r="I116" s="84">
        <v>77.7</v>
      </c>
      <c r="J116" s="66">
        <v>353</v>
      </c>
      <c r="K116" s="84">
        <v>77.7</v>
      </c>
    </row>
    <row r="117" spans="1:14" ht="11.25" customHeight="1" x14ac:dyDescent="0.2">
      <c r="A117" s="48">
        <v>2018</v>
      </c>
      <c r="B117" s="66">
        <v>9</v>
      </c>
      <c r="C117" s="66">
        <v>978</v>
      </c>
      <c r="D117" s="71">
        <v>105.9</v>
      </c>
      <c r="E117" s="84">
        <v>79</v>
      </c>
      <c r="F117" s="74">
        <v>1</v>
      </c>
      <c r="G117" s="80" t="s">
        <v>21</v>
      </c>
      <c r="H117" s="66">
        <v>205</v>
      </c>
      <c r="I117" s="84">
        <v>77</v>
      </c>
      <c r="J117" s="66">
        <v>773</v>
      </c>
      <c r="K117" s="84">
        <v>80</v>
      </c>
    </row>
    <row r="118" spans="1:14" ht="11.25" customHeight="1" x14ac:dyDescent="0.2">
      <c r="A118" s="48">
        <v>2019</v>
      </c>
      <c r="B118" s="66">
        <v>8</v>
      </c>
      <c r="C118" s="66">
        <v>790</v>
      </c>
      <c r="D118" s="71">
        <v>94.9</v>
      </c>
      <c r="E118" s="84">
        <v>80</v>
      </c>
      <c r="F118" s="74">
        <v>2</v>
      </c>
      <c r="G118" s="80" t="s">
        <v>21</v>
      </c>
      <c r="H118" s="66">
        <v>552</v>
      </c>
      <c r="I118" s="84">
        <v>80</v>
      </c>
      <c r="J118" s="66">
        <v>236</v>
      </c>
      <c r="K118" s="101" t="s">
        <v>21</v>
      </c>
    </row>
    <row r="119" spans="1:14" ht="11.25" customHeight="1" x14ac:dyDescent="0.2">
      <c r="A119" s="42"/>
      <c r="B119" s="66"/>
      <c r="C119" s="66"/>
      <c r="D119" s="71"/>
      <c r="E119" s="84"/>
      <c r="F119" s="74"/>
      <c r="G119" s="80"/>
      <c r="H119" s="66"/>
      <c r="I119" s="84"/>
      <c r="J119" s="69"/>
      <c r="K119" s="84"/>
    </row>
    <row r="120" spans="1:14" ht="11.25" customHeight="1" x14ac:dyDescent="0.2">
      <c r="A120" s="73"/>
      <c r="B120" s="131" t="s">
        <v>24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N120" s="13"/>
    </row>
    <row r="121" spans="1:14" ht="11.25" customHeight="1" x14ac:dyDescent="0.2">
      <c r="A121" s="48">
        <v>2010</v>
      </c>
      <c r="B121" s="66">
        <v>9.33</v>
      </c>
      <c r="C121" s="67">
        <v>362.52</v>
      </c>
      <c r="D121" s="68">
        <v>38.86</v>
      </c>
      <c r="E121" s="84">
        <v>70.900000000000006</v>
      </c>
      <c r="F121" s="67">
        <v>6.08</v>
      </c>
      <c r="G121" s="84">
        <v>72</v>
      </c>
      <c r="H121" s="67">
        <v>356.44</v>
      </c>
      <c r="I121" s="84">
        <v>70.900000000000006</v>
      </c>
      <c r="J121" s="100" t="s">
        <v>12</v>
      </c>
      <c r="K121" s="74" t="s">
        <v>11</v>
      </c>
    </row>
    <row r="122" spans="1:14" ht="11.25" customHeight="1" x14ac:dyDescent="0.2">
      <c r="A122" s="48">
        <v>2011</v>
      </c>
      <c r="B122" s="66">
        <v>8.9925999999999995</v>
      </c>
      <c r="C122" s="67">
        <v>578.83550000000002</v>
      </c>
      <c r="D122" s="68">
        <v>64.367980339390172</v>
      </c>
      <c r="E122" s="84">
        <v>78.460683389322185</v>
      </c>
      <c r="F122" s="67">
        <v>22.529</v>
      </c>
      <c r="G122" s="84">
        <v>71</v>
      </c>
      <c r="H122" s="67">
        <v>213.18899999999999</v>
      </c>
      <c r="I122" s="84">
        <v>81.599999999999994</v>
      </c>
      <c r="J122" s="100">
        <v>343.11750000000001</v>
      </c>
      <c r="K122" s="84">
        <v>77</v>
      </c>
    </row>
    <row r="123" spans="1:14" ht="11.25" customHeight="1" x14ac:dyDescent="0.2">
      <c r="A123" s="48">
        <v>2012</v>
      </c>
      <c r="B123" s="66">
        <v>9.6469000000000005</v>
      </c>
      <c r="C123" s="67">
        <v>634.43119999999999</v>
      </c>
      <c r="D123" s="68">
        <v>65.8</v>
      </c>
      <c r="E123" s="84">
        <v>87.8</v>
      </c>
      <c r="F123" s="67">
        <v>20.5</v>
      </c>
      <c r="G123" s="84">
        <v>75</v>
      </c>
      <c r="H123" s="67">
        <v>302.02640000000002</v>
      </c>
      <c r="I123" s="84">
        <v>82.3</v>
      </c>
      <c r="J123" s="67">
        <v>311.90480000000002</v>
      </c>
      <c r="K123" s="84">
        <v>94</v>
      </c>
    </row>
    <row r="124" spans="1:14" ht="11.25" customHeight="1" x14ac:dyDescent="0.2">
      <c r="A124" s="48">
        <v>2013</v>
      </c>
      <c r="B124" s="66">
        <v>9.68</v>
      </c>
      <c r="C124" s="67">
        <v>461.70119999999997</v>
      </c>
      <c r="D124" s="68">
        <v>47.7</v>
      </c>
      <c r="E124" s="84">
        <v>83.7</v>
      </c>
      <c r="F124" s="67">
        <v>1.9</v>
      </c>
      <c r="G124" s="84">
        <v>71</v>
      </c>
      <c r="H124" s="67">
        <v>75.33</v>
      </c>
      <c r="I124" s="84">
        <v>74.599999999999994</v>
      </c>
      <c r="J124" s="67">
        <v>384.47</v>
      </c>
      <c r="K124" s="84">
        <v>85.6</v>
      </c>
    </row>
    <row r="125" spans="1:14" ht="11.25" customHeight="1" x14ac:dyDescent="0.2">
      <c r="A125" s="48">
        <v>2014</v>
      </c>
      <c r="B125" s="66">
        <v>10</v>
      </c>
      <c r="C125" s="67">
        <v>637</v>
      </c>
      <c r="D125" s="68">
        <v>63.7</v>
      </c>
      <c r="E125" s="84">
        <v>71</v>
      </c>
      <c r="F125" s="67">
        <v>5</v>
      </c>
      <c r="G125" s="80" t="s">
        <v>21</v>
      </c>
      <c r="H125" s="67">
        <v>384</v>
      </c>
      <c r="I125" s="84">
        <v>70.599999999999994</v>
      </c>
      <c r="J125" s="67">
        <v>248</v>
      </c>
      <c r="K125" s="80" t="s">
        <v>21</v>
      </c>
    </row>
    <row r="126" spans="1:14" ht="11.25" customHeight="1" x14ac:dyDescent="0.2">
      <c r="A126" s="48">
        <v>2015</v>
      </c>
      <c r="B126" s="66">
        <v>10.3</v>
      </c>
      <c r="C126" s="67">
        <v>624</v>
      </c>
      <c r="D126" s="68">
        <v>60.8</v>
      </c>
      <c r="E126" s="84">
        <v>73.8</v>
      </c>
      <c r="F126" s="67">
        <v>21.2</v>
      </c>
      <c r="G126" s="84">
        <v>53</v>
      </c>
      <c r="H126" s="67">
        <v>294</v>
      </c>
      <c r="I126" s="84">
        <v>74.400000000000006</v>
      </c>
      <c r="J126" s="67">
        <v>308.8</v>
      </c>
      <c r="K126" s="80" t="s">
        <v>21</v>
      </c>
    </row>
    <row r="127" spans="1:14" ht="11.25" customHeight="1" x14ac:dyDescent="0.2">
      <c r="A127" s="48">
        <v>2016</v>
      </c>
      <c r="B127" s="66">
        <v>11</v>
      </c>
      <c r="C127" s="67">
        <v>723</v>
      </c>
      <c r="D127" s="68">
        <v>68.7</v>
      </c>
      <c r="E127" s="84">
        <v>78.599999999999994</v>
      </c>
      <c r="F127" s="67">
        <v>6</v>
      </c>
      <c r="G127" s="80" t="s">
        <v>21</v>
      </c>
      <c r="H127" s="67">
        <v>222</v>
      </c>
      <c r="I127" s="84">
        <v>78.2</v>
      </c>
      <c r="J127" s="67">
        <v>494</v>
      </c>
      <c r="K127" s="84">
        <v>86</v>
      </c>
    </row>
    <row r="128" spans="1:14" ht="11.25" customHeight="1" x14ac:dyDescent="0.2">
      <c r="A128" s="48">
        <v>2017</v>
      </c>
      <c r="B128" s="66">
        <v>14</v>
      </c>
      <c r="C128" s="67">
        <v>762</v>
      </c>
      <c r="D128" s="68">
        <v>54.6</v>
      </c>
      <c r="E128" s="84">
        <v>73.5</v>
      </c>
      <c r="F128" s="67">
        <v>8</v>
      </c>
      <c r="G128" s="80" t="s">
        <v>21</v>
      </c>
      <c r="H128" s="67">
        <v>639</v>
      </c>
      <c r="I128" s="84">
        <v>73</v>
      </c>
      <c r="J128" s="67">
        <v>115</v>
      </c>
      <c r="K128" s="84">
        <v>95</v>
      </c>
    </row>
    <row r="129" spans="1:12" ht="11.25" customHeight="1" x14ac:dyDescent="0.2">
      <c r="A129" s="48">
        <v>2018</v>
      </c>
      <c r="B129" s="66">
        <v>14</v>
      </c>
      <c r="C129" s="67">
        <v>911</v>
      </c>
      <c r="D129" s="68">
        <v>66.099999999999994</v>
      </c>
      <c r="E129" s="84">
        <v>79</v>
      </c>
      <c r="F129" s="67">
        <v>15</v>
      </c>
      <c r="G129" s="80" t="s">
        <v>21</v>
      </c>
      <c r="H129" s="67">
        <v>225</v>
      </c>
      <c r="I129" s="84">
        <v>74</v>
      </c>
      <c r="J129" s="67">
        <v>670</v>
      </c>
      <c r="K129" s="84">
        <v>79</v>
      </c>
    </row>
    <row r="130" spans="1:12" ht="11.25" customHeight="1" x14ac:dyDescent="0.2">
      <c r="A130" s="48">
        <v>2019</v>
      </c>
      <c r="B130" s="66">
        <v>13</v>
      </c>
      <c r="C130" s="67">
        <v>886</v>
      </c>
      <c r="D130" s="68">
        <v>66.3</v>
      </c>
      <c r="E130" s="84">
        <v>75</v>
      </c>
      <c r="F130" s="67">
        <v>11</v>
      </c>
      <c r="G130" s="80" t="s">
        <v>21</v>
      </c>
      <c r="H130" s="67">
        <v>734</v>
      </c>
      <c r="I130" s="84">
        <v>72</v>
      </c>
      <c r="J130" s="67">
        <v>141</v>
      </c>
      <c r="K130" s="84">
        <v>89</v>
      </c>
    </row>
    <row r="131" spans="1:12" ht="11.25" customHeight="1" x14ac:dyDescent="0.2">
      <c r="A131" s="42"/>
      <c r="B131" s="66"/>
      <c r="C131" s="67"/>
      <c r="D131" s="68"/>
      <c r="E131" s="84"/>
      <c r="F131" s="67"/>
      <c r="G131" s="80"/>
      <c r="H131" s="67"/>
      <c r="I131" s="84"/>
      <c r="J131" s="67"/>
      <c r="K131" s="84"/>
    </row>
    <row r="132" spans="1:12" ht="11.25" customHeight="1" x14ac:dyDescent="0.2">
      <c r="A132" s="72"/>
      <c r="B132" s="129" t="s">
        <v>49</v>
      </c>
      <c r="C132" s="129"/>
      <c r="D132" s="129"/>
      <c r="E132" s="129"/>
      <c r="F132" s="129"/>
      <c r="G132" s="129"/>
      <c r="H132" s="129"/>
      <c r="I132" s="129"/>
      <c r="J132" s="129"/>
      <c r="K132" s="129"/>
    </row>
    <row r="133" spans="1:12" ht="11.25" customHeight="1" x14ac:dyDescent="0.2">
      <c r="A133" s="48">
        <v>2010</v>
      </c>
      <c r="B133" s="66">
        <v>16.09</v>
      </c>
      <c r="C133" s="67">
        <v>397.56</v>
      </c>
      <c r="D133" s="68">
        <v>24.7</v>
      </c>
      <c r="E133" s="84">
        <v>76.400000000000006</v>
      </c>
      <c r="F133" s="67">
        <v>86.07</v>
      </c>
      <c r="G133" s="84">
        <v>63</v>
      </c>
      <c r="H133" s="67">
        <v>231.9</v>
      </c>
      <c r="I133" s="84">
        <v>79.400000000000006</v>
      </c>
      <c r="J133" s="67">
        <v>79.59</v>
      </c>
      <c r="K133" s="84">
        <v>82</v>
      </c>
    </row>
    <row r="134" spans="1:12" ht="11.25" customHeight="1" x14ac:dyDescent="0.2">
      <c r="A134" s="48">
        <v>2011</v>
      </c>
      <c r="B134" s="66">
        <v>16.898900000000001</v>
      </c>
      <c r="C134" s="67">
        <v>540.49400000000003</v>
      </c>
      <c r="D134" s="68">
        <v>31.983975288332378</v>
      </c>
      <c r="E134" s="84">
        <v>85.656895007160131</v>
      </c>
      <c r="F134" s="67">
        <v>72.603800000000007</v>
      </c>
      <c r="G134" s="84">
        <v>71</v>
      </c>
      <c r="H134" s="67">
        <v>184.8631</v>
      </c>
      <c r="I134" s="84">
        <v>74.2</v>
      </c>
      <c r="J134" s="67">
        <v>283.02710000000002</v>
      </c>
      <c r="K134" s="84">
        <v>96.9</v>
      </c>
    </row>
    <row r="135" spans="1:12" ht="11.25" customHeight="1" x14ac:dyDescent="0.2">
      <c r="A135" s="48">
        <v>2012</v>
      </c>
      <c r="B135" s="66">
        <v>24.377300000000002</v>
      </c>
      <c r="C135" s="67">
        <v>662.55820000000006</v>
      </c>
      <c r="D135" s="68">
        <v>27.2</v>
      </c>
      <c r="E135" s="84">
        <v>88.4</v>
      </c>
      <c r="F135" s="67">
        <v>18.190000000000001</v>
      </c>
      <c r="G135" s="84">
        <v>65</v>
      </c>
      <c r="H135" s="67">
        <v>240.85400000000001</v>
      </c>
      <c r="I135" s="84">
        <v>82.5</v>
      </c>
      <c r="J135" s="67">
        <v>403.51420000000002</v>
      </c>
      <c r="K135" s="84">
        <v>93</v>
      </c>
    </row>
    <row r="136" spans="1:12" ht="11.25" customHeight="1" x14ac:dyDescent="0.2">
      <c r="A136" s="48">
        <v>2013</v>
      </c>
      <c r="B136" s="66">
        <v>25.25</v>
      </c>
      <c r="C136" s="67">
        <v>552.6</v>
      </c>
      <c r="D136" s="68">
        <v>21.9</v>
      </c>
      <c r="E136" s="84">
        <v>84.5</v>
      </c>
      <c r="F136" s="67">
        <v>51.62</v>
      </c>
      <c r="G136" s="84">
        <v>85</v>
      </c>
      <c r="H136" s="67">
        <v>205.66</v>
      </c>
      <c r="I136" s="84">
        <v>79.5</v>
      </c>
      <c r="J136" s="67">
        <v>295.32</v>
      </c>
      <c r="K136" s="84">
        <v>87.9</v>
      </c>
    </row>
    <row r="137" spans="1:12" ht="11.25" customHeight="1" x14ac:dyDescent="0.2">
      <c r="A137" s="48">
        <v>2014</v>
      </c>
      <c r="B137" s="66">
        <v>29</v>
      </c>
      <c r="C137" s="67">
        <v>798</v>
      </c>
      <c r="D137" s="68">
        <v>27.7</v>
      </c>
      <c r="E137" s="84">
        <v>66.099999999999994</v>
      </c>
      <c r="F137" s="67">
        <v>79</v>
      </c>
      <c r="G137" s="84">
        <v>70</v>
      </c>
      <c r="H137" s="67">
        <v>312</v>
      </c>
      <c r="I137" s="84">
        <v>67.599999999999994</v>
      </c>
      <c r="J137" s="67">
        <v>407</v>
      </c>
      <c r="K137" s="84">
        <v>89.5</v>
      </c>
    </row>
    <row r="138" spans="1:12" ht="11.25" customHeight="1" x14ac:dyDescent="0.2">
      <c r="A138" s="48">
        <v>2015</v>
      </c>
      <c r="B138" s="66">
        <v>31.1</v>
      </c>
      <c r="C138" s="67">
        <v>1417.9</v>
      </c>
      <c r="D138" s="68">
        <v>45.6</v>
      </c>
      <c r="E138" s="84">
        <v>87.6</v>
      </c>
      <c r="F138" s="67">
        <v>64.2</v>
      </c>
      <c r="G138" s="80" t="s">
        <v>21</v>
      </c>
      <c r="H138" s="67">
        <v>882.6</v>
      </c>
      <c r="I138" s="84">
        <v>78.2</v>
      </c>
      <c r="J138" s="67">
        <v>471.1</v>
      </c>
      <c r="K138" s="84">
        <v>89.8</v>
      </c>
    </row>
    <row r="139" spans="1:12" ht="11.25" customHeight="1" x14ac:dyDescent="0.2">
      <c r="A139" s="48">
        <v>2016</v>
      </c>
      <c r="B139" s="66">
        <v>33</v>
      </c>
      <c r="C139" s="67">
        <v>1714</v>
      </c>
      <c r="D139" s="68">
        <v>51.9</v>
      </c>
      <c r="E139" s="84">
        <v>88.3</v>
      </c>
      <c r="F139" s="67">
        <v>21</v>
      </c>
      <c r="G139" s="80" t="s">
        <v>21</v>
      </c>
      <c r="H139" s="67">
        <v>844</v>
      </c>
      <c r="I139" s="84">
        <v>76.599999999999994</v>
      </c>
      <c r="J139" s="67">
        <v>850</v>
      </c>
      <c r="K139" s="84">
        <v>93.1</v>
      </c>
    </row>
    <row r="140" spans="1:12" ht="11.25" customHeight="1" x14ac:dyDescent="0.2">
      <c r="A140" s="48">
        <v>2017</v>
      </c>
      <c r="B140" s="66">
        <v>34</v>
      </c>
      <c r="C140" s="66">
        <v>2475</v>
      </c>
      <c r="D140" s="68">
        <v>73.8</v>
      </c>
      <c r="E140" s="84">
        <v>77</v>
      </c>
      <c r="F140" s="66">
        <v>63</v>
      </c>
      <c r="G140" s="80" t="s">
        <v>21</v>
      </c>
      <c r="H140" s="66">
        <v>1632</v>
      </c>
      <c r="I140" s="84">
        <v>73.099999999999994</v>
      </c>
      <c r="J140" s="66">
        <v>781</v>
      </c>
      <c r="K140" s="84">
        <v>88</v>
      </c>
    </row>
    <row r="141" spans="1:12" ht="11.25" customHeight="1" x14ac:dyDescent="0.2">
      <c r="A141" s="48">
        <v>2018</v>
      </c>
      <c r="B141" s="66">
        <v>35</v>
      </c>
      <c r="C141" s="66">
        <v>1539</v>
      </c>
      <c r="D141" s="68">
        <v>43.8</v>
      </c>
      <c r="E141" s="84">
        <v>90</v>
      </c>
      <c r="F141" s="66">
        <v>41</v>
      </c>
      <c r="G141" s="80" t="s">
        <v>21</v>
      </c>
      <c r="H141" s="66">
        <v>599</v>
      </c>
      <c r="I141" s="84">
        <v>88</v>
      </c>
      <c r="J141" s="66">
        <v>899</v>
      </c>
      <c r="K141" s="84">
        <v>92</v>
      </c>
    </row>
    <row r="142" spans="1:12" ht="11.25" customHeight="1" x14ac:dyDescent="0.2">
      <c r="A142" s="48">
        <v>2019</v>
      </c>
      <c r="B142" s="66">
        <v>40</v>
      </c>
      <c r="C142" s="66">
        <v>1528</v>
      </c>
      <c r="D142" s="68">
        <v>38.1</v>
      </c>
      <c r="E142" s="84">
        <v>89</v>
      </c>
      <c r="F142" s="66">
        <v>41</v>
      </c>
      <c r="G142" s="84">
        <v>90</v>
      </c>
      <c r="H142" s="66">
        <v>738</v>
      </c>
      <c r="I142" s="84">
        <v>86</v>
      </c>
      <c r="J142" s="66">
        <v>749</v>
      </c>
      <c r="K142" s="84">
        <v>90</v>
      </c>
      <c r="L142" s="12"/>
    </row>
    <row r="145" spans="3:3" ht="11.25" customHeight="1" x14ac:dyDescent="0.2">
      <c r="C145" s="12"/>
    </row>
  </sheetData>
  <mergeCells count="29">
    <mergeCell ref="A3:K3"/>
    <mergeCell ref="B36:K36"/>
    <mergeCell ref="B24:K24"/>
    <mergeCell ref="B12:K12"/>
    <mergeCell ref="J8:J9"/>
    <mergeCell ref="K8:K9"/>
    <mergeCell ref="F8:F9"/>
    <mergeCell ref="G8:G9"/>
    <mergeCell ref="H8:H9"/>
    <mergeCell ref="I8:I9"/>
    <mergeCell ref="D6:D9"/>
    <mergeCell ref="E6:E9"/>
    <mergeCell ref="F6:G7"/>
    <mergeCell ref="H6:I7"/>
    <mergeCell ref="A5:A10"/>
    <mergeCell ref="B5:B9"/>
    <mergeCell ref="C5:E5"/>
    <mergeCell ref="F5:K5"/>
    <mergeCell ref="C6:C9"/>
    <mergeCell ref="C10:D10"/>
    <mergeCell ref="J6:K7"/>
    <mergeCell ref="B48:K48"/>
    <mergeCell ref="B72:K72"/>
    <mergeCell ref="B84:K84"/>
    <mergeCell ref="B108:K108"/>
    <mergeCell ref="B132:K132"/>
    <mergeCell ref="B120:K120"/>
    <mergeCell ref="B96:K96"/>
    <mergeCell ref="B60:K60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j/19</oddFooter>
  </headerFooter>
  <rowBreaks count="1" manualBreakCount="1">
    <brk id="1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zoomScaleNormal="100" workbookViewId="0"/>
  </sheetViews>
  <sheetFormatPr baseColWidth="10" defaultRowHeight="11.25" customHeight="1" x14ac:dyDescent="0.2"/>
  <cols>
    <col min="1" max="11" width="7.85546875" style="6" customWidth="1"/>
    <col min="12" max="16384" width="11.42578125" style="6"/>
  </cols>
  <sheetData>
    <row r="1" spans="1:12" ht="11.25" customHeight="1" x14ac:dyDescent="0.2">
      <c r="A1" s="16" t="s">
        <v>51</v>
      </c>
    </row>
    <row r="2" spans="1:12" ht="9" customHeight="1" x14ac:dyDescent="0.2"/>
    <row r="3" spans="1:12" s="1" customFormat="1" ht="11.25" customHeight="1" x14ac:dyDescent="0.25">
      <c r="A3" s="134" t="s">
        <v>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7"/>
    </row>
    <row r="4" spans="1:12" ht="11.25" customHeight="1" x14ac:dyDescent="0.2">
      <c r="A4" s="41">
        <v>2019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2" s="2" customFormat="1" ht="11.25" customHeight="1" x14ac:dyDescent="0.2">
      <c r="A5" s="153" t="s">
        <v>0</v>
      </c>
      <c r="B5" s="156" t="s">
        <v>1</v>
      </c>
      <c r="C5" s="150" t="s">
        <v>2</v>
      </c>
      <c r="D5" s="151"/>
      <c r="E5" s="152"/>
      <c r="F5" s="151" t="s">
        <v>40</v>
      </c>
      <c r="G5" s="158"/>
      <c r="H5" s="158"/>
      <c r="I5" s="158"/>
      <c r="J5" s="158"/>
      <c r="K5" s="158"/>
    </row>
    <row r="6" spans="1:12" s="2" customFormat="1" ht="11.25" customHeight="1" x14ac:dyDescent="0.2">
      <c r="A6" s="154"/>
      <c r="B6" s="157"/>
      <c r="C6" s="137" t="s">
        <v>3</v>
      </c>
      <c r="D6" s="137" t="s">
        <v>31</v>
      </c>
      <c r="E6" s="135" t="s">
        <v>13</v>
      </c>
      <c r="F6" s="144" t="s">
        <v>48</v>
      </c>
      <c r="G6" s="145"/>
      <c r="H6" s="144" t="s">
        <v>4</v>
      </c>
      <c r="I6" s="147"/>
      <c r="J6" s="144" t="s">
        <v>42</v>
      </c>
      <c r="K6" s="148"/>
    </row>
    <row r="7" spans="1:12" s="2" customFormat="1" ht="11.25" customHeight="1" x14ac:dyDescent="0.2">
      <c r="A7" s="154"/>
      <c r="B7" s="157"/>
      <c r="C7" s="142"/>
      <c r="D7" s="142"/>
      <c r="E7" s="157"/>
      <c r="F7" s="139"/>
      <c r="G7" s="146"/>
      <c r="H7" s="139"/>
      <c r="I7" s="146"/>
      <c r="J7" s="139"/>
      <c r="K7" s="149"/>
    </row>
    <row r="8" spans="1:12" s="2" customFormat="1" ht="11.25" customHeight="1" x14ac:dyDescent="0.2">
      <c r="A8" s="154"/>
      <c r="B8" s="157"/>
      <c r="C8" s="142"/>
      <c r="D8" s="142"/>
      <c r="E8" s="157"/>
      <c r="F8" s="137" t="s">
        <v>5</v>
      </c>
      <c r="G8" s="135" t="s">
        <v>13</v>
      </c>
      <c r="H8" s="137" t="s">
        <v>5</v>
      </c>
      <c r="I8" s="135" t="s">
        <v>13</v>
      </c>
      <c r="J8" s="137" t="s">
        <v>5</v>
      </c>
      <c r="K8" s="138" t="s">
        <v>13</v>
      </c>
    </row>
    <row r="9" spans="1:12" s="2" customFormat="1" ht="11.25" customHeight="1" x14ac:dyDescent="0.2">
      <c r="A9" s="154"/>
      <c r="B9" s="136"/>
      <c r="C9" s="143"/>
      <c r="D9" s="143"/>
      <c r="E9" s="136"/>
      <c r="F9" s="136"/>
      <c r="G9" s="136"/>
      <c r="H9" s="136"/>
      <c r="I9" s="136"/>
      <c r="J9" s="136"/>
      <c r="K9" s="139"/>
    </row>
    <row r="10" spans="1:12" s="2" customFormat="1" ht="11.25" customHeight="1" x14ac:dyDescent="0.2">
      <c r="A10" s="155"/>
      <c r="B10" s="3" t="s">
        <v>6</v>
      </c>
      <c r="C10" s="140" t="s">
        <v>7</v>
      </c>
      <c r="D10" s="141"/>
      <c r="E10" s="3" t="s">
        <v>47</v>
      </c>
      <c r="F10" s="4" t="s">
        <v>7</v>
      </c>
      <c r="G10" s="3" t="s">
        <v>47</v>
      </c>
      <c r="H10" s="3" t="s">
        <v>7</v>
      </c>
      <c r="I10" s="3" t="s">
        <v>47</v>
      </c>
      <c r="J10" s="3" t="s">
        <v>7</v>
      </c>
      <c r="K10" s="5" t="s">
        <v>47</v>
      </c>
    </row>
    <row r="11" spans="1:12" s="8" customFormat="1" ht="9" customHeight="1" x14ac:dyDescent="0.2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</row>
    <row r="12" spans="1:12" s="2" customFormat="1" ht="11.25" customHeight="1" x14ac:dyDescent="0.2">
      <c r="A12" s="65"/>
      <c r="B12" s="130" t="s">
        <v>25</v>
      </c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2" s="2" customFormat="1" ht="11.25" customHeight="1" x14ac:dyDescent="0.2">
      <c r="A13" s="48">
        <v>2010</v>
      </c>
      <c r="B13" s="75">
        <v>36.75</v>
      </c>
      <c r="C13" s="75">
        <v>877.69</v>
      </c>
      <c r="D13" s="76">
        <v>23.88</v>
      </c>
      <c r="E13" s="79">
        <v>84.9</v>
      </c>
      <c r="F13" s="77">
        <v>31.45</v>
      </c>
      <c r="G13" s="79">
        <v>96</v>
      </c>
      <c r="H13" s="75">
        <v>763.21</v>
      </c>
      <c r="I13" s="79">
        <v>84.6</v>
      </c>
      <c r="J13" s="75">
        <v>83.03</v>
      </c>
      <c r="K13" s="79">
        <v>83.2</v>
      </c>
    </row>
    <row r="14" spans="1:12" s="2" customFormat="1" ht="11.25" customHeight="1" x14ac:dyDescent="0.2">
      <c r="A14" s="48">
        <v>2011</v>
      </c>
      <c r="B14" s="75">
        <v>36.938499999999998</v>
      </c>
      <c r="C14" s="75">
        <v>1491.271</v>
      </c>
      <c r="D14" s="76">
        <v>40.371725976961706</v>
      </c>
      <c r="E14" s="79">
        <v>92.628463357766634</v>
      </c>
      <c r="F14" s="77">
        <v>40.959899999999998</v>
      </c>
      <c r="G14" s="79">
        <v>93</v>
      </c>
      <c r="H14" s="75">
        <v>329.99950000000001</v>
      </c>
      <c r="I14" s="79">
        <v>92</v>
      </c>
      <c r="J14" s="75">
        <v>1120.3116</v>
      </c>
      <c r="K14" s="79">
        <v>92.8</v>
      </c>
    </row>
    <row r="15" spans="1:12" s="2" customFormat="1" ht="11.25" customHeight="1" x14ac:dyDescent="0.2">
      <c r="A15" s="48">
        <v>2012</v>
      </c>
      <c r="B15" s="75">
        <v>38</v>
      </c>
      <c r="C15" s="75">
        <v>1048.3876</v>
      </c>
      <c r="D15" s="76">
        <v>27.6</v>
      </c>
      <c r="E15" s="79">
        <v>96.1</v>
      </c>
      <c r="F15" s="77">
        <v>29.51</v>
      </c>
      <c r="G15" s="79">
        <v>105</v>
      </c>
      <c r="H15" s="75">
        <v>291.51139999999998</v>
      </c>
      <c r="I15" s="79">
        <v>94</v>
      </c>
      <c r="J15" s="75">
        <v>727.36620000000005</v>
      </c>
      <c r="K15" s="79">
        <v>96.6</v>
      </c>
    </row>
    <row r="16" spans="1:12" s="2" customFormat="1" ht="11.25" customHeight="1" x14ac:dyDescent="0.2">
      <c r="A16" s="48">
        <v>2013</v>
      </c>
      <c r="B16" s="75">
        <v>39.79</v>
      </c>
      <c r="C16" s="75">
        <v>767.10170000000005</v>
      </c>
      <c r="D16" s="76">
        <v>19.3</v>
      </c>
      <c r="E16" s="79">
        <v>94.3</v>
      </c>
      <c r="F16" s="77">
        <v>6.11</v>
      </c>
      <c r="G16" s="79">
        <v>93</v>
      </c>
      <c r="H16" s="75">
        <v>133.72999999999999</v>
      </c>
      <c r="I16" s="79">
        <v>92.7</v>
      </c>
      <c r="J16" s="75">
        <v>627.27</v>
      </c>
      <c r="K16" s="79">
        <v>94.6</v>
      </c>
    </row>
    <row r="17" spans="1:11" s="2" customFormat="1" ht="11.25" customHeight="1" x14ac:dyDescent="0.2">
      <c r="A17" s="48">
        <v>2014</v>
      </c>
      <c r="B17" s="75">
        <v>41</v>
      </c>
      <c r="C17" s="75">
        <v>1095</v>
      </c>
      <c r="D17" s="76">
        <v>26.6</v>
      </c>
      <c r="E17" s="79">
        <v>84</v>
      </c>
      <c r="F17" s="77">
        <v>13</v>
      </c>
      <c r="G17" s="80" t="s">
        <v>21</v>
      </c>
      <c r="H17" s="75">
        <v>723</v>
      </c>
      <c r="I17" s="79">
        <v>80.599999999999994</v>
      </c>
      <c r="J17" s="75">
        <v>359</v>
      </c>
      <c r="K17" s="79">
        <v>89.5</v>
      </c>
    </row>
    <row r="18" spans="1:11" s="2" customFormat="1" ht="11.25" customHeight="1" x14ac:dyDescent="0.2">
      <c r="A18" s="48">
        <v>2015</v>
      </c>
      <c r="B18" s="75">
        <v>40.4</v>
      </c>
      <c r="C18" s="75">
        <v>1380.7</v>
      </c>
      <c r="D18" s="76">
        <v>34.200000000000003</v>
      </c>
      <c r="E18" s="79">
        <v>88.3</v>
      </c>
      <c r="F18" s="77">
        <v>15</v>
      </c>
      <c r="G18" s="79">
        <v>92</v>
      </c>
      <c r="H18" s="75">
        <v>625.1</v>
      </c>
      <c r="I18" s="79">
        <v>88.2</v>
      </c>
      <c r="J18" s="75">
        <v>740.6</v>
      </c>
      <c r="K18" s="79">
        <v>88.3</v>
      </c>
    </row>
    <row r="19" spans="1:11" s="2" customFormat="1" ht="11.25" customHeight="1" x14ac:dyDescent="0.2">
      <c r="A19" s="48">
        <v>2016</v>
      </c>
      <c r="B19" s="75">
        <v>40</v>
      </c>
      <c r="C19" s="75">
        <v>1687</v>
      </c>
      <c r="D19" s="76">
        <v>41.8</v>
      </c>
      <c r="E19" s="79">
        <v>93.1</v>
      </c>
      <c r="F19" s="77">
        <v>11</v>
      </c>
      <c r="G19" s="79">
        <v>92</v>
      </c>
      <c r="H19" s="75">
        <v>838</v>
      </c>
      <c r="I19" s="79">
        <v>88.1</v>
      </c>
      <c r="J19" s="75">
        <v>838</v>
      </c>
      <c r="K19" s="79">
        <v>95.8</v>
      </c>
    </row>
    <row r="20" spans="1:11" s="2" customFormat="1" ht="11.25" customHeight="1" x14ac:dyDescent="0.2">
      <c r="A20" s="48">
        <v>2017</v>
      </c>
      <c r="B20" s="75">
        <v>40</v>
      </c>
      <c r="C20" s="75">
        <v>1759</v>
      </c>
      <c r="D20" s="76">
        <v>43.9</v>
      </c>
      <c r="E20" s="79">
        <v>84</v>
      </c>
      <c r="F20" s="77">
        <v>19</v>
      </c>
      <c r="G20" s="80" t="s">
        <v>21</v>
      </c>
      <c r="H20" s="75">
        <v>935</v>
      </c>
      <c r="I20" s="79">
        <v>83.7</v>
      </c>
      <c r="J20" s="75">
        <v>804</v>
      </c>
      <c r="K20" s="79">
        <v>84.8</v>
      </c>
    </row>
    <row r="21" spans="1:11" s="2" customFormat="1" ht="11.25" customHeight="1" x14ac:dyDescent="0.2">
      <c r="A21" s="48">
        <v>2018</v>
      </c>
      <c r="B21" s="75">
        <v>39</v>
      </c>
      <c r="C21" s="75">
        <v>1576</v>
      </c>
      <c r="D21" s="76">
        <v>40.1</v>
      </c>
      <c r="E21" s="79">
        <v>90</v>
      </c>
      <c r="F21" s="77">
        <v>23</v>
      </c>
      <c r="G21" s="80" t="s">
        <v>21</v>
      </c>
      <c r="H21" s="75">
        <v>694</v>
      </c>
      <c r="I21" s="79">
        <v>95</v>
      </c>
      <c r="J21" s="75">
        <v>859</v>
      </c>
      <c r="K21" s="79">
        <v>90</v>
      </c>
    </row>
    <row r="22" spans="1:11" s="8" customFormat="1" ht="11.25" customHeight="1" x14ac:dyDescent="0.2">
      <c r="A22" s="48">
        <v>2019</v>
      </c>
      <c r="B22" s="75">
        <v>38</v>
      </c>
      <c r="C22" s="75">
        <v>1862</v>
      </c>
      <c r="D22" s="76">
        <v>48.5</v>
      </c>
      <c r="E22" s="79">
        <v>90</v>
      </c>
      <c r="F22" s="77">
        <v>52</v>
      </c>
      <c r="G22" s="79">
        <v>89</v>
      </c>
      <c r="H22" s="75">
        <v>1079</v>
      </c>
      <c r="I22" s="79">
        <v>89</v>
      </c>
      <c r="J22" s="75">
        <v>731</v>
      </c>
      <c r="K22" s="79">
        <v>96</v>
      </c>
    </row>
    <row r="23" spans="1:11" s="8" customFormat="1" ht="9" customHeight="1" x14ac:dyDescent="0.2">
      <c r="A23" s="42"/>
      <c r="B23" s="75"/>
      <c r="C23" s="75"/>
      <c r="D23" s="76"/>
      <c r="E23" s="79"/>
      <c r="F23" s="77"/>
      <c r="G23" s="80"/>
      <c r="H23" s="75"/>
      <c r="I23" s="79"/>
      <c r="J23" s="75"/>
      <c r="K23" s="79"/>
    </row>
    <row r="24" spans="1:11" s="2" customFormat="1" ht="11.25" customHeight="1" x14ac:dyDescent="0.2">
      <c r="A24" s="37"/>
      <c r="B24" s="130" t="s">
        <v>26</v>
      </c>
      <c r="C24" s="130"/>
      <c r="D24" s="130"/>
      <c r="E24" s="130"/>
      <c r="F24" s="130"/>
      <c r="G24" s="130"/>
      <c r="H24" s="130"/>
      <c r="I24" s="130"/>
      <c r="J24" s="130"/>
      <c r="K24" s="130"/>
    </row>
    <row r="25" spans="1:11" s="2" customFormat="1" ht="11.25" customHeight="1" x14ac:dyDescent="0.2">
      <c r="A25" s="48">
        <v>2010</v>
      </c>
      <c r="B25" s="75">
        <v>22.67</v>
      </c>
      <c r="C25" s="75">
        <v>736.88</v>
      </c>
      <c r="D25" s="76">
        <v>32.51</v>
      </c>
      <c r="E25" s="79">
        <v>73.8</v>
      </c>
      <c r="F25" s="77">
        <v>7.63</v>
      </c>
      <c r="G25" s="79">
        <v>66</v>
      </c>
      <c r="H25" s="75">
        <v>655.39</v>
      </c>
      <c r="I25" s="79">
        <v>73.2</v>
      </c>
      <c r="J25" s="75">
        <v>73.86</v>
      </c>
      <c r="K25" s="79">
        <v>80</v>
      </c>
    </row>
    <row r="26" spans="1:11" s="2" customFormat="1" ht="11.25" customHeight="1" x14ac:dyDescent="0.2">
      <c r="A26" s="48">
        <v>2011</v>
      </c>
      <c r="B26" s="75">
        <v>22.558299999999999</v>
      </c>
      <c r="C26" s="75">
        <v>1746.5639999999999</v>
      </c>
      <c r="D26" s="76">
        <v>77.42445131060407</v>
      </c>
      <c r="E26" s="79">
        <v>77.230658870788588</v>
      </c>
      <c r="F26" s="77">
        <v>17.671199999999999</v>
      </c>
      <c r="G26" s="79">
        <v>75</v>
      </c>
      <c r="H26" s="75">
        <v>806.68119999999999</v>
      </c>
      <c r="I26" s="79">
        <v>76.400000000000006</v>
      </c>
      <c r="J26" s="75">
        <v>922.21159999999998</v>
      </c>
      <c r="K26" s="79">
        <v>78</v>
      </c>
    </row>
    <row r="27" spans="1:11" s="2" customFormat="1" ht="11.25" customHeight="1" x14ac:dyDescent="0.2">
      <c r="A27" s="48">
        <v>2012</v>
      </c>
      <c r="B27" s="75">
        <v>23.506399999999999</v>
      </c>
      <c r="C27" s="75">
        <v>1548.5255999999999</v>
      </c>
      <c r="D27" s="76">
        <v>65.900000000000006</v>
      </c>
      <c r="E27" s="79">
        <v>85.7</v>
      </c>
      <c r="F27" s="77">
        <v>10.3</v>
      </c>
      <c r="G27" s="79">
        <v>78</v>
      </c>
      <c r="H27" s="75">
        <v>1010.1028</v>
      </c>
      <c r="I27" s="79">
        <v>85.6</v>
      </c>
      <c r="J27" s="75">
        <v>528.12279999999998</v>
      </c>
      <c r="K27" s="79">
        <v>86.1</v>
      </c>
    </row>
    <row r="28" spans="1:11" s="2" customFormat="1" ht="11.25" customHeight="1" x14ac:dyDescent="0.2">
      <c r="A28" s="48">
        <v>2013</v>
      </c>
      <c r="B28" s="75">
        <v>22.67</v>
      </c>
      <c r="C28" s="75">
        <v>1375.4956999999999</v>
      </c>
      <c r="D28" s="76">
        <v>60.7</v>
      </c>
      <c r="E28" s="79">
        <v>77.8</v>
      </c>
      <c r="F28" s="77">
        <v>24.55</v>
      </c>
      <c r="G28" s="79">
        <v>75</v>
      </c>
      <c r="H28" s="75">
        <v>910.14</v>
      </c>
      <c r="I28" s="79">
        <v>76.7</v>
      </c>
      <c r="J28" s="75">
        <v>440.8</v>
      </c>
      <c r="K28" s="79">
        <v>80.2</v>
      </c>
    </row>
    <row r="29" spans="1:11" s="2" customFormat="1" ht="11.25" customHeight="1" x14ac:dyDescent="0.2">
      <c r="A29" s="48">
        <v>2014</v>
      </c>
      <c r="B29" s="75">
        <v>23</v>
      </c>
      <c r="C29" s="75">
        <v>1229</v>
      </c>
      <c r="D29" s="76">
        <v>54.1</v>
      </c>
      <c r="E29" s="79">
        <v>75</v>
      </c>
      <c r="F29" s="77">
        <v>39</v>
      </c>
      <c r="G29" s="83" t="s">
        <v>21</v>
      </c>
      <c r="H29" s="75">
        <v>853</v>
      </c>
      <c r="I29" s="79">
        <v>72.8</v>
      </c>
      <c r="J29" s="75">
        <v>338</v>
      </c>
      <c r="K29" s="79">
        <v>82.5</v>
      </c>
    </row>
    <row r="30" spans="1:11" s="2" customFormat="1" ht="11.25" customHeight="1" x14ac:dyDescent="0.2">
      <c r="A30" s="48">
        <v>2015</v>
      </c>
      <c r="B30" s="75">
        <v>22.5</v>
      </c>
      <c r="C30" s="75">
        <v>1749.9</v>
      </c>
      <c r="D30" s="76">
        <v>77.7</v>
      </c>
      <c r="E30" s="79">
        <v>73.2</v>
      </c>
      <c r="F30" s="77">
        <v>11.6</v>
      </c>
      <c r="G30" s="83" t="s">
        <v>21</v>
      </c>
      <c r="H30" s="75">
        <v>988.8</v>
      </c>
      <c r="I30" s="79">
        <v>69.7</v>
      </c>
      <c r="J30" s="75">
        <v>749.6</v>
      </c>
      <c r="K30" s="79">
        <v>79.599999999999994</v>
      </c>
    </row>
    <row r="31" spans="1:11" s="2" customFormat="1" ht="11.25" customHeight="1" x14ac:dyDescent="0.2">
      <c r="A31" s="48">
        <v>2016</v>
      </c>
      <c r="B31" s="75">
        <v>20</v>
      </c>
      <c r="C31" s="75">
        <v>1304</v>
      </c>
      <c r="D31" s="76">
        <v>66.400000000000006</v>
      </c>
      <c r="E31" s="79">
        <v>77.3</v>
      </c>
      <c r="F31" s="77">
        <v>11</v>
      </c>
      <c r="G31" s="83" t="s">
        <v>21</v>
      </c>
      <c r="H31" s="75">
        <v>838</v>
      </c>
      <c r="I31" s="79">
        <v>77.3</v>
      </c>
      <c r="J31" s="75">
        <v>455</v>
      </c>
      <c r="K31" s="79">
        <v>77.3</v>
      </c>
    </row>
    <row r="32" spans="1:11" s="2" customFormat="1" ht="11.25" customHeight="1" x14ac:dyDescent="0.2">
      <c r="A32" s="48">
        <v>2017</v>
      </c>
      <c r="B32" s="75">
        <v>19</v>
      </c>
      <c r="C32" s="75">
        <v>1138</v>
      </c>
      <c r="D32" s="76">
        <v>59.2</v>
      </c>
      <c r="E32" s="79">
        <v>76.900000000000006</v>
      </c>
      <c r="F32" s="77">
        <v>76</v>
      </c>
      <c r="G32" s="83" t="s">
        <v>21</v>
      </c>
      <c r="H32" s="75">
        <v>805</v>
      </c>
      <c r="I32" s="79">
        <v>77</v>
      </c>
      <c r="J32" s="75">
        <v>257</v>
      </c>
      <c r="K32" s="79">
        <v>73.5</v>
      </c>
    </row>
    <row r="33" spans="1:14" s="2" customFormat="1" ht="11.25" customHeight="1" x14ac:dyDescent="0.2">
      <c r="A33" s="48">
        <v>2018</v>
      </c>
      <c r="B33" s="75">
        <v>18</v>
      </c>
      <c r="C33" s="75">
        <v>1053</v>
      </c>
      <c r="D33" s="76">
        <v>57.4</v>
      </c>
      <c r="E33" s="79">
        <v>82</v>
      </c>
      <c r="F33" s="77">
        <v>8</v>
      </c>
      <c r="G33" s="83" t="s">
        <v>21</v>
      </c>
      <c r="H33" s="75">
        <v>366</v>
      </c>
      <c r="I33" s="79">
        <v>80</v>
      </c>
      <c r="J33" s="75">
        <v>679</v>
      </c>
      <c r="K33" s="79">
        <v>83</v>
      </c>
    </row>
    <row r="34" spans="1:14" s="8" customFormat="1" ht="11.25" customHeight="1" x14ac:dyDescent="0.2">
      <c r="A34" s="48">
        <v>2019</v>
      </c>
      <c r="B34" s="75">
        <v>19</v>
      </c>
      <c r="C34" s="75">
        <v>1224</v>
      </c>
      <c r="D34" s="76">
        <v>63.6</v>
      </c>
      <c r="E34" s="79">
        <v>79</v>
      </c>
      <c r="F34" s="77">
        <v>12</v>
      </c>
      <c r="G34" s="83" t="s">
        <v>21</v>
      </c>
      <c r="H34" s="75">
        <v>652</v>
      </c>
      <c r="I34" s="8">
        <v>79</v>
      </c>
      <c r="J34" s="75">
        <v>560</v>
      </c>
      <c r="K34" s="79">
        <v>79</v>
      </c>
      <c r="N34" s="82"/>
    </row>
    <row r="35" spans="1:14" s="8" customFormat="1" ht="9" customHeight="1" x14ac:dyDescent="0.2">
      <c r="A35" s="42"/>
      <c r="B35" s="75"/>
      <c r="C35" s="75"/>
      <c r="D35" s="76"/>
      <c r="E35" s="79"/>
      <c r="F35" s="77"/>
      <c r="G35" s="83"/>
      <c r="H35" s="75"/>
      <c r="I35" s="79"/>
      <c r="J35" s="75"/>
      <c r="K35" s="79"/>
      <c r="N35" s="82"/>
    </row>
    <row r="36" spans="1:14" ht="11.25" customHeight="1" x14ac:dyDescent="0.2">
      <c r="A36" s="37"/>
      <c r="B36" s="130" t="s">
        <v>28</v>
      </c>
      <c r="C36" s="130"/>
      <c r="D36" s="130"/>
      <c r="E36" s="130"/>
      <c r="F36" s="130"/>
      <c r="G36" s="130"/>
      <c r="H36" s="130"/>
      <c r="I36" s="130"/>
      <c r="J36" s="130"/>
      <c r="K36" s="130"/>
    </row>
    <row r="37" spans="1:14" ht="11.25" customHeight="1" x14ac:dyDescent="0.2">
      <c r="A37" s="48">
        <v>2010</v>
      </c>
      <c r="B37" s="75">
        <v>9.0500000000000007</v>
      </c>
      <c r="C37" s="75">
        <v>473.43</v>
      </c>
      <c r="D37" s="76">
        <v>52.3</v>
      </c>
      <c r="E37" s="79">
        <v>78.900000000000006</v>
      </c>
      <c r="F37" s="77">
        <v>4.04</v>
      </c>
      <c r="G37" s="79">
        <v>64</v>
      </c>
      <c r="H37" s="75">
        <v>340.76</v>
      </c>
      <c r="I37" s="79">
        <v>76.900000000000006</v>
      </c>
      <c r="J37" s="75">
        <v>128.63</v>
      </c>
      <c r="K37" s="79">
        <v>84.5</v>
      </c>
    </row>
    <row r="38" spans="1:14" ht="11.25" customHeight="1" x14ac:dyDescent="0.2">
      <c r="A38" s="48">
        <v>2011</v>
      </c>
      <c r="B38" s="75">
        <v>9.1582000000000008</v>
      </c>
      <c r="C38" s="75">
        <v>631.01160000000004</v>
      </c>
      <c r="D38" s="76">
        <v>68.901268808281102</v>
      </c>
      <c r="E38" s="79">
        <v>84.72534107138442</v>
      </c>
      <c r="F38" s="77">
        <v>0.85409999999999997</v>
      </c>
      <c r="G38" s="79">
        <v>69</v>
      </c>
      <c r="H38" s="75">
        <v>285.18810000000002</v>
      </c>
      <c r="I38" s="79">
        <v>81.900000000000006</v>
      </c>
      <c r="J38" s="75">
        <v>344.96940000000001</v>
      </c>
      <c r="K38" s="79">
        <v>87.1</v>
      </c>
    </row>
    <row r="39" spans="1:14" ht="11.25" customHeight="1" x14ac:dyDescent="0.2">
      <c r="A39" s="48">
        <v>2012</v>
      </c>
      <c r="B39" s="75">
        <v>10.217000000000001</v>
      </c>
      <c r="C39" s="75">
        <v>514.57380000000001</v>
      </c>
      <c r="D39" s="76">
        <v>50.4</v>
      </c>
      <c r="E39" s="79">
        <v>88.6</v>
      </c>
      <c r="F39" s="77" t="s">
        <v>11</v>
      </c>
      <c r="G39" s="83" t="s">
        <v>11</v>
      </c>
      <c r="H39" s="75">
        <v>303.08199999999999</v>
      </c>
      <c r="I39" s="79">
        <v>87.8</v>
      </c>
      <c r="J39" s="75">
        <v>211.49180000000001</v>
      </c>
      <c r="K39" s="79">
        <v>89.7</v>
      </c>
    </row>
    <row r="40" spans="1:14" ht="11.25" customHeight="1" x14ac:dyDescent="0.2">
      <c r="A40" s="48">
        <v>2013</v>
      </c>
      <c r="B40" s="75">
        <v>10.36</v>
      </c>
      <c r="C40" s="75">
        <v>545.91399999999999</v>
      </c>
      <c r="D40" s="76">
        <v>52.7</v>
      </c>
      <c r="E40" s="79">
        <v>86.8</v>
      </c>
      <c r="F40" s="77">
        <v>3.39</v>
      </c>
      <c r="G40" s="79">
        <v>73</v>
      </c>
      <c r="H40" s="75">
        <v>285</v>
      </c>
      <c r="I40" s="79">
        <v>80.2</v>
      </c>
      <c r="J40" s="75">
        <v>257.52999999999997</v>
      </c>
      <c r="K40" s="79">
        <v>94.2</v>
      </c>
    </row>
    <row r="41" spans="1:14" ht="11.25" customHeight="1" x14ac:dyDescent="0.2">
      <c r="A41" s="48">
        <v>2014</v>
      </c>
      <c r="B41" s="75">
        <v>10</v>
      </c>
      <c r="C41" s="75">
        <v>532</v>
      </c>
      <c r="D41" s="76">
        <v>50.2</v>
      </c>
      <c r="E41" s="79">
        <v>81</v>
      </c>
      <c r="F41" s="77">
        <v>4</v>
      </c>
      <c r="G41" s="83" t="s">
        <v>21</v>
      </c>
      <c r="H41" s="75">
        <v>325</v>
      </c>
      <c r="I41" s="79">
        <v>79.8</v>
      </c>
      <c r="J41" s="75">
        <v>202</v>
      </c>
      <c r="K41" s="79">
        <v>85</v>
      </c>
    </row>
    <row r="42" spans="1:14" ht="11.25" customHeight="1" x14ac:dyDescent="0.2">
      <c r="A42" s="48">
        <v>2015</v>
      </c>
      <c r="B42" s="75">
        <v>10.8</v>
      </c>
      <c r="C42" s="75">
        <v>706.2</v>
      </c>
      <c r="D42" s="76">
        <v>65.7</v>
      </c>
      <c r="E42" s="79">
        <v>81</v>
      </c>
      <c r="F42" s="77">
        <v>4.2</v>
      </c>
      <c r="G42" s="83" t="s">
        <v>21</v>
      </c>
      <c r="H42" s="75">
        <v>359.5</v>
      </c>
      <c r="I42" s="79">
        <v>80.400000000000006</v>
      </c>
      <c r="J42" s="75">
        <v>342.5</v>
      </c>
      <c r="K42" s="79">
        <v>81.599999999999994</v>
      </c>
    </row>
    <row r="43" spans="1:14" ht="11.25" customHeight="1" x14ac:dyDescent="0.2">
      <c r="A43" s="48">
        <v>2016</v>
      </c>
      <c r="B43" s="75">
        <v>11</v>
      </c>
      <c r="C43" s="75">
        <v>798</v>
      </c>
      <c r="D43" s="76">
        <v>75.8</v>
      </c>
      <c r="E43" s="79">
        <v>85.8</v>
      </c>
      <c r="F43" s="77">
        <v>4</v>
      </c>
      <c r="G43" s="83" t="s">
        <v>21</v>
      </c>
      <c r="H43" s="75">
        <v>271</v>
      </c>
      <c r="I43" s="79">
        <v>84.5</v>
      </c>
      <c r="J43" s="75">
        <v>523</v>
      </c>
      <c r="K43" s="79">
        <v>86.3</v>
      </c>
    </row>
    <row r="44" spans="1:14" ht="11.25" customHeight="1" x14ac:dyDescent="0.2">
      <c r="A44" s="48">
        <v>2017</v>
      </c>
      <c r="B44" s="75">
        <v>11</v>
      </c>
      <c r="C44" s="75">
        <v>730</v>
      </c>
      <c r="D44" s="76">
        <v>67.400000000000006</v>
      </c>
      <c r="E44" s="79">
        <v>80.8</v>
      </c>
      <c r="F44" s="77">
        <v>3</v>
      </c>
      <c r="G44" s="83" t="s">
        <v>21</v>
      </c>
      <c r="H44" s="75">
        <v>401</v>
      </c>
      <c r="I44" s="79">
        <v>80.3</v>
      </c>
      <c r="J44" s="75">
        <v>326</v>
      </c>
      <c r="K44" s="79">
        <v>84.5</v>
      </c>
    </row>
    <row r="45" spans="1:14" ht="11.25" customHeight="1" x14ac:dyDescent="0.2">
      <c r="A45" s="48">
        <v>2018</v>
      </c>
      <c r="B45" s="75">
        <v>11</v>
      </c>
      <c r="C45" s="75">
        <v>600</v>
      </c>
      <c r="D45" s="76">
        <v>55.4</v>
      </c>
      <c r="E45" s="79">
        <v>93</v>
      </c>
      <c r="F45" s="77">
        <v>17</v>
      </c>
      <c r="G45" s="83" t="s">
        <v>21</v>
      </c>
      <c r="H45" s="75">
        <v>293</v>
      </c>
      <c r="I45" s="79">
        <v>90</v>
      </c>
      <c r="J45" s="75">
        <v>290</v>
      </c>
      <c r="K45" s="79">
        <v>94</v>
      </c>
    </row>
    <row r="46" spans="1:14" ht="11.25" customHeight="1" x14ac:dyDescent="0.2">
      <c r="A46" s="48">
        <v>2019</v>
      </c>
      <c r="B46" s="75">
        <v>11</v>
      </c>
      <c r="C46" s="75">
        <v>752</v>
      </c>
      <c r="D46" s="76">
        <v>70.099999999999994</v>
      </c>
      <c r="E46" s="79">
        <v>85</v>
      </c>
      <c r="F46" s="77">
        <v>25</v>
      </c>
      <c r="G46" s="83" t="s">
        <v>21</v>
      </c>
      <c r="H46" s="75">
        <v>324</v>
      </c>
      <c r="I46" s="79">
        <v>84</v>
      </c>
      <c r="J46" s="75">
        <v>402</v>
      </c>
      <c r="K46" s="79">
        <v>92</v>
      </c>
      <c r="M46" s="81"/>
    </row>
    <row r="47" spans="1:14" ht="9" customHeight="1" x14ac:dyDescent="0.2">
      <c r="A47" s="42"/>
      <c r="B47" s="75"/>
      <c r="C47" s="75"/>
      <c r="D47" s="76"/>
      <c r="E47" s="79"/>
      <c r="F47" s="77"/>
      <c r="G47" s="83"/>
      <c r="H47" s="75"/>
      <c r="I47" s="79"/>
      <c r="J47" s="75"/>
      <c r="K47" s="79"/>
      <c r="M47" s="81"/>
    </row>
    <row r="48" spans="1:14" ht="11.25" customHeight="1" x14ac:dyDescent="0.2">
      <c r="A48" s="65"/>
      <c r="B48" s="130" t="s">
        <v>27</v>
      </c>
      <c r="C48" s="130"/>
      <c r="D48" s="130"/>
      <c r="E48" s="130"/>
      <c r="F48" s="130"/>
      <c r="G48" s="130"/>
      <c r="H48" s="130"/>
      <c r="I48" s="130"/>
      <c r="J48" s="130"/>
      <c r="K48" s="130"/>
    </row>
    <row r="49" spans="1:13" ht="11.25" customHeight="1" x14ac:dyDescent="0.2">
      <c r="A49" s="48">
        <v>2010</v>
      </c>
      <c r="B49" s="75">
        <v>2.82</v>
      </c>
      <c r="C49" s="75">
        <v>87.82</v>
      </c>
      <c r="D49" s="76">
        <v>31.12</v>
      </c>
      <c r="E49" s="79">
        <v>71.099999999999994</v>
      </c>
      <c r="F49" s="77">
        <v>1.1399999999999999</v>
      </c>
      <c r="G49" s="79">
        <v>67</v>
      </c>
      <c r="H49" s="75">
        <v>85.12</v>
      </c>
      <c r="I49" s="79">
        <v>71</v>
      </c>
      <c r="J49" s="75">
        <v>1.56</v>
      </c>
      <c r="K49" s="79">
        <v>80.2</v>
      </c>
    </row>
    <row r="50" spans="1:13" ht="11.25" customHeight="1" x14ac:dyDescent="0.2">
      <c r="A50" s="48">
        <v>2011</v>
      </c>
      <c r="B50" s="75">
        <v>2.5562999999999998</v>
      </c>
      <c r="C50" s="75">
        <v>79.969300000000004</v>
      </c>
      <c r="D50" s="76">
        <v>31.283221844071512</v>
      </c>
      <c r="E50" s="79">
        <v>80.268903191599776</v>
      </c>
      <c r="F50" s="77">
        <v>0.22620000000000001</v>
      </c>
      <c r="G50" s="83" t="s">
        <v>21</v>
      </c>
      <c r="H50" s="75">
        <v>74.793099999999995</v>
      </c>
      <c r="I50" s="79">
        <v>80</v>
      </c>
      <c r="J50" s="75">
        <v>4.95</v>
      </c>
      <c r="K50" s="79">
        <v>88</v>
      </c>
    </row>
    <row r="51" spans="1:13" ht="11.25" customHeight="1" x14ac:dyDescent="0.2">
      <c r="A51" s="48">
        <v>2012</v>
      </c>
      <c r="B51" s="75">
        <v>2.1053999999999999</v>
      </c>
      <c r="C51" s="75">
        <v>67.146199999999993</v>
      </c>
      <c r="D51" s="76">
        <v>31.9</v>
      </c>
      <c r="E51" s="79">
        <v>79.7</v>
      </c>
      <c r="F51" s="77" t="s">
        <v>11</v>
      </c>
      <c r="G51" s="83" t="s">
        <v>11</v>
      </c>
      <c r="H51" s="75">
        <v>62.6798</v>
      </c>
      <c r="I51" s="79">
        <v>79</v>
      </c>
      <c r="J51" s="75">
        <v>4.4664000000000001</v>
      </c>
      <c r="K51" s="79">
        <v>90</v>
      </c>
    </row>
    <row r="52" spans="1:13" ht="11.25" customHeight="1" x14ac:dyDescent="0.2">
      <c r="A52" s="48">
        <v>2013</v>
      </c>
      <c r="B52" s="75">
        <v>2.09</v>
      </c>
      <c r="C52" s="75">
        <v>92.032200000000003</v>
      </c>
      <c r="D52" s="76">
        <v>43.9</v>
      </c>
      <c r="E52" s="79">
        <v>79.900000000000006</v>
      </c>
      <c r="F52" s="77">
        <v>1.01</v>
      </c>
      <c r="G52" s="79">
        <v>77</v>
      </c>
      <c r="H52" s="75">
        <v>80.61</v>
      </c>
      <c r="I52" s="79">
        <v>79</v>
      </c>
      <c r="J52" s="75">
        <v>10.41</v>
      </c>
      <c r="K52" s="79">
        <v>87</v>
      </c>
    </row>
    <row r="53" spans="1:13" ht="11.25" customHeight="1" x14ac:dyDescent="0.2">
      <c r="A53" s="48">
        <v>2014</v>
      </c>
      <c r="B53" s="75">
        <v>2</v>
      </c>
      <c r="C53" s="75">
        <v>33</v>
      </c>
      <c r="D53" s="76">
        <v>16.399999999999999</v>
      </c>
      <c r="E53" s="79">
        <v>67</v>
      </c>
      <c r="F53" s="77">
        <v>1</v>
      </c>
      <c r="G53" s="83" t="s">
        <v>21</v>
      </c>
      <c r="H53" s="75">
        <v>30</v>
      </c>
      <c r="I53" s="79">
        <v>67</v>
      </c>
      <c r="J53" s="75">
        <v>2</v>
      </c>
      <c r="K53" s="83" t="s">
        <v>21</v>
      </c>
    </row>
    <row r="54" spans="1:13" ht="11.25" customHeight="1" x14ac:dyDescent="0.2">
      <c r="A54" s="48">
        <v>2015</v>
      </c>
      <c r="B54" s="75">
        <v>1.9</v>
      </c>
      <c r="C54" s="75">
        <v>72.900000000000006</v>
      </c>
      <c r="D54" s="76">
        <v>37.799999999999997</v>
      </c>
      <c r="E54" s="79">
        <v>86</v>
      </c>
      <c r="F54" s="77">
        <v>0.6</v>
      </c>
      <c r="G54" s="83" t="s">
        <v>21</v>
      </c>
      <c r="H54" s="75">
        <v>61.3</v>
      </c>
      <c r="I54" s="83" t="s">
        <v>21</v>
      </c>
      <c r="J54" s="75">
        <v>10.9</v>
      </c>
      <c r="K54" s="79">
        <v>86</v>
      </c>
    </row>
    <row r="55" spans="1:13" ht="11.25" customHeight="1" x14ac:dyDescent="0.2">
      <c r="A55" s="48">
        <v>2016</v>
      </c>
      <c r="B55" s="75">
        <v>2</v>
      </c>
      <c r="C55" s="75">
        <v>68</v>
      </c>
      <c r="D55" s="76">
        <v>36.1</v>
      </c>
      <c r="E55" s="79">
        <v>78</v>
      </c>
      <c r="F55" s="77">
        <v>1</v>
      </c>
      <c r="G55" s="83" t="s">
        <v>21</v>
      </c>
      <c r="H55" s="75">
        <v>66</v>
      </c>
      <c r="I55" s="83" t="s">
        <v>21</v>
      </c>
      <c r="J55" s="75">
        <v>2</v>
      </c>
      <c r="K55" s="83" t="s">
        <v>21</v>
      </c>
    </row>
    <row r="56" spans="1:13" ht="11.25" customHeight="1" x14ac:dyDescent="0.2">
      <c r="A56" s="48">
        <v>2017</v>
      </c>
      <c r="B56" s="75">
        <v>2</v>
      </c>
      <c r="C56" s="75">
        <v>46</v>
      </c>
      <c r="D56" s="76">
        <v>25.8</v>
      </c>
      <c r="E56" s="83" t="s">
        <v>21</v>
      </c>
      <c r="F56" s="77">
        <v>1</v>
      </c>
      <c r="G56" s="83" t="s">
        <v>21</v>
      </c>
      <c r="H56" s="75">
        <v>44</v>
      </c>
      <c r="I56" s="83" t="s">
        <v>21</v>
      </c>
      <c r="J56" s="75">
        <v>1</v>
      </c>
      <c r="K56" s="83" t="s">
        <v>21</v>
      </c>
    </row>
    <row r="57" spans="1:13" ht="11.25" customHeight="1" x14ac:dyDescent="0.2">
      <c r="A57" s="48">
        <v>2018</v>
      </c>
      <c r="B57" s="75">
        <v>2</v>
      </c>
      <c r="C57" s="75">
        <v>67</v>
      </c>
      <c r="D57" s="76">
        <v>43.3</v>
      </c>
      <c r="E57" s="83" t="s">
        <v>21</v>
      </c>
      <c r="F57" s="77">
        <v>3</v>
      </c>
      <c r="G57" s="83" t="s">
        <v>21</v>
      </c>
      <c r="H57" s="75">
        <v>4</v>
      </c>
      <c r="I57" s="90" t="s">
        <v>66</v>
      </c>
      <c r="J57" s="75">
        <v>59</v>
      </c>
      <c r="K57" s="90" t="s">
        <v>66</v>
      </c>
      <c r="L57" s="15"/>
      <c r="M57" s="15"/>
    </row>
    <row r="58" spans="1:13" ht="11.25" customHeight="1" x14ac:dyDescent="0.2">
      <c r="A58" s="48">
        <v>2019</v>
      </c>
      <c r="B58" s="75">
        <v>2</v>
      </c>
      <c r="C58" s="75">
        <v>64</v>
      </c>
      <c r="D58" s="76">
        <v>42.3</v>
      </c>
      <c r="E58" s="83">
        <v>85</v>
      </c>
      <c r="F58" s="77">
        <v>4</v>
      </c>
      <c r="G58" s="83" t="s">
        <v>21</v>
      </c>
      <c r="H58" s="75">
        <v>3</v>
      </c>
      <c r="I58" s="79">
        <v>85</v>
      </c>
      <c r="J58" s="75">
        <v>57</v>
      </c>
      <c r="K58" s="83" t="s">
        <v>21</v>
      </c>
      <c r="L58" s="15"/>
      <c r="M58" s="15"/>
    </row>
    <row r="59" spans="1:13" ht="9" customHeight="1" x14ac:dyDescent="0.2">
      <c r="A59" s="42"/>
      <c r="B59" s="75"/>
      <c r="C59" s="75"/>
      <c r="D59" s="76"/>
      <c r="E59" s="83"/>
      <c r="F59" s="77"/>
      <c r="G59" s="83"/>
      <c r="H59" s="75"/>
      <c r="I59" s="79"/>
      <c r="J59" s="75"/>
      <c r="K59" s="90"/>
      <c r="L59" s="15"/>
      <c r="M59" s="15"/>
    </row>
    <row r="60" spans="1:13" ht="11.25" customHeight="1" x14ac:dyDescent="0.2">
      <c r="A60" s="78"/>
      <c r="B60" s="130" t="s">
        <v>49</v>
      </c>
      <c r="C60" s="130"/>
      <c r="D60" s="130"/>
      <c r="E60" s="130"/>
      <c r="F60" s="130"/>
      <c r="G60" s="130"/>
      <c r="H60" s="130"/>
      <c r="I60" s="130"/>
      <c r="J60" s="130"/>
      <c r="K60" s="130"/>
      <c r="L60" s="15"/>
      <c r="M60" s="15"/>
    </row>
    <row r="61" spans="1:13" ht="11.25" customHeight="1" x14ac:dyDescent="0.2">
      <c r="A61" s="48">
        <v>2010</v>
      </c>
      <c r="B61" s="75">
        <v>13.72</v>
      </c>
      <c r="C61" s="75">
        <v>318.92</v>
      </c>
      <c r="D61" s="76">
        <v>23.24</v>
      </c>
      <c r="E61" s="79">
        <v>78</v>
      </c>
      <c r="F61" s="77">
        <v>2.0699999999999998</v>
      </c>
      <c r="G61" s="79">
        <v>67</v>
      </c>
      <c r="H61" s="75">
        <v>270.32</v>
      </c>
      <c r="I61" s="79">
        <v>76</v>
      </c>
      <c r="J61" s="75">
        <v>46.53</v>
      </c>
      <c r="K61" s="79">
        <v>90</v>
      </c>
    </row>
    <row r="62" spans="1:13" ht="11.25" customHeight="1" x14ac:dyDescent="0.2">
      <c r="A62" s="48">
        <v>2011</v>
      </c>
      <c r="B62" s="75">
        <v>14.075200000000001</v>
      </c>
      <c r="C62" s="75">
        <v>627.32400000000007</v>
      </c>
      <c r="D62" s="76">
        <v>44.569455496191885</v>
      </c>
      <c r="E62" s="79">
        <v>82.445180480899808</v>
      </c>
      <c r="F62" s="77">
        <v>1.478</v>
      </c>
      <c r="G62" s="79">
        <v>71</v>
      </c>
      <c r="H62" s="75">
        <v>343.8272</v>
      </c>
      <c r="I62" s="79">
        <v>84.5</v>
      </c>
      <c r="J62" s="75">
        <v>282.0188</v>
      </c>
      <c r="K62" s="79">
        <v>80</v>
      </c>
    </row>
    <row r="63" spans="1:13" ht="11.25" customHeight="1" x14ac:dyDescent="0.2">
      <c r="A63" s="48">
        <v>2012</v>
      </c>
      <c r="B63" s="75">
        <v>16.907900000000001</v>
      </c>
      <c r="C63" s="75">
        <v>585.74419999999998</v>
      </c>
      <c r="D63" s="76">
        <v>34.6</v>
      </c>
      <c r="E63" s="79">
        <v>91.1</v>
      </c>
      <c r="F63" s="77">
        <v>5.9</v>
      </c>
      <c r="G63" s="79">
        <v>79</v>
      </c>
      <c r="H63" s="75">
        <v>216.40780000000001</v>
      </c>
      <c r="I63" s="79">
        <v>94.2</v>
      </c>
      <c r="J63" s="75">
        <v>363.43639999999999</v>
      </c>
      <c r="K63" s="79">
        <v>89.4</v>
      </c>
    </row>
    <row r="64" spans="1:13" ht="11.25" customHeight="1" x14ac:dyDescent="0.2">
      <c r="A64" s="48">
        <v>2013</v>
      </c>
      <c r="B64" s="75">
        <v>17.600000000000001</v>
      </c>
      <c r="C64" s="75">
        <v>488.5</v>
      </c>
      <c r="D64" s="76">
        <v>27.8</v>
      </c>
      <c r="E64" s="79">
        <v>87.9</v>
      </c>
      <c r="F64" s="77">
        <v>4.38</v>
      </c>
      <c r="G64" s="79">
        <v>72</v>
      </c>
      <c r="H64" s="75">
        <v>181.17</v>
      </c>
      <c r="I64" s="79">
        <v>81.2</v>
      </c>
      <c r="J64" s="75">
        <v>302.95</v>
      </c>
      <c r="K64" s="79">
        <v>92.1</v>
      </c>
    </row>
    <row r="65" spans="1:11" ht="11.25" customHeight="1" x14ac:dyDescent="0.2">
      <c r="A65" s="48">
        <v>2014</v>
      </c>
      <c r="B65" s="75">
        <v>19</v>
      </c>
      <c r="C65" s="75">
        <v>683</v>
      </c>
      <c r="D65" s="76">
        <v>36.5</v>
      </c>
      <c r="E65" s="79">
        <v>90.2</v>
      </c>
      <c r="F65" s="77">
        <v>2</v>
      </c>
      <c r="G65" s="79">
        <v>65</v>
      </c>
      <c r="H65" s="75">
        <v>342</v>
      </c>
      <c r="I65" s="79">
        <v>83.6</v>
      </c>
      <c r="J65" s="75">
        <v>339</v>
      </c>
      <c r="K65" s="79">
        <v>84.4</v>
      </c>
    </row>
    <row r="66" spans="1:11" ht="11.25" customHeight="1" x14ac:dyDescent="0.2">
      <c r="A66" s="48">
        <v>2015</v>
      </c>
      <c r="B66" s="75">
        <v>18.8</v>
      </c>
      <c r="C66" s="75">
        <v>743</v>
      </c>
      <c r="D66" s="76">
        <v>39.5</v>
      </c>
      <c r="E66" s="79">
        <v>86.8</v>
      </c>
      <c r="F66" s="77">
        <v>10</v>
      </c>
      <c r="G66" s="83" t="s">
        <v>21</v>
      </c>
      <c r="H66" s="75">
        <v>470.3</v>
      </c>
      <c r="I66" s="79">
        <v>88.3</v>
      </c>
      <c r="J66" s="75">
        <v>262.7</v>
      </c>
      <c r="K66" s="79">
        <v>86.4</v>
      </c>
    </row>
    <row r="67" spans="1:11" ht="11.25" customHeight="1" x14ac:dyDescent="0.2">
      <c r="A67" s="48">
        <v>2016</v>
      </c>
      <c r="B67" s="75">
        <v>18</v>
      </c>
      <c r="C67" s="75">
        <v>861</v>
      </c>
      <c r="D67" s="76">
        <v>47.1</v>
      </c>
      <c r="E67" s="79">
        <v>83.3</v>
      </c>
      <c r="F67" s="77">
        <v>4</v>
      </c>
      <c r="G67" s="83" t="s">
        <v>21</v>
      </c>
      <c r="H67" s="75">
        <v>248</v>
      </c>
      <c r="I67" s="79">
        <v>83.4</v>
      </c>
      <c r="J67" s="75">
        <v>609</v>
      </c>
      <c r="K67" s="79">
        <v>82.9</v>
      </c>
    </row>
    <row r="68" spans="1:11" ht="11.25" customHeight="1" x14ac:dyDescent="0.2">
      <c r="A68" s="48">
        <v>2017</v>
      </c>
      <c r="B68" s="75">
        <f>'T2'!B32-'T4'!B20-'T4'!B32-'T4'!B44-'T4'!B56</f>
        <v>18</v>
      </c>
      <c r="C68" s="75">
        <f>'T2'!C32-'T4'!C20-'T4'!C32-'T4'!C44-'T4'!C56</f>
        <v>771</v>
      </c>
      <c r="D68" s="76">
        <f>C68/B68</f>
        <v>42.833333333333336</v>
      </c>
      <c r="E68" s="79">
        <v>82</v>
      </c>
      <c r="F68" s="75">
        <f>'T2'!F32-'T4'!F20-'T4'!F32-'T4'!F44-'T4'!F56</f>
        <v>9</v>
      </c>
      <c r="G68" s="83" t="s">
        <v>21</v>
      </c>
      <c r="H68" s="75">
        <f>'T2'!H32-'T4'!H20-'T4'!H32-'T4'!H44-'T4'!H56</f>
        <v>238</v>
      </c>
      <c r="I68" s="79">
        <v>81.599999999999994</v>
      </c>
      <c r="J68" s="75">
        <f>'T2'!J32-'T4'!J20-'T4'!J32-'T4'!J44-'T4'!J56</f>
        <v>526</v>
      </c>
      <c r="K68" s="79">
        <v>85</v>
      </c>
    </row>
    <row r="69" spans="1:11" ht="11.25" customHeight="1" x14ac:dyDescent="0.2">
      <c r="A69" s="48">
        <v>2018</v>
      </c>
      <c r="B69" s="75">
        <v>19</v>
      </c>
      <c r="C69" s="75">
        <v>859</v>
      </c>
      <c r="D69" s="76">
        <v>46.2</v>
      </c>
      <c r="E69" s="79">
        <v>89</v>
      </c>
      <c r="F69" s="77">
        <v>7</v>
      </c>
      <c r="G69" s="83" t="s">
        <v>21</v>
      </c>
      <c r="H69" s="75">
        <v>279</v>
      </c>
      <c r="I69" s="79">
        <v>88</v>
      </c>
      <c r="J69" s="75">
        <v>573</v>
      </c>
      <c r="K69" s="79">
        <v>89</v>
      </c>
    </row>
    <row r="70" spans="1:11" ht="11.25" customHeight="1" x14ac:dyDescent="0.2">
      <c r="A70" s="48">
        <v>2019</v>
      </c>
      <c r="B70" s="75">
        <v>20</v>
      </c>
      <c r="C70" s="75">
        <v>808</v>
      </c>
      <c r="D70" s="76">
        <v>41.2</v>
      </c>
      <c r="E70" s="79">
        <v>85</v>
      </c>
      <c r="F70" s="77">
        <v>16</v>
      </c>
      <c r="G70" s="79">
        <v>74</v>
      </c>
      <c r="H70" s="75">
        <v>202</v>
      </c>
      <c r="I70" s="79">
        <v>87</v>
      </c>
      <c r="J70" s="75">
        <v>590</v>
      </c>
      <c r="K70" s="79">
        <v>89</v>
      </c>
    </row>
    <row r="74" spans="1:11" ht="11.25" customHeight="1" x14ac:dyDescent="0.2">
      <c r="B74" s="81"/>
    </row>
  </sheetData>
  <mergeCells count="23">
    <mergeCell ref="A3:K3"/>
    <mergeCell ref="B24:K24"/>
    <mergeCell ref="B12:K12"/>
    <mergeCell ref="C6:C9"/>
    <mergeCell ref="D6:D9"/>
    <mergeCell ref="F6:G7"/>
    <mergeCell ref="H6:I7"/>
    <mergeCell ref="J6:K7"/>
    <mergeCell ref="F8:F9"/>
    <mergeCell ref="G8:G9"/>
    <mergeCell ref="C5:E5"/>
    <mergeCell ref="A5:A10"/>
    <mergeCell ref="B5:B9"/>
    <mergeCell ref="F5:K5"/>
    <mergeCell ref="E6:E9"/>
    <mergeCell ref="H8:H9"/>
    <mergeCell ref="B60:K60"/>
    <mergeCell ref="B48:K48"/>
    <mergeCell ref="I8:I9"/>
    <mergeCell ref="J8:J9"/>
    <mergeCell ref="K8:K9"/>
    <mergeCell ref="C10:D10"/>
    <mergeCell ref="B36:K36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'T3'!Drucktitel</vt:lpstr>
      <vt:lpstr>'A1'!Print_Area</vt:lpstr>
      <vt:lpstr>'A2'!Print_Area</vt:lpstr>
      <vt:lpstr>Inhalt!Print_Area</vt:lpstr>
      <vt:lpstr>'T1'!Print_Titles</vt:lpstr>
      <vt:lpstr>'T3'!Print_Titles</vt:lpstr>
      <vt:lpstr>'T4'!Print_Titles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Anbaugebiet Sachsen 2017</dc:title>
  <dc:subject>Weinerhebungen</dc:subject>
  <dc:creator>Statistisches Landesamt des Freistaates Sachsen</dc:creator>
  <cp:keywords>Wein, Weinmost, Landwein, Qualitätswein, Prädikatswein, Rebsorten, Weißmost, Rotmost</cp:keywords>
  <dc:description>C II 4 - j/19</dc:description>
  <cp:lastModifiedBy>Statistisches Landesamt des Freistaates Sachsen</cp:lastModifiedBy>
  <cp:lastPrinted>2020-08-26T12:42:33Z</cp:lastPrinted>
  <dcterms:created xsi:type="dcterms:W3CDTF">2005-04-21T09:56:40Z</dcterms:created>
  <dcterms:modified xsi:type="dcterms:W3CDTF">2020-08-28T09:29:53Z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-2120774666</vt:i4>
  </property>
  <property fmtid="{D5CDD505-2E9C-101B-9397-08002B2CF9AE}" pid="3" name="_NewReviewCycle">
    <vt:lpwstr/>
  </property>
  <property fmtid="{D5CDD505-2E9C-101B-9397-08002B2CF9AE}" pid="4" name="_EmailSubject">
    <vt:lpwstr>C II 4 - j/18</vt:lpwstr>
  </property>
  <property fmtid="{D5CDD505-2E9C-101B-9397-08002B2CF9AE}" pid="5" name="_AuthorEmail">
    <vt:lpwstr>Elke.Winter@statistik.sachsen.de</vt:lpwstr>
  </property>
  <property fmtid="{D5CDD505-2E9C-101B-9397-08002B2CF9AE}" pid="6" name="_AuthorEmailDisplayName">
    <vt:lpwstr>Winter, Elke - StaLa</vt:lpwstr>
  </property>
  <property fmtid="{D5CDD505-2E9C-101B-9397-08002B2CF9AE}" pid="7" name="_ReviewingToolsShownOnce">
    <vt:lpwstr/>
  </property>
</Properties>
</file>