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0" yWindow="555" windowWidth="20055" windowHeight="9390"/>
  </bookViews>
  <sheets>
    <sheet name="Titel" sheetId="12" r:id="rId1"/>
    <sheet name="Impressum" sheetId="10" r:id="rId2"/>
    <sheet name="Inhalt" sheetId="11" r:id="rId3"/>
    <sheet name="Vorbemerkungen" sheetId="13" r:id="rId4"/>
    <sheet name="T1" sheetId="1" r:id="rId5"/>
    <sheet name="T2" sheetId="5" r:id="rId6"/>
    <sheet name="T3" sheetId="7" r:id="rId7"/>
    <sheet name="T4" sheetId="2" r:id="rId8"/>
    <sheet name="T5" sheetId="3" r:id="rId9"/>
    <sheet name="T6" sheetId="9" r:id="rId10"/>
    <sheet name="T7" sheetId="4" r:id="rId11"/>
    <sheet name="T8" sheetId="6" r:id="rId12"/>
  </sheets>
  <definedNames>
    <definedName name="_xlnm.Print_Titles" localSheetId="4">'T1'!$5:$6</definedName>
    <definedName name="_xlnm.Print_Titles" localSheetId="5">'T2'!$5:$6</definedName>
    <definedName name="_xlnm.Print_Titles" localSheetId="9">'T6'!$5:$7</definedName>
    <definedName name="WordDatei">"I:\ABLAGEN\S2\S21\AB-21_bildung\Uebergreifendes\Berichte\HS\Deutschlandstipendium\2012\Vorbem.doc"</definedName>
  </definedNames>
  <calcPr calcId="145621"/>
</workbook>
</file>

<file path=xl/calcChain.xml><?xml version="1.0" encoding="utf-8"?>
<calcChain xmlns="http://schemas.openxmlformats.org/spreadsheetml/2006/main">
  <c r="D119" i="1" l="1"/>
  <c r="E119" i="1"/>
  <c r="C119" i="1"/>
  <c r="D118" i="1"/>
  <c r="E118" i="1"/>
  <c r="C118" i="1"/>
  <c r="D67" i="1"/>
  <c r="E67" i="1"/>
  <c r="C67" i="1"/>
  <c r="D66" i="1"/>
  <c r="E66" i="1"/>
  <c r="C66" i="1"/>
  <c r="D8" i="1"/>
  <c r="E8" i="1"/>
  <c r="C8" i="1"/>
</calcChain>
</file>

<file path=xl/sharedStrings.xml><?xml version="1.0" encoding="utf-8"?>
<sst xmlns="http://schemas.openxmlformats.org/spreadsheetml/2006/main" count="443" uniqueCount="328">
  <si>
    <t>insgesamt</t>
  </si>
  <si>
    <t>männlich</t>
  </si>
  <si>
    <t>weiblich</t>
  </si>
  <si>
    <t>Technische Universität Dresden</t>
  </si>
  <si>
    <t>Technische Universität Chemnitz</t>
  </si>
  <si>
    <t>Technische Universität Bergakademie Freiberg</t>
  </si>
  <si>
    <t>Hochschule für Musik und Theater Leipzig</t>
  </si>
  <si>
    <t>Palucca Hochschule für Tanz Dresden</t>
  </si>
  <si>
    <t>Hochschule für Technik und Wirtschaft Dresden</t>
  </si>
  <si>
    <t>Hochschule für Technik, Wirtschaft und Kultur Leipzig</t>
  </si>
  <si>
    <t>Hochschule Mittweida</t>
  </si>
  <si>
    <t>Hochschule Zittau/Görlitz</t>
  </si>
  <si>
    <t>Westsächsische Hochschule Zwickau</t>
  </si>
  <si>
    <t>Evangelische Hochschule Moritzburg</t>
  </si>
  <si>
    <t>Fachhochschule Dresden - Private FH</t>
  </si>
  <si>
    <t>Insgesamt</t>
  </si>
  <si>
    <t xml:space="preserve">  Rechts-, Wirtschafts- und Sozialwissenschaften</t>
  </si>
  <si>
    <t xml:space="preserve">  Mathematik, Naturwissenschaften</t>
  </si>
  <si>
    <t xml:space="preserve">  Humanmedizin/Gesundheitswissenschaften</t>
  </si>
  <si>
    <t xml:space="preserve">  Ingenieurwissenschaften</t>
  </si>
  <si>
    <t xml:space="preserve">  Kunst, Kunstwissenschaft</t>
  </si>
  <si>
    <t>Universitäten</t>
  </si>
  <si>
    <t>Kunsthochschulen</t>
  </si>
  <si>
    <t>Hochschulen insgesamt</t>
  </si>
  <si>
    <t>Hochschulart
Fächergruppe</t>
  </si>
  <si>
    <t>Ausländische 
Stipendiaten</t>
  </si>
  <si>
    <t>Fachhochschulabschluss</t>
  </si>
  <si>
    <t>Künstlerischer Abschluss</t>
  </si>
  <si>
    <t xml:space="preserve">  Bachelor an Universitäten</t>
  </si>
  <si>
    <t xml:space="preserve">  Master an Universitäten </t>
  </si>
  <si>
    <t>Lehramtsprüfungen</t>
  </si>
  <si>
    <t>Universitärer Abschluss (ohne 
  Lehramtsprüfungen)</t>
  </si>
  <si>
    <t>Prüfungsgruppe</t>
  </si>
  <si>
    <t>Juristische Personen des öffentlichen Rechts</t>
  </si>
  <si>
    <t>Kapitalgesellschaft</t>
  </si>
  <si>
    <t>Personengesellschaft</t>
  </si>
  <si>
    <t>Privatperson und Einzelunternehmen</t>
  </si>
  <si>
    <t>Sonstige juristische Personen des privaten Rechts</t>
  </si>
  <si>
    <t>Hochschule</t>
  </si>
  <si>
    <t>Rechts-, Wirtschafts- und Sozialwissenschaften</t>
  </si>
  <si>
    <t>Mathematik, Naturwissenschaften</t>
  </si>
  <si>
    <t>Humanmedizin/Gesundheitswissenschaften</t>
  </si>
  <si>
    <t>Ingenieurwissenschaften</t>
  </si>
  <si>
    <t>Kunst, Kunstwissenschaft</t>
  </si>
  <si>
    <t>Fächergruppe
bundeseinheitliches Studienfach</t>
  </si>
  <si>
    <t>Universität Leipzig</t>
  </si>
  <si>
    <t>Hochschule für Bildende Künste Dresden</t>
  </si>
  <si>
    <t>Hochschule für Musik Dresden</t>
  </si>
  <si>
    <t>Hochschule für Kirchenmusik Dresden</t>
  </si>
  <si>
    <t>Fachhochschulen</t>
  </si>
  <si>
    <t xml:space="preserve">  Sport</t>
  </si>
  <si>
    <t xml:space="preserve">  Bachelor an Kunsthochschulen</t>
  </si>
  <si>
    <t xml:space="preserve">  Master an Kunsthochschulen </t>
  </si>
  <si>
    <t>Sport</t>
  </si>
  <si>
    <t xml:space="preserve">  Allgemeine Sprachwissenschaft/Indogermanistik</t>
  </si>
  <si>
    <t xml:space="preserve">  Berufsbezogene Fremdsprachenausbildung</t>
  </si>
  <si>
    <t xml:space="preserve">  Erziehungswissenschaft (Pädagogik)</t>
  </si>
  <si>
    <t xml:space="preserve">  Evangelische Religionspädagogik/kirchliche Bildungsarbeit</t>
  </si>
  <si>
    <t xml:space="preserve">  Germanistik/Deutsch</t>
  </si>
  <si>
    <t xml:space="preserve">  Geschichte</t>
  </si>
  <si>
    <t xml:space="preserve">  Latein</t>
  </si>
  <si>
    <t xml:space="preserve">  Medienwissenschaft</t>
  </si>
  <si>
    <t xml:space="preserve">  Psychologie</t>
  </si>
  <si>
    <t xml:space="preserve">  Betriebswirtschaftslehre</t>
  </si>
  <si>
    <t xml:space="preserve">  Europäische Wirtschaft</t>
  </si>
  <si>
    <t xml:space="preserve">  Internationale Betriebswirtschaft/Management</t>
  </si>
  <si>
    <t xml:space="preserve">  Kommunikationswissenschaft/Publizistik</t>
  </si>
  <si>
    <t xml:space="preserve">  Ost- und Südosteuropa</t>
  </si>
  <si>
    <t xml:space="preserve">  Politikwissenschaft/Politologie</t>
  </si>
  <si>
    <t xml:space="preserve">  Rechtswissenschaft</t>
  </si>
  <si>
    <t xml:space="preserve">  Soziale Arbeit</t>
  </si>
  <si>
    <t xml:space="preserve">  Sozialpädagogik</t>
  </si>
  <si>
    <t xml:space="preserve">  Sozialwesen</t>
  </si>
  <si>
    <t xml:space="preserve">  Soziologie</t>
  </si>
  <si>
    <t xml:space="preserve">  Verkehrswirtschaft</t>
  </si>
  <si>
    <t xml:space="preserve">  Volkswirtschaftslehre</t>
  </si>
  <si>
    <t xml:space="preserve">  Wirtschaftswissenschaften</t>
  </si>
  <si>
    <t xml:space="preserve">  Sportpädagogik/Sportpsychologie</t>
  </si>
  <si>
    <t xml:space="preserve">  Biologie</t>
  </si>
  <si>
    <t xml:space="preserve">  Biotechnologie</t>
  </si>
  <si>
    <t xml:space="preserve">  Chemie</t>
  </si>
  <si>
    <t xml:space="preserve">  Geographie/Erdkunde</t>
  </si>
  <si>
    <t xml:space="preserve">  Geowissenschaften</t>
  </si>
  <si>
    <t xml:space="preserve">  Informatik</t>
  </si>
  <si>
    <t xml:space="preserve">  Ingenieurinformatik/Technische Informatik</t>
  </si>
  <si>
    <t xml:space="preserve">  Interdisziplinäre Studien (Schwerpunkt Naturwissenschaften)</t>
  </si>
  <si>
    <t xml:space="preserve">  Lebensmittelchemie</t>
  </si>
  <si>
    <t xml:space="preserve">  Mathematik</t>
  </si>
  <si>
    <t xml:space="preserve">  Medieninformatik</t>
  </si>
  <si>
    <t xml:space="preserve">  Physik</t>
  </si>
  <si>
    <t xml:space="preserve">  Wirtschaftsinformatik</t>
  </si>
  <si>
    <t xml:space="preserve">  Wirtschaftsmathematik</t>
  </si>
  <si>
    <t xml:space="preserve">  Gesundheitswissenschaften/-management</t>
  </si>
  <si>
    <t xml:space="preserve">  Medizin (Allgemein-Medizin)</t>
  </si>
  <si>
    <t xml:space="preserve">  Zahnmedizin</t>
  </si>
  <si>
    <t xml:space="preserve">  Tiermedizin/Veterinärmedizin</t>
  </si>
  <si>
    <t xml:space="preserve">  Agrarwissenschaft/Landwirtschaft</t>
  </si>
  <si>
    <t xml:space="preserve">  Forstwissenschaft/-wirtschaft</t>
  </si>
  <si>
    <t xml:space="preserve">  Gartenbau</t>
  </si>
  <si>
    <t xml:space="preserve">  Landespflege/Landschaftsgestaltung</t>
  </si>
  <si>
    <t xml:space="preserve">  Angewandte Systemwissenschaften</t>
  </si>
  <si>
    <t xml:space="preserve">  Architektur</t>
  </si>
  <si>
    <t xml:space="preserve">  Bauingenieurwesen/Ingenieurbau</t>
  </si>
  <si>
    <t xml:space="preserve">  Bergbau/Bergtechnik</t>
  </si>
  <si>
    <t xml:space="preserve">  Chemieingenieurwesen/Chemietechnik</t>
  </si>
  <si>
    <t xml:space="preserve">  Druck- und Reproduktionstechnik</t>
  </si>
  <si>
    <t xml:space="preserve">  Elektrische Energietechnik</t>
  </si>
  <si>
    <t xml:space="preserve">  Elektrotechnik/Elektronik</t>
  </si>
  <si>
    <t xml:space="preserve">  Fahrzeugtechnik</t>
  </si>
  <si>
    <t xml:space="preserve">  Fertigungs-/Produktionstechnik</t>
  </si>
  <si>
    <t xml:space="preserve">  Maschinenbau/-wesen</t>
  </si>
  <si>
    <t xml:space="preserve">  Mechatronik</t>
  </si>
  <si>
    <t xml:space="preserve">  Medientechnik</t>
  </si>
  <si>
    <t xml:space="preserve">  Mikrosystemtechnik</t>
  </si>
  <si>
    <t xml:space="preserve">  Physikalische Technik</t>
  </si>
  <si>
    <t xml:space="preserve">  Umweltschutz</t>
  </si>
  <si>
    <t xml:space="preserve">  Umwelttechnik (einschließlich Recycling)</t>
  </si>
  <si>
    <t xml:space="preserve">  Verfahrenstechnik</t>
  </si>
  <si>
    <t xml:space="preserve">  Verkehrsingenieurwesen</t>
  </si>
  <si>
    <t xml:space="preserve">  Vermessungswesen (Geodäsie)</t>
  </si>
  <si>
    <t xml:space="preserve">  Wasserwirtschaft</t>
  </si>
  <si>
    <t xml:space="preserve">  Angewandte Kunst</t>
  </si>
  <si>
    <t xml:space="preserve">  Bildende Kunst/Graphik</t>
  </si>
  <si>
    <t xml:space="preserve">  Gesang</t>
  </si>
  <si>
    <t xml:space="preserve">  Industriedesign/Produktgestaltung</t>
  </si>
  <si>
    <t xml:space="preserve">  Instrumentalmusik</t>
  </si>
  <si>
    <t xml:space="preserve">  Jazz und Popularmusik</t>
  </si>
  <si>
    <t xml:space="preserve">  Kirchenmusik</t>
  </si>
  <si>
    <t xml:space="preserve">  Komposition</t>
  </si>
  <si>
    <t xml:space="preserve">  Kunstgeschichte/Kunstwissenschaft</t>
  </si>
  <si>
    <t xml:space="preserve">  Musikerziehung</t>
  </si>
  <si>
    <t xml:space="preserve">  Restaurierungskunde</t>
  </si>
  <si>
    <t>Anzahl der 
Fördermonate</t>
  </si>
  <si>
    <t>Zusammen</t>
  </si>
  <si>
    <t>Berichts-
jahr</t>
  </si>
  <si>
    <t>Deutsche
Stipendiaten</t>
  </si>
  <si>
    <t>Anzahl 
Mittelgeber</t>
  </si>
  <si>
    <t>gebundene
Mittel</t>
  </si>
  <si>
    <t>ungebundene
Mittel</t>
  </si>
  <si>
    <t>Rechtsform der Mittelgeber</t>
  </si>
  <si>
    <t xml:space="preserve"> Monat</t>
  </si>
  <si>
    <t xml:space="preserve"> Monate</t>
  </si>
  <si>
    <t xml:space="preserve"> Insgesamt</t>
  </si>
  <si>
    <t>Gesamtsumme der im Berichtsjahr an die Stipendiaten
 weitergegebenen Mittel in vollen €</t>
  </si>
  <si>
    <t xml:space="preserve">  Französisch</t>
  </si>
  <si>
    <t xml:space="preserve">  Sportwissenschaft</t>
  </si>
  <si>
    <t xml:space="preserve">  Geophysik</t>
  </si>
  <si>
    <t xml:space="preserve">  Pharmazie</t>
  </si>
  <si>
    <t xml:space="preserve">  Dirigieren</t>
  </si>
  <si>
    <t xml:space="preserve">  Kunsterziehung</t>
  </si>
  <si>
    <t xml:space="preserve">  Musikwissenschaft/-geschichte</t>
  </si>
  <si>
    <t xml:space="preserve">  Orchestermusik</t>
  </si>
  <si>
    <t xml:space="preserve">  Schauspiel</t>
  </si>
  <si>
    <t xml:space="preserve">  Tanzpädagogik</t>
  </si>
  <si>
    <t>Afrika</t>
  </si>
  <si>
    <t>Asien</t>
  </si>
  <si>
    <t>Europa</t>
  </si>
  <si>
    <t>Amerika</t>
  </si>
  <si>
    <t>Kontinent
Staat</t>
  </si>
  <si>
    <t xml:space="preserve">  Frankreich</t>
  </si>
  <si>
    <t xml:space="preserve">  Italien</t>
  </si>
  <si>
    <t xml:space="preserve">  Polen</t>
  </si>
  <si>
    <t xml:space="preserve">  Russische Föderation</t>
  </si>
  <si>
    <t xml:space="preserve">  Spanien</t>
  </si>
  <si>
    <t xml:space="preserve">  Türkei</t>
  </si>
  <si>
    <t xml:space="preserve">  Ukraine</t>
  </si>
  <si>
    <t xml:space="preserve">  Brasilien</t>
  </si>
  <si>
    <t xml:space="preserve">  China</t>
  </si>
  <si>
    <t xml:space="preserve">  Indien</t>
  </si>
  <si>
    <t xml:space="preserve">  Korea, Republik</t>
  </si>
  <si>
    <t xml:space="preserve">  Vietnam</t>
  </si>
  <si>
    <t xml:space="preserve">  Universität Leipzig</t>
  </si>
  <si>
    <t xml:space="preserve">  Technische Universität Dresden</t>
  </si>
  <si>
    <t xml:space="preserve">  Technische Universität Chemnitz</t>
  </si>
  <si>
    <t xml:space="preserve">  Technische Universität Bergakademie Freiberg</t>
  </si>
  <si>
    <t xml:space="preserve">  Hochschule für Bildende Künste Dresden</t>
  </si>
  <si>
    <t xml:space="preserve">  Hochschule für Musik und Theater Leipzig</t>
  </si>
  <si>
    <t xml:space="preserve">  Hochschule für Musik Dresden</t>
  </si>
  <si>
    <t xml:space="preserve">  Palucca Hochschule für Tanz Dresden</t>
  </si>
  <si>
    <t xml:space="preserve">  Hochschule für Kirchenmusik Dresden</t>
  </si>
  <si>
    <t xml:space="preserve">  Hochschule für Technik und Wirtschaft Dresden</t>
  </si>
  <si>
    <t xml:space="preserve">  Hochschule für Technik, Wirtschaft und Kultur Leipzig</t>
  </si>
  <si>
    <t xml:space="preserve">  Hochschule Mittweida</t>
  </si>
  <si>
    <t xml:space="preserve">  Hochschule Zittau/Görlitz</t>
  </si>
  <si>
    <t xml:space="preserve">  Westsächsische Hochschule Zwickau</t>
  </si>
  <si>
    <t xml:space="preserve">  Hochschule für Telekommunikation Leipzig</t>
  </si>
  <si>
    <t xml:space="preserve">  Evangelische Hochschule Moritzburg</t>
  </si>
  <si>
    <t xml:space="preserve">  Fachhochschule Dresden - Private FH</t>
  </si>
  <si>
    <t>Hochschulart
Hochschule</t>
  </si>
  <si>
    <t>Männlich</t>
  </si>
  <si>
    <t>Weiblich</t>
  </si>
  <si>
    <t>Darunter BAföG-Leistungen bezogen</t>
  </si>
  <si>
    <t>darunter
weiblich</t>
  </si>
  <si>
    <t xml:space="preserve">  darunter</t>
  </si>
  <si>
    <t xml:space="preserve">  Lehramt Master</t>
  </si>
  <si>
    <t xml:space="preserve">Davon an </t>
  </si>
  <si>
    <t xml:space="preserve">  Ethnologie</t>
  </si>
  <si>
    <t xml:space="preserve">  Evangelische Theologie, - Religionslehre</t>
  </si>
  <si>
    <t xml:space="preserve">  Gesundheitstechnik</t>
  </si>
  <si>
    <t xml:space="preserve">  Technische Kybernetik</t>
  </si>
  <si>
    <t xml:space="preserve">  Ungarn</t>
  </si>
  <si>
    <t xml:space="preserve">  Weißrussland</t>
  </si>
  <si>
    <t xml:space="preserve">  Ägypten</t>
  </si>
  <si>
    <t xml:space="preserve">  Taiwan</t>
  </si>
  <si>
    <t>DIU Dresden International University</t>
  </si>
  <si>
    <t>Geisteswissenschaften</t>
  </si>
  <si>
    <t xml:space="preserve">  Arabisch/Arabistik</t>
  </si>
  <si>
    <t xml:space="preserve">  Grundschul-/Primarstufenpädagogik</t>
  </si>
  <si>
    <t xml:space="preserve">  Nichtärztliche Heilberufe/Therapien</t>
  </si>
  <si>
    <t xml:space="preserve">  Holzwirtschaft</t>
  </si>
  <si>
    <t xml:space="preserve">  Energietechnik (ohne Elektrotechnik)</t>
  </si>
  <si>
    <t xml:space="preserve">  Kommunikations- und Informationstechnik</t>
  </si>
  <si>
    <t xml:space="preserve">  Werkstofftechnik</t>
  </si>
  <si>
    <t xml:space="preserve">  Darstellende Kunst/Bühnenkunst/Regie</t>
  </si>
  <si>
    <t xml:space="preserve">  Geisteswissenschaften</t>
  </si>
  <si>
    <t xml:space="preserve">  Agrar-, Forst- und Ernährungswissenschaften,
    Veterinärmedizin</t>
  </si>
  <si>
    <t xml:space="preserve">  Agrar-, Forst- und Ernährungswissenschaften, 
    Veterinärmedizin</t>
  </si>
  <si>
    <t xml:space="preserve">  Kolumbien</t>
  </si>
  <si>
    <t xml:space="preserve">  Mexiko</t>
  </si>
  <si>
    <t xml:space="preserve">  Iran, Islamische Republik</t>
  </si>
  <si>
    <t xml:space="preserve">  Syrien, Arabische Republik</t>
  </si>
  <si>
    <t xml:space="preserve">  DIU Dresden International University</t>
  </si>
  <si>
    <t xml:space="preserve">  HHL Leipzig</t>
  </si>
  <si>
    <t xml:space="preserve">  Indonesien</t>
  </si>
  <si>
    <t xml:space="preserve">  Pakistan</t>
  </si>
  <si>
    <t>HHL Leipzig</t>
  </si>
  <si>
    <t xml:space="preserve">  Geoökologie</t>
  </si>
  <si>
    <t xml:space="preserve">  Hütten- und Gießereiwesen</t>
  </si>
  <si>
    <t xml:space="preserve">  Transport-/Fördertechnik</t>
  </si>
  <si>
    <t xml:space="preserve">  Wirtschaftsingenieurwesen mit wirtschaftswissenschaftlichem 
    Schwerpunkt</t>
  </si>
  <si>
    <t xml:space="preserve">  Griechenland</t>
  </si>
  <si>
    <t xml:space="preserve">  Kroatien</t>
  </si>
  <si>
    <t xml:space="preserve">  Österreich</t>
  </si>
  <si>
    <t xml:space="preserve">  Rumänien</t>
  </si>
  <si>
    <t xml:space="preserve">  Marokko</t>
  </si>
  <si>
    <t xml:space="preserve">  Uganda</t>
  </si>
  <si>
    <t xml:space="preserve">  Vereinigte Staaten</t>
  </si>
  <si>
    <t xml:space="preserve">  Jemen</t>
  </si>
  <si>
    <t xml:space="preserve">  Philosophie</t>
  </si>
  <si>
    <t xml:space="preserve">  Spanisch</t>
  </si>
  <si>
    <t xml:space="preserve">  Facility Management</t>
  </si>
  <si>
    <t xml:space="preserve">  Sonderpädagogik</t>
  </si>
  <si>
    <t xml:space="preserve">  Wirtschaftsrecht</t>
  </si>
  <si>
    <t xml:space="preserve">  Markscheidewesen</t>
  </si>
  <si>
    <t xml:space="preserve">  Materialwissenschaften</t>
  </si>
  <si>
    <t xml:space="preserve">  Textil- und Bekleidungstechnik/-gewerbe</t>
  </si>
  <si>
    <t xml:space="preserve">  Wirtschaftsingenieurwesen mit ingenieurwissenschaftlichem 
    Schwerpunkt</t>
  </si>
  <si>
    <t xml:space="preserve">  Bachelor an Fachhochschulen</t>
  </si>
  <si>
    <t xml:space="preserve">  Master an Fachhochschulen </t>
  </si>
  <si>
    <t xml:space="preserve">  Albanien</t>
  </si>
  <si>
    <t xml:space="preserve">  Bulgarien</t>
  </si>
  <si>
    <t xml:space="preserve">  Estland</t>
  </si>
  <si>
    <t xml:space="preserve">  Serbien</t>
  </si>
  <si>
    <t xml:space="preserve">  Ghana</t>
  </si>
  <si>
    <t xml:space="preserve">  Kenia</t>
  </si>
  <si>
    <t xml:space="preserve">  Chile</t>
  </si>
  <si>
    <t xml:space="preserve">  Kuba</t>
  </si>
  <si>
    <t xml:space="preserve">  Georgien</t>
  </si>
  <si>
    <t xml:space="preserve">  Japan</t>
  </si>
  <si>
    <t xml:space="preserve">  Nepal</t>
  </si>
  <si>
    <t xml:space="preserve">  Turkmenistan</t>
  </si>
  <si>
    <t>Australien und Ozeanien</t>
  </si>
  <si>
    <t xml:space="preserve">  Australien</t>
  </si>
  <si>
    <t>Inhalt</t>
  </si>
  <si>
    <t>Vorbemerkungen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</si>
  <si>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</si>
  <si>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</si>
  <si>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</si>
  <si>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</si>
  <si>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</si>
  <si>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</si>
  <si>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</si>
  <si>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</si>
  <si>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</si>
  <si>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Impressum</t>
  </si>
  <si>
    <t>Titel</t>
  </si>
  <si>
    <t>Über den folgenden Link gelangen Sie zum Qualitätsbericht:</t>
  </si>
  <si>
    <t>URL:</t>
  </si>
  <si>
    <t>https://www.destatis.de/DE/Methoden/Qualitaet/Qualitaetsberichte/Bildung/deutschlandstipendium.pdf?__blob=publicationFile&amp;v=3</t>
  </si>
  <si>
    <t>Deutschlandstipendium</t>
  </si>
  <si>
    <t>Förderung nach dem Stipendienprogramm-Gesetz (Deutschlandstipendium) im Freistaat Sachsen</t>
  </si>
  <si>
    <t>Mittelgeber und Gesamtsumme der an die Stipendiaten weitergegebenen Mittel
nach Hochschulen und Hochschularten</t>
  </si>
  <si>
    <t>Die in den Vorbemerkungen enthaltenen Erläuterungen zur fachstatistischen Erhebung</t>
  </si>
  <si>
    <t>incl. Definitionen sind in den bundeseinheitlichen Qualitätsberichten hinterlegt.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</si>
  <si>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</si>
  <si>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</si>
  <si>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>Statistischer Bericht K IX 3 - j/19</t>
  </si>
  <si>
    <t>Berichtsjahr 2019</t>
  </si>
  <si>
    <t xml:space="preserve">  Lernbereich Sprach- und Kulturwissenschaften</t>
  </si>
  <si>
    <t xml:space="preserve">  Sinologie/Koreanistik</t>
  </si>
  <si>
    <t xml:space="preserve">  Tourismuswirtschaft</t>
  </si>
  <si>
    <t xml:space="preserve">  Wirtschaftspädagogik</t>
  </si>
  <si>
    <t xml:space="preserve">  Pflegewissenschaft/-management</t>
  </si>
  <si>
    <t>Agrar-, Forst- und Ernährungswissenschaften, Veterinärmedizin</t>
  </si>
  <si>
    <t xml:space="preserve">  Bioinformatik</t>
  </si>
  <si>
    <t xml:space="preserve">  Feinwerktechnik</t>
  </si>
  <si>
    <t xml:space="preserve">  Interdisziplinäre Studien (Schwerpunkt Ingenieurwissenschaften)</t>
  </si>
  <si>
    <t xml:space="preserve">  Theaterwissenschaft</t>
  </si>
  <si>
    <t xml:space="preserve">  Bibliothekswissenschaften/-wesen (nicht an Verwaltungs-
    fachhochschulen)</t>
  </si>
  <si>
    <t xml:space="preserve">  Interdisziplinäre Studien (Schwerpunkt Sprach- und Kultur-
    wissenschaften)</t>
  </si>
  <si>
    <t xml:space="preserve">  Interdisziplinäre Studien (Schwerpunkt Rechts-, Wirtschafts- 
    und Sozialwissenschaften)</t>
  </si>
  <si>
    <t xml:space="preserve">  Bosnien und Herzegowina</t>
  </si>
  <si>
    <t xml:space="preserve">  Lettland</t>
  </si>
  <si>
    <t xml:space="preserve">  Tschechien</t>
  </si>
  <si>
    <t xml:space="preserve">  Algerien</t>
  </si>
  <si>
    <t xml:space="preserve">  Nigeria</t>
  </si>
  <si>
    <t xml:space="preserve">  Costa Rica</t>
  </si>
  <si>
    <t xml:space="preserve">  Paraguay</t>
  </si>
  <si>
    <t xml:space="preserve">  Peru</t>
  </si>
  <si>
    <t xml:space="preserve">  Venezuela</t>
  </si>
  <si>
    <t xml:space="preserve">  Libanon</t>
  </si>
  <si>
    <t>Stipendiaten/-innen nach Hochschularten, Hochschulen und Geschlecht</t>
  </si>
  <si>
    <t>Stipendiaten/-innen nach Fächergruppen, bundeseinheitlichen Studienfächern und Geschlecht</t>
  </si>
  <si>
    <t>Stipendiaten/-innen nach der Anzahl der Fördermonate und Bezug von BAföG-Leistungen</t>
  </si>
  <si>
    <t>Deutsche und ausländische Stipendiaten/-innen nach Hochschularten und Fächergruppen</t>
  </si>
  <si>
    <t>Deutsche und ausländische Stipendiaten/-innen nach Prüfungsgruppen</t>
  </si>
  <si>
    <t>Ausländische Stipendiaten/-innen nach Staatsangehörigkeit und Hochschularten</t>
  </si>
  <si>
    <t>Mittelgeber und Gesamtsumme der weitergegebenen Mittel 
nach der Rechtsform und Hochschularten</t>
  </si>
  <si>
    <t>1. Stipendiaten/-innen nach Hochschularten, Hochschulen und Geschlecht</t>
  </si>
  <si>
    <t xml:space="preserve">2. Stipendiaten/-innen nach Fächergruppen, bundeseinheitlichen Studienfächern und Geschlecht </t>
  </si>
  <si>
    <t>3. Stipendiaten/-innen nach der Anzahl der Fördermonate und Bezug von BAföG-Leistungen</t>
  </si>
  <si>
    <t>4. Deutsche und ausländische Stipendiaten/-innen nach Hochschularten und Fächergruppen</t>
  </si>
  <si>
    <t>5. Deutsche und ausländische Stipendiaten/-innen nach Prüfungsgruppen</t>
  </si>
  <si>
    <t>6. Ausländische Stipendiaten/-innen nach Staatsangehörigkeit und Hochschularten</t>
  </si>
  <si>
    <t>7. Mittelgeber und Gesamtsumme der weitergegebenen Mittel nach Hochschulen und Hochschularten</t>
  </si>
  <si>
    <t>8. Mittelgeber und Gesamtsumme der weitergegebenen Mittel nach der Rechtsform und Hochschularten</t>
  </si>
  <si>
    <t>Vorbemerkungen (Verweis auf Qualitätsbericht)</t>
  </si>
  <si>
    <t xml:space="preserve">Stand:16.04.2018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</si>
</sst>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??0;\-??0;??\ \-"/>
    <numFmt numFmtId="165" formatCode="?0;\-?0;?\ \-"/>
    <numFmt numFmtId="166" formatCode="???\ ??0;\-???\ ??0;???\ ??\ \-"/>
    <numFmt numFmtId="167" formatCode="#\ ###\ ##0\ ;\-#\ ###\ ##0\ ;&quot; - &quot;"/>
    <numFmt numFmtId="168" formatCode="?\ ??0;\-?\ ??0;?\ ??\ \-"/>
    <numFmt numFmtId="169" formatCode="?\ ???\ ??0;\-?\ ???\ ??0;?\ ???\ ??\ \-"/>
    <numFmt numFmtId="170" formatCode="###\ \ "/>
  </numFmts>
  <fonts count="10">
    <font>
      <sz val="9"/>
      <name val="Arial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etaNormalLF-Roman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1" fillId="0" borderId="0"/>
    <xf numFmtId="0" fontId="8" fillId="0" borderId="0" applyNumberFormat="0" applyFill="0" applyBorder="0" applyAlignment="0" applyProtection="0"/>
  </cellStyleXfs>
  <cellXfs count="136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/>
    <xf numFmtId="49" fontId="2" fillId="0" borderId="0" xfId="1" applyNumberFormat="1" applyFont="1"/>
    <xf numFmtId="0" fontId="2" fillId="0" borderId="0" xfId="1" applyFont="1"/>
    <xf numFmtId="167" fontId="2" fillId="0" borderId="0" xfId="1" applyNumberFormat="1" applyFont="1" applyFill="1" applyAlignment="1">
      <alignment horizontal="right"/>
    </xf>
    <xf numFmtId="167" fontId="2" fillId="0" borderId="0" xfId="1" applyNumberFormat="1" applyFont="1" applyAlignment="1">
      <alignment horizontal="right"/>
    </xf>
    <xf numFmtId="167" fontId="2" fillId="0" borderId="0" xfId="1" applyNumberFormat="1" applyFont="1" applyFill="1"/>
    <xf numFmtId="167" fontId="2" fillId="0" borderId="0" xfId="1" applyNumberFormat="1" applyFont="1"/>
    <xf numFmtId="0" fontId="2" fillId="0" borderId="3" xfId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1" applyFont="1" applyFill="1" applyBorder="1" applyAlignment="1">
      <alignment vertical="center"/>
    </xf>
    <xf numFmtId="49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  <xf numFmtId="167" fontId="2" fillId="0" borderId="2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1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1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8" fontId="5" fillId="0" borderId="0" xfId="0" applyNumberFormat="1" applyFont="1" applyAlignment="1">
      <alignment horizontal="center"/>
    </xf>
    <xf numFmtId="0" fontId="5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/>
    <xf numFmtId="165" fontId="5" fillId="0" borderId="0" xfId="0" applyNumberFormat="1" applyFont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>
      <alignment wrapText="1"/>
    </xf>
    <xf numFmtId="0" fontId="2" fillId="0" borderId="0" xfId="0" applyFont="1" applyBorder="1"/>
    <xf numFmtId="0" fontId="5" fillId="0" borderId="4" xfId="0" applyFont="1" applyBorder="1" applyAlignment="1">
      <alignment wrapText="1"/>
    </xf>
    <xf numFmtId="49" fontId="5" fillId="0" borderId="0" xfId="1" applyNumberFormat="1" applyFont="1" applyAlignment="1">
      <alignment horizontal="left"/>
    </xf>
    <xf numFmtId="49" fontId="5" fillId="0" borderId="0" xfId="1" applyNumberFormat="1" applyFont="1" applyAlignment="1">
      <alignment horizontal="centerContinuous"/>
    </xf>
    <xf numFmtId="49" fontId="5" fillId="0" borderId="0" xfId="1" applyNumberFormat="1" applyFont="1" applyFill="1" applyAlignment="1">
      <alignment horizontal="centerContinuous"/>
    </xf>
    <xf numFmtId="0" fontId="2" fillId="0" borderId="0" xfId="1" applyFont="1" applyBorder="1" applyAlignment="1">
      <alignment horizontal="right"/>
    </xf>
    <xf numFmtId="0" fontId="2" fillId="0" borderId="4" xfId="1" applyFont="1" applyBorder="1"/>
    <xf numFmtId="168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5" fillId="0" borderId="0" xfId="1" applyFont="1" applyBorder="1"/>
    <xf numFmtId="0" fontId="5" fillId="0" borderId="4" xfId="1" applyFont="1" applyBorder="1"/>
    <xf numFmtId="168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2" fillId="0" borderId="0" xfId="0" applyFont="1" applyAlignment="1"/>
    <xf numFmtId="0" fontId="2" fillId="0" borderId="4" xfId="0" applyFont="1" applyBorder="1" applyAlignment="1"/>
    <xf numFmtId="0" fontId="2" fillId="0" borderId="4" xfId="0" applyNumberFormat="1" applyFont="1" applyBorder="1" applyAlignment="1"/>
    <xf numFmtId="0" fontId="5" fillId="0" borderId="4" xfId="0" applyFont="1" applyBorder="1" applyAlignment="1"/>
    <xf numFmtId="0" fontId="5" fillId="0" borderId="0" xfId="0" applyFont="1" applyAlignment="1"/>
    <xf numFmtId="0" fontId="6" fillId="0" borderId="4" xfId="0" applyFont="1" applyBorder="1"/>
    <xf numFmtId="0" fontId="7" fillId="0" borderId="4" xfId="0" applyFont="1" applyBorder="1"/>
    <xf numFmtId="0" fontId="2" fillId="0" borderId="9" xfId="0" applyFont="1" applyBorder="1"/>
    <xf numFmtId="164" fontId="2" fillId="0" borderId="0" xfId="0" applyNumberFormat="1" applyFont="1" applyBorder="1" applyAlignment="1">
      <alignment horizontal="center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5" fillId="0" borderId="4" xfId="0" applyFont="1" applyFill="1" applyBorder="1"/>
    <xf numFmtId="164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left"/>
    </xf>
    <xf numFmtId="0" fontId="5" fillId="0" borderId="0" xfId="2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2" applyFont="1" applyAlignment="1"/>
    <xf numFmtId="0" fontId="2" fillId="0" borderId="0" xfId="2" applyFont="1"/>
    <xf numFmtId="0" fontId="2" fillId="0" borderId="0" xfId="2" applyFont="1" applyAlignment="1">
      <alignment horizontal="right"/>
    </xf>
    <xf numFmtId="0" fontId="2" fillId="0" borderId="0" xfId="2" applyFont="1" applyAlignment="1"/>
    <xf numFmtId="0" fontId="5" fillId="0" borderId="0" xfId="2" applyFont="1" applyAlignment="1">
      <alignment horizontal="right"/>
    </xf>
    <xf numFmtId="0" fontId="9" fillId="0" borderId="0" xfId="4" applyFont="1" applyAlignment="1">
      <alignment horizontal="left"/>
    </xf>
    <xf numFmtId="0" fontId="2" fillId="0" borderId="0" xfId="3" applyNumberFormat="1" applyFont="1" applyAlignment="1">
      <alignment horizontal="right" indent="1"/>
    </xf>
    <xf numFmtId="0" fontId="2" fillId="0" borderId="0" xfId="2" applyFont="1" applyAlignment="1">
      <alignment horizontal="right" indent="1"/>
    </xf>
    <xf numFmtId="0" fontId="9" fillId="0" borderId="0" xfId="4" applyFont="1" applyAlignment="1">
      <alignment vertical="top" wrapText="1"/>
    </xf>
    <xf numFmtId="170" fontId="2" fillId="0" borderId="0" xfId="2" applyNumberFormat="1" applyFont="1" applyAlignment="1"/>
    <xf numFmtId="0" fontId="9" fillId="0" borderId="0" xfId="4" applyFont="1"/>
    <xf numFmtId="0" fontId="9" fillId="0" borderId="0" xfId="4" applyFont="1" applyFill="1"/>
    <xf numFmtId="0" fontId="5" fillId="0" borderId="4" xfId="0" applyNumberFormat="1" applyFont="1" applyBorder="1"/>
    <xf numFmtId="0" fontId="2" fillId="0" borderId="4" xfId="0" applyNumberFormat="1" applyFont="1" applyBorder="1"/>
    <xf numFmtId="0" fontId="5" fillId="0" borderId="4" xfId="0" applyNumberFormat="1" applyFont="1" applyBorder="1" applyAlignment="1">
      <alignment vertical="center"/>
    </xf>
    <xf numFmtId="0" fontId="2" fillId="0" borderId="0" xfId="0" applyNumberFormat="1" applyFont="1" applyBorder="1"/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2" fontId="9" fillId="0" borderId="0" xfId="4" quotePrefix="1" applyNumberFormat="1" applyFont="1" applyAlignment="1">
      <alignment horizontal="left" vertical="top"/>
    </xf>
    <xf numFmtId="2" fontId="9" fillId="0" borderId="0" xfId="4" applyNumberFormat="1" applyFont="1" applyAlignment="1">
      <alignment vertical="top" wrapText="1"/>
    </xf>
    <xf numFmtId="2" fontId="2" fillId="0" borderId="0" xfId="2" applyNumberFormat="1" applyFont="1" applyAlignment="1"/>
    <xf numFmtId="2" fontId="2" fillId="0" borderId="0" xfId="2" applyNumberFormat="1" applyFont="1"/>
    <xf numFmtId="0" fontId="9" fillId="0" borderId="0" xfId="4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 wrapText="1"/>
    </xf>
    <xf numFmtId="167" fontId="2" fillId="0" borderId="7" xfId="1" applyNumberFormat="1" applyFont="1" applyBorder="1" applyAlignment="1">
      <alignment horizontal="center" vertical="center" wrapText="1"/>
    </xf>
    <xf numFmtId="167" fontId="2" fillId="0" borderId="8" xfId="1" applyNumberFormat="1" applyFont="1" applyBorder="1" applyAlignment="1">
      <alignment horizontal="center" vertical="center" wrapText="1"/>
    </xf>
    <xf numFmtId="167" fontId="2" fillId="0" borderId="15" xfId="1" applyNumberFormat="1" applyFont="1" applyBorder="1" applyAlignment="1">
      <alignment horizontal="center" vertical="center" wrapText="1"/>
    </xf>
    <xf numFmtId="167" fontId="2" fillId="0" borderId="16" xfId="1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5">
    <cellStyle name="Hyperlink" xfId="4" builtinId="8"/>
    <cellStyle name="Standard" xfId="0" builtinId="0"/>
    <cellStyle name="Standard 2" xfId="2"/>
    <cellStyle name="Standard 3" xfId="3"/>
    <cellStyle name="Standard_Deutschlandstipendium TAB5 Foerdermonate_2012" xfId="1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480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22</xdr:row>
          <xdr:rowOff>9525</xdr:rowOff>
        </xdr:from>
        <xdr:to>
          <xdr:col>1</xdr:col>
          <xdr:colOff>219075</xdr:colOff>
          <xdr:row>26</xdr:row>
          <xdr:rowOff>123825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deutschlandstipendium.pdf?__blob=publicationFile&amp;v=3" TargetMode="External"/><Relationship Id="rId1" Type="http://schemas.openxmlformats.org/officeDocument/2006/relationships/hyperlink" Target="https://www.destatis.de/DE/Methoden/Qualitaet/Qualitaetsberichte/Bildung/deutschlandstipendium.pdf?__blob=publicationFile&amp;v=3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"/>
  <cols>
    <col min="1" max="1" width="93.7109375" customWidth="1"/>
  </cols>
  <sheetData>
    <row r="1" spans="1:1">
      <c r="A1" s="82" t="s">
        <v>263</v>
      </c>
    </row>
    <row r="2" spans="1:1">
      <c r="A2" s="82" t="s">
        <v>274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GridLines="0" zoomScaleNormal="100" workbookViewId="0">
      <selection activeCell="F34" sqref="F34"/>
    </sheetView>
  </sheetViews>
  <sheetFormatPr baseColWidth="10" defaultRowHeight="11.25"/>
  <cols>
    <col min="1" max="1" width="30.140625" style="2" customWidth="1"/>
    <col min="2" max="5" width="16.28515625" style="2" customWidth="1"/>
    <col min="6" max="16384" width="11.42578125" style="2"/>
  </cols>
  <sheetData>
    <row r="1" spans="1:5">
      <c r="A1" s="82" t="s">
        <v>263</v>
      </c>
    </row>
    <row r="3" spans="1:5">
      <c r="A3" s="19" t="s">
        <v>323</v>
      </c>
      <c r="B3" s="19"/>
    </row>
    <row r="4" spans="1:5">
      <c r="A4" s="2" t="s">
        <v>287</v>
      </c>
    </row>
    <row r="5" spans="1:5" ht="12" customHeight="1">
      <c r="A5" s="105" t="s">
        <v>158</v>
      </c>
      <c r="B5" s="127" t="s">
        <v>15</v>
      </c>
      <c r="C5" s="125" t="s">
        <v>195</v>
      </c>
      <c r="D5" s="125"/>
      <c r="E5" s="126"/>
    </row>
    <row r="6" spans="1:5" ht="12" customHeight="1">
      <c r="A6" s="124"/>
      <c r="B6" s="128"/>
      <c r="C6" s="128" t="s">
        <v>21</v>
      </c>
      <c r="D6" s="128" t="s">
        <v>22</v>
      </c>
      <c r="E6" s="122" t="s">
        <v>49</v>
      </c>
    </row>
    <row r="7" spans="1:5" ht="12" customHeight="1">
      <c r="A7" s="106"/>
      <c r="B7" s="129"/>
      <c r="C7" s="129"/>
      <c r="D7" s="129"/>
      <c r="E7" s="123"/>
    </row>
    <row r="8" spans="1:5">
      <c r="A8" s="3"/>
    </row>
    <row r="9" spans="1:5" ht="12" customHeight="1">
      <c r="A9" s="55" t="s">
        <v>156</v>
      </c>
      <c r="B9" s="68">
        <v>69</v>
      </c>
      <c r="C9" s="68">
        <v>45</v>
      </c>
      <c r="D9" s="34">
        <v>12</v>
      </c>
      <c r="E9" s="34">
        <v>12</v>
      </c>
    </row>
    <row r="10" spans="1:5" ht="12" customHeight="1">
      <c r="A10" s="35" t="s">
        <v>249</v>
      </c>
      <c r="B10" s="26">
        <v>2</v>
      </c>
      <c r="C10" s="26">
        <v>1</v>
      </c>
      <c r="D10" s="29">
        <v>0</v>
      </c>
      <c r="E10" s="29">
        <v>1</v>
      </c>
    </row>
    <row r="11" spans="1:5" ht="12" customHeight="1">
      <c r="A11" s="35" t="s">
        <v>301</v>
      </c>
      <c r="B11" s="26">
        <v>1</v>
      </c>
      <c r="C11" s="26">
        <v>1</v>
      </c>
      <c r="D11" s="29">
        <v>0</v>
      </c>
      <c r="E11" s="29">
        <v>0</v>
      </c>
    </row>
    <row r="12" spans="1:5" ht="12" customHeight="1">
      <c r="A12" s="35" t="s">
        <v>250</v>
      </c>
      <c r="B12" s="26">
        <v>7</v>
      </c>
      <c r="C12" s="26">
        <v>7</v>
      </c>
      <c r="D12" s="29">
        <v>0</v>
      </c>
      <c r="E12" s="29">
        <v>0</v>
      </c>
    </row>
    <row r="13" spans="1:5" ht="12" customHeight="1">
      <c r="A13" s="35" t="s">
        <v>251</v>
      </c>
      <c r="B13" s="26">
        <v>1</v>
      </c>
      <c r="C13" s="26">
        <v>1</v>
      </c>
      <c r="D13" s="29">
        <v>0</v>
      </c>
      <c r="E13" s="29">
        <v>0</v>
      </c>
    </row>
    <row r="14" spans="1:5" ht="12" customHeight="1">
      <c r="A14" s="35" t="s">
        <v>159</v>
      </c>
      <c r="B14" s="26">
        <v>2</v>
      </c>
      <c r="C14" s="26">
        <v>0</v>
      </c>
      <c r="D14" s="29">
        <v>1</v>
      </c>
      <c r="E14" s="29">
        <v>1</v>
      </c>
    </row>
    <row r="15" spans="1:5" ht="12" customHeight="1">
      <c r="A15" s="35" t="s">
        <v>230</v>
      </c>
      <c r="B15" s="26">
        <v>1</v>
      </c>
      <c r="C15" s="26">
        <v>0</v>
      </c>
      <c r="D15" s="29">
        <v>1</v>
      </c>
      <c r="E15" s="29">
        <v>0</v>
      </c>
    </row>
    <row r="16" spans="1:5" ht="12" customHeight="1">
      <c r="A16" s="35" t="s">
        <v>160</v>
      </c>
      <c r="B16" s="26">
        <v>2</v>
      </c>
      <c r="C16" s="26">
        <v>2</v>
      </c>
      <c r="D16" s="29">
        <v>0</v>
      </c>
      <c r="E16" s="29">
        <v>0</v>
      </c>
    </row>
    <row r="17" spans="1:5" ht="12" customHeight="1">
      <c r="A17" s="35" t="s">
        <v>231</v>
      </c>
      <c r="B17" s="26">
        <v>1</v>
      </c>
      <c r="C17" s="26">
        <v>0</v>
      </c>
      <c r="D17" s="29">
        <v>1</v>
      </c>
      <c r="E17" s="29">
        <v>0</v>
      </c>
    </row>
    <row r="18" spans="1:5" ht="12" customHeight="1">
      <c r="A18" s="35" t="s">
        <v>302</v>
      </c>
      <c r="B18" s="26">
        <v>1</v>
      </c>
      <c r="C18" s="26">
        <v>1</v>
      </c>
      <c r="D18" s="29">
        <v>0</v>
      </c>
      <c r="E18" s="29">
        <v>0</v>
      </c>
    </row>
    <row r="19" spans="1:5" ht="12" customHeight="1">
      <c r="A19" s="35" t="s">
        <v>232</v>
      </c>
      <c r="B19" s="26">
        <v>2</v>
      </c>
      <c r="C19" s="26">
        <v>0</v>
      </c>
      <c r="D19" s="29">
        <v>2</v>
      </c>
      <c r="E19" s="29">
        <v>0</v>
      </c>
    </row>
    <row r="20" spans="1:5" ht="12" customHeight="1">
      <c r="A20" s="35" t="s">
        <v>161</v>
      </c>
      <c r="B20" s="26">
        <v>9</v>
      </c>
      <c r="C20" s="26">
        <v>8</v>
      </c>
      <c r="D20" s="29">
        <v>1</v>
      </c>
      <c r="E20" s="29">
        <v>0</v>
      </c>
    </row>
    <row r="21" spans="1:5" ht="12" customHeight="1">
      <c r="A21" s="35" t="s">
        <v>233</v>
      </c>
      <c r="B21" s="26">
        <v>2</v>
      </c>
      <c r="C21" s="26">
        <v>2</v>
      </c>
      <c r="D21" s="29">
        <v>0</v>
      </c>
      <c r="E21" s="29">
        <v>0</v>
      </c>
    </row>
    <row r="22" spans="1:5" ht="12" customHeight="1">
      <c r="A22" s="35" t="s">
        <v>162</v>
      </c>
      <c r="B22" s="26">
        <v>9</v>
      </c>
      <c r="C22" s="26">
        <v>4</v>
      </c>
      <c r="D22" s="29">
        <v>1</v>
      </c>
      <c r="E22" s="29">
        <v>4</v>
      </c>
    </row>
    <row r="23" spans="1:5" ht="12" customHeight="1">
      <c r="A23" s="35" t="s">
        <v>252</v>
      </c>
      <c r="B23" s="26">
        <v>1</v>
      </c>
      <c r="C23" s="26">
        <v>0</v>
      </c>
      <c r="D23" s="29">
        <v>1</v>
      </c>
      <c r="E23" s="29">
        <v>0</v>
      </c>
    </row>
    <row r="24" spans="1:5" ht="12" customHeight="1">
      <c r="A24" s="35" t="s">
        <v>163</v>
      </c>
      <c r="B24" s="26">
        <v>4</v>
      </c>
      <c r="C24" s="26">
        <v>3</v>
      </c>
      <c r="D24" s="29">
        <v>1</v>
      </c>
      <c r="E24" s="29">
        <v>0</v>
      </c>
    </row>
    <row r="25" spans="1:5" ht="12" customHeight="1">
      <c r="A25" s="35" t="s">
        <v>303</v>
      </c>
      <c r="B25" s="26">
        <v>6</v>
      </c>
      <c r="C25" s="26">
        <v>4</v>
      </c>
      <c r="D25" s="29">
        <v>0</v>
      </c>
      <c r="E25" s="29">
        <v>2</v>
      </c>
    </row>
    <row r="26" spans="1:5" ht="12" customHeight="1">
      <c r="A26" s="35" t="s">
        <v>164</v>
      </c>
      <c r="B26" s="26">
        <v>3</v>
      </c>
      <c r="C26" s="26">
        <v>2</v>
      </c>
      <c r="D26" s="29">
        <v>1</v>
      </c>
      <c r="E26" s="29">
        <v>0</v>
      </c>
    </row>
    <row r="27" spans="1:5" ht="12" customHeight="1">
      <c r="A27" s="35" t="s">
        <v>165</v>
      </c>
      <c r="B27" s="26">
        <v>11</v>
      </c>
      <c r="C27" s="26">
        <v>8</v>
      </c>
      <c r="D27" s="29">
        <v>2</v>
      </c>
      <c r="E27" s="29">
        <v>1</v>
      </c>
    </row>
    <row r="28" spans="1:5" ht="12" customHeight="1">
      <c r="A28" s="35" t="s">
        <v>200</v>
      </c>
      <c r="B28" s="26">
        <v>1</v>
      </c>
      <c r="C28" s="26">
        <v>0</v>
      </c>
      <c r="D28" s="29">
        <v>0</v>
      </c>
      <c r="E28" s="29">
        <v>1</v>
      </c>
    </row>
    <row r="29" spans="1:5" ht="12" customHeight="1">
      <c r="A29" s="35" t="s">
        <v>201</v>
      </c>
      <c r="B29" s="26">
        <v>3</v>
      </c>
      <c r="C29" s="26">
        <v>1</v>
      </c>
      <c r="D29" s="29">
        <v>0</v>
      </c>
      <c r="E29" s="29">
        <v>2</v>
      </c>
    </row>
    <row r="30" spans="1:5" s="19" customFormat="1" ht="24" customHeight="1">
      <c r="A30" s="33" t="s">
        <v>154</v>
      </c>
      <c r="B30" s="68">
        <v>10</v>
      </c>
      <c r="C30" s="68">
        <v>9</v>
      </c>
      <c r="D30" s="34">
        <v>0</v>
      </c>
      <c r="E30" s="34">
        <v>1</v>
      </c>
    </row>
    <row r="31" spans="1:5" ht="12" customHeight="1">
      <c r="A31" s="35" t="s">
        <v>202</v>
      </c>
      <c r="B31" s="26">
        <v>3</v>
      </c>
      <c r="C31" s="26">
        <v>3</v>
      </c>
      <c r="D31" s="29">
        <v>0</v>
      </c>
      <c r="E31" s="29">
        <v>0</v>
      </c>
    </row>
    <row r="32" spans="1:5" ht="12" customHeight="1">
      <c r="A32" s="56" t="s">
        <v>304</v>
      </c>
      <c r="B32" s="26">
        <v>2</v>
      </c>
      <c r="C32" s="26">
        <v>2</v>
      </c>
      <c r="D32" s="29">
        <v>0</v>
      </c>
      <c r="E32" s="29">
        <v>0</v>
      </c>
    </row>
    <row r="33" spans="1:5" ht="12" customHeight="1">
      <c r="A33" s="35" t="s">
        <v>253</v>
      </c>
      <c r="B33" s="26">
        <v>1</v>
      </c>
      <c r="C33" s="26">
        <v>1</v>
      </c>
      <c r="D33" s="29">
        <v>0</v>
      </c>
      <c r="E33" s="29">
        <v>0</v>
      </c>
    </row>
    <row r="34" spans="1:5" ht="12" customHeight="1">
      <c r="A34" s="35" t="s">
        <v>254</v>
      </c>
      <c r="B34" s="26">
        <v>1</v>
      </c>
      <c r="C34" s="26">
        <v>1</v>
      </c>
      <c r="D34" s="29">
        <v>0</v>
      </c>
      <c r="E34" s="29">
        <v>0</v>
      </c>
    </row>
    <row r="35" spans="1:5" ht="12" customHeight="1">
      <c r="A35" s="35" t="s">
        <v>234</v>
      </c>
      <c r="B35" s="26">
        <v>1</v>
      </c>
      <c r="C35" s="26">
        <v>0</v>
      </c>
      <c r="D35" s="29">
        <v>0</v>
      </c>
      <c r="E35" s="29">
        <v>1</v>
      </c>
    </row>
    <row r="36" spans="1:5">
      <c r="A36" s="35" t="s">
        <v>305</v>
      </c>
      <c r="B36" s="26">
        <v>1</v>
      </c>
      <c r="C36" s="26">
        <v>1</v>
      </c>
      <c r="D36" s="29">
        <v>0</v>
      </c>
      <c r="E36" s="29">
        <v>0</v>
      </c>
    </row>
    <row r="37" spans="1:5" ht="12" customHeight="1">
      <c r="A37" s="35" t="s">
        <v>235</v>
      </c>
      <c r="B37" s="26">
        <v>1</v>
      </c>
      <c r="C37" s="26">
        <v>1</v>
      </c>
      <c r="D37" s="29">
        <v>0</v>
      </c>
      <c r="E37" s="29">
        <v>0</v>
      </c>
    </row>
    <row r="38" spans="1:5" s="19" customFormat="1" ht="24" customHeight="1">
      <c r="A38" s="33" t="s">
        <v>157</v>
      </c>
      <c r="B38" s="89">
        <v>26</v>
      </c>
      <c r="C38" s="89">
        <v>21</v>
      </c>
      <c r="D38" s="34">
        <v>1</v>
      </c>
      <c r="E38" s="34">
        <v>4</v>
      </c>
    </row>
    <row r="39" spans="1:5" ht="12" customHeight="1">
      <c r="A39" s="56" t="s">
        <v>166</v>
      </c>
      <c r="B39" s="26">
        <v>2</v>
      </c>
      <c r="C39" s="26">
        <v>1</v>
      </c>
      <c r="D39" s="29">
        <v>0</v>
      </c>
      <c r="E39" s="29">
        <v>1</v>
      </c>
    </row>
    <row r="40" spans="1:5" ht="12" customHeight="1">
      <c r="A40" s="35" t="s">
        <v>255</v>
      </c>
      <c r="B40" s="26">
        <v>5</v>
      </c>
      <c r="C40" s="26">
        <v>4</v>
      </c>
      <c r="D40" s="29">
        <v>0</v>
      </c>
      <c r="E40" s="29">
        <v>1</v>
      </c>
    </row>
    <row r="41" spans="1:5" ht="12" customHeight="1">
      <c r="A41" s="35" t="s">
        <v>306</v>
      </c>
      <c r="B41" s="26">
        <v>1</v>
      </c>
      <c r="C41" s="26">
        <v>1</v>
      </c>
      <c r="D41" s="29">
        <v>0</v>
      </c>
      <c r="E41" s="29">
        <v>0</v>
      </c>
    </row>
    <row r="42" spans="1:5" ht="12" customHeight="1">
      <c r="A42" s="35" t="s">
        <v>217</v>
      </c>
      <c r="B42" s="26">
        <v>2</v>
      </c>
      <c r="C42" s="26">
        <v>1</v>
      </c>
      <c r="D42" s="29">
        <v>0</v>
      </c>
      <c r="E42" s="29">
        <v>1</v>
      </c>
    </row>
    <row r="43" spans="1:5" ht="12" customHeight="1">
      <c r="A43" s="35" t="s">
        <v>256</v>
      </c>
      <c r="B43" s="26">
        <v>3</v>
      </c>
      <c r="C43" s="26">
        <v>3</v>
      </c>
      <c r="D43" s="29">
        <v>0</v>
      </c>
      <c r="E43" s="29">
        <v>0</v>
      </c>
    </row>
    <row r="44" spans="1:5" ht="12" customHeight="1">
      <c r="A44" s="35" t="s">
        <v>218</v>
      </c>
      <c r="B44" s="26">
        <v>7</v>
      </c>
      <c r="C44" s="26">
        <v>5</v>
      </c>
      <c r="D44" s="29">
        <v>1</v>
      </c>
      <c r="E44" s="29">
        <v>1</v>
      </c>
    </row>
    <row r="45" spans="1:5" ht="12" customHeight="1">
      <c r="A45" s="35" t="s">
        <v>307</v>
      </c>
      <c r="B45" s="26">
        <v>1</v>
      </c>
      <c r="C45" s="26">
        <v>1</v>
      </c>
      <c r="D45" s="29">
        <v>0</v>
      </c>
      <c r="E45" s="29">
        <v>0</v>
      </c>
    </row>
    <row r="46" spans="1:5">
      <c r="A46" s="35" t="s">
        <v>308</v>
      </c>
      <c r="B46" s="26">
        <v>1</v>
      </c>
      <c r="C46" s="26">
        <v>1</v>
      </c>
      <c r="D46" s="29">
        <v>0</v>
      </c>
      <c r="E46" s="29">
        <v>0</v>
      </c>
    </row>
    <row r="47" spans="1:5" ht="12" customHeight="1">
      <c r="A47" s="35" t="s">
        <v>309</v>
      </c>
      <c r="B47" s="26">
        <v>1</v>
      </c>
      <c r="C47" s="26">
        <v>1</v>
      </c>
      <c r="D47" s="29">
        <v>0</v>
      </c>
      <c r="E47" s="29">
        <v>0</v>
      </c>
    </row>
    <row r="48" spans="1:5" ht="12" customHeight="1">
      <c r="A48" s="35" t="s">
        <v>236</v>
      </c>
      <c r="B48" s="26">
        <v>3</v>
      </c>
      <c r="C48" s="26">
        <v>3</v>
      </c>
      <c r="D48" s="29">
        <v>0</v>
      </c>
      <c r="E48" s="29">
        <v>0</v>
      </c>
    </row>
    <row r="49" spans="1:5" s="19" customFormat="1" ht="24" customHeight="1">
      <c r="A49" s="33" t="s">
        <v>155</v>
      </c>
      <c r="B49" s="89">
        <v>77</v>
      </c>
      <c r="C49" s="89">
        <v>61</v>
      </c>
      <c r="D49" s="34">
        <v>8</v>
      </c>
      <c r="E49" s="34">
        <v>8</v>
      </c>
    </row>
    <row r="50" spans="1:5" ht="12" customHeight="1">
      <c r="A50" s="35" t="s">
        <v>167</v>
      </c>
      <c r="B50" s="26">
        <v>14</v>
      </c>
      <c r="C50" s="26">
        <v>12</v>
      </c>
      <c r="D50" s="29">
        <v>1</v>
      </c>
      <c r="E50" s="29">
        <v>1</v>
      </c>
    </row>
    <row r="51" spans="1:5" ht="12" customHeight="1">
      <c r="A51" s="35" t="s">
        <v>257</v>
      </c>
      <c r="B51" s="26">
        <v>2</v>
      </c>
      <c r="C51" s="26">
        <v>2</v>
      </c>
      <c r="D51" s="29">
        <v>0</v>
      </c>
      <c r="E51" s="29">
        <v>0</v>
      </c>
    </row>
    <row r="52" spans="1:5" ht="12" customHeight="1">
      <c r="A52" s="35" t="s">
        <v>168</v>
      </c>
      <c r="B52" s="26">
        <v>23</v>
      </c>
      <c r="C52" s="26">
        <v>23</v>
      </c>
      <c r="D52" s="29">
        <v>0</v>
      </c>
      <c r="E52" s="29">
        <v>0</v>
      </c>
    </row>
    <row r="53" spans="1:5" ht="12" customHeight="1">
      <c r="A53" s="35" t="s">
        <v>223</v>
      </c>
      <c r="B53" s="26">
        <v>1</v>
      </c>
      <c r="C53" s="26">
        <v>0</v>
      </c>
      <c r="D53" s="29">
        <v>0</v>
      </c>
      <c r="E53" s="29">
        <v>1</v>
      </c>
    </row>
    <row r="54" spans="1:5" ht="12" customHeight="1">
      <c r="A54" s="35" t="s">
        <v>219</v>
      </c>
      <c r="B54" s="26">
        <v>6</v>
      </c>
      <c r="C54" s="26">
        <v>5</v>
      </c>
      <c r="D54" s="29">
        <v>1</v>
      </c>
      <c r="E54" s="29">
        <v>0</v>
      </c>
    </row>
    <row r="55" spans="1:5" ht="12" customHeight="1">
      <c r="A55" s="35" t="s">
        <v>258</v>
      </c>
      <c r="B55" s="26">
        <v>2</v>
      </c>
      <c r="C55" s="26">
        <v>0</v>
      </c>
      <c r="D55" s="29">
        <v>1</v>
      </c>
      <c r="E55" s="29">
        <v>1</v>
      </c>
    </row>
    <row r="56" spans="1:5" ht="12" customHeight="1">
      <c r="A56" s="35" t="s">
        <v>237</v>
      </c>
      <c r="B56" s="26">
        <v>1</v>
      </c>
      <c r="C56" s="26">
        <v>1</v>
      </c>
      <c r="D56" s="29">
        <v>0</v>
      </c>
      <c r="E56" s="29">
        <v>0</v>
      </c>
    </row>
    <row r="57" spans="1:5" ht="12" customHeight="1">
      <c r="A57" s="35" t="s">
        <v>169</v>
      </c>
      <c r="B57" s="26">
        <v>5</v>
      </c>
      <c r="C57" s="26">
        <v>2</v>
      </c>
      <c r="D57" s="29">
        <v>3</v>
      </c>
      <c r="E57" s="29">
        <v>0</v>
      </c>
    </row>
    <row r="58" spans="1:5" ht="12" customHeight="1">
      <c r="A58" s="35" t="s">
        <v>310</v>
      </c>
      <c r="B58" s="26">
        <v>1</v>
      </c>
      <c r="C58" s="26">
        <v>1</v>
      </c>
      <c r="D58" s="29">
        <v>0</v>
      </c>
      <c r="E58" s="29">
        <v>0</v>
      </c>
    </row>
    <row r="59" spans="1:5" ht="12" customHeight="1">
      <c r="A59" s="35" t="s">
        <v>259</v>
      </c>
      <c r="B59" s="26">
        <v>1</v>
      </c>
      <c r="C59" s="26">
        <v>0</v>
      </c>
      <c r="D59" s="29">
        <v>0</v>
      </c>
      <c r="E59" s="29">
        <v>1</v>
      </c>
    </row>
    <row r="60" spans="1:5">
      <c r="A60" s="35" t="s">
        <v>224</v>
      </c>
      <c r="B60" s="26">
        <v>3</v>
      </c>
      <c r="C60" s="26">
        <v>3</v>
      </c>
      <c r="D60" s="29">
        <v>0</v>
      </c>
      <c r="E60" s="29">
        <v>0</v>
      </c>
    </row>
    <row r="61" spans="1:5">
      <c r="A61" s="35" t="s">
        <v>220</v>
      </c>
      <c r="B61" s="26">
        <v>10</v>
      </c>
      <c r="C61" s="26">
        <v>7</v>
      </c>
      <c r="D61" s="29">
        <v>1</v>
      </c>
      <c r="E61" s="29">
        <v>2</v>
      </c>
    </row>
    <row r="62" spans="1:5">
      <c r="A62" s="35" t="s">
        <v>203</v>
      </c>
      <c r="B62" s="26">
        <v>2</v>
      </c>
      <c r="C62" s="26">
        <v>2</v>
      </c>
      <c r="D62" s="29">
        <v>0</v>
      </c>
      <c r="E62" s="29">
        <v>0</v>
      </c>
    </row>
    <row r="63" spans="1:5">
      <c r="A63" s="35" t="s">
        <v>260</v>
      </c>
      <c r="B63" s="26">
        <v>1</v>
      </c>
      <c r="C63" s="26">
        <v>1</v>
      </c>
      <c r="D63" s="29">
        <v>0</v>
      </c>
      <c r="E63" s="29">
        <v>0</v>
      </c>
    </row>
    <row r="64" spans="1:5">
      <c r="A64" s="35" t="s">
        <v>170</v>
      </c>
      <c r="B64" s="26">
        <v>5</v>
      </c>
      <c r="C64" s="26">
        <v>2</v>
      </c>
      <c r="D64" s="29">
        <v>1</v>
      </c>
      <c r="E64" s="29">
        <v>2</v>
      </c>
    </row>
    <row r="65" spans="1:5" s="19" customFormat="1" ht="24" customHeight="1">
      <c r="A65" s="33" t="s">
        <v>261</v>
      </c>
      <c r="B65" s="89">
        <v>2</v>
      </c>
      <c r="C65" s="89">
        <v>2</v>
      </c>
      <c r="D65" s="34">
        <v>0</v>
      </c>
      <c r="E65" s="34">
        <v>0</v>
      </c>
    </row>
    <row r="66" spans="1:5">
      <c r="A66" s="35" t="s">
        <v>262</v>
      </c>
      <c r="B66" s="26">
        <v>2</v>
      </c>
      <c r="C66" s="26">
        <v>2</v>
      </c>
      <c r="D66" s="29">
        <v>0</v>
      </c>
      <c r="E66" s="29">
        <v>0</v>
      </c>
    </row>
    <row r="67" spans="1:5" s="19" customFormat="1" ht="24" customHeight="1">
      <c r="A67" s="33" t="s">
        <v>15</v>
      </c>
      <c r="B67" s="89">
        <v>184</v>
      </c>
      <c r="C67" s="89">
        <v>138</v>
      </c>
      <c r="D67" s="34">
        <v>21</v>
      </c>
      <c r="E67" s="34">
        <v>25</v>
      </c>
    </row>
    <row r="68" spans="1:5">
      <c r="B68" s="26"/>
      <c r="C68" s="26"/>
      <c r="D68" s="29"/>
      <c r="E68" s="29"/>
    </row>
    <row r="69" spans="1:5">
      <c r="B69" s="26"/>
      <c r="C69" s="26"/>
      <c r="D69" s="29"/>
      <c r="E69" s="29"/>
    </row>
    <row r="70" spans="1:5">
      <c r="B70" s="26"/>
      <c r="C70" s="26"/>
      <c r="D70" s="29"/>
      <c r="E70" s="29"/>
    </row>
    <row r="71" spans="1:5">
      <c r="B71" s="26"/>
      <c r="C71" s="26"/>
      <c r="D71" s="29"/>
      <c r="E71" s="29"/>
    </row>
    <row r="72" spans="1:5">
      <c r="B72" s="26"/>
      <c r="C72" s="26"/>
      <c r="D72" s="29"/>
      <c r="E72" s="29"/>
    </row>
    <row r="73" spans="1:5">
      <c r="B73" s="26"/>
      <c r="C73" s="26"/>
      <c r="D73" s="29"/>
      <c r="E73" s="29"/>
    </row>
  </sheetData>
  <mergeCells count="6">
    <mergeCell ref="E6:E7"/>
    <mergeCell ref="A5:A7"/>
    <mergeCell ref="C5:E5"/>
    <mergeCell ref="B5:B7"/>
    <mergeCell ref="C6:C7"/>
    <mergeCell ref="D6:D7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>
    <oddFooter>&amp;C&amp;"Arial,Standard"&amp;6© Statistisches Landesamt des Freistaates Sachsen | K IX 3 - j/19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topLeftCell="A13" zoomScaleNormal="100" workbookViewId="0"/>
  </sheetViews>
  <sheetFormatPr baseColWidth="10" defaultRowHeight="11.25"/>
  <cols>
    <col min="1" max="1" width="44" style="2" customWidth="1"/>
    <col min="2" max="2" width="9.28515625" style="2" customWidth="1"/>
    <col min="3" max="5" width="13.85546875" style="2" customWidth="1"/>
    <col min="6" max="16384" width="11.42578125" style="2"/>
  </cols>
  <sheetData>
    <row r="1" spans="1:5">
      <c r="A1" s="82" t="s">
        <v>263</v>
      </c>
    </row>
    <row r="2" spans="1:5">
      <c r="A2" s="82"/>
    </row>
    <row r="3" spans="1:5" s="92" customFormat="1" ht="11.25" customHeight="1">
      <c r="A3" s="133" t="s">
        <v>324</v>
      </c>
      <c r="B3" s="133"/>
      <c r="C3" s="133"/>
      <c r="D3" s="133"/>
      <c r="E3" s="133"/>
    </row>
    <row r="4" spans="1:5">
      <c r="A4" s="2" t="s">
        <v>287</v>
      </c>
    </row>
    <row r="5" spans="1:5" ht="24" customHeight="1">
      <c r="A5" s="119" t="s">
        <v>38</v>
      </c>
      <c r="B5" s="101" t="s">
        <v>136</v>
      </c>
      <c r="C5" s="113" t="s">
        <v>143</v>
      </c>
      <c r="D5" s="127"/>
      <c r="E5" s="118"/>
    </row>
    <row r="6" spans="1:5" ht="24.75" customHeight="1">
      <c r="A6" s="106"/>
      <c r="B6" s="134"/>
      <c r="C6" s="67" t="s">
        <v>0</v>
      </c>
      <c r="D6" s="66" t="s">
        <v>137</v>
      </c>
      <c r="E6" s="11" t="s">
        <v>138</v>
      </c>
    </row>
    <row r="7" spans="1:5">
      <c r="A7" s="57"/>
      <c r="B7" s="37"/>
    </row>
    <row r="8" spans="1:5">
      <c r="A8" s="37"/>
      <c r="B8" s="135" t="s">
        <v>21</v>
      </c>
      <c r="C8" s="135"/>
      <c r="D8" s="135"/>
      <c r="E8" s="135"/>
    </row>
    <row r="9" spans="1:5">
      <c r="A9" s="37"/>
      <c r="B9" s="37"/>
    </row>
    <row r="10" spans="1:5" ht="18" customHeight="1">
      <c r="A10" s="35" t="s">
        <v>45</v>
      </c>
      <c r="B10" s="58">
        <v>83</v>
      </c>
      <c r="C10" s="59">
        <v>166950</v>
      </c>
      <c r="D10" s="60">
        <v>4050</v>
      </c>
      <c r="E10" s="60">
        <v>162900</v>
      </c>
    </row>
    <row r="11" spans="1:5" ht="18" customHeight="1">
      <c r="A11" s="35" t="s">
        <v>3</v>
      </c>
      <c r="B11" s="58">
        <v>87</v>
      </c>
      <c r="C11" s="59">
        <v>423000</v>
      </c>
      <c r="D11" s="60">
        <v>244800</v>
      </c>
      <c r="E11" s="60">
        <v>178200</v>
      </c>
    </row>
    <row r="12" spans="1:5" ht="18" customHeight="1">
      <c r="A12" s="35" t="s">
        <v>4</v>
      </c>
      <c r="B12" s="58">
        <v>70</v>
      </c>
      <c r="C12" s="59">
        <v>160200</v>
      </c>
      <c r="D12" s="60">
        <v>99450</v>
      </c>
      <c r="E12" s="60">
        <v>60750</v>
      </c>
    </row>
    <row r="13" spans="1:5" ht="18" customHeight="1">
      <c r="A13" s="35" t="s">
        <v>5</v>
      </c>
      <c r="B13" s="58">
        <v>39</v>
      </c>
      <c r="C13" s="59">
        <v>135000</v>
      </c>
      <c r="D13" s="60">
        <v>73350</v>
      </c>
      <c r="E13" s="60">
        <v>61650</v>
      </c>
    </row>
    <row r="14" spans="1:5" ht="18" customHeight="1">
      <c r="A14" s="35" t="s">
        <v>225</v>
      </c>
      <c r="B14" s="58">
        <v>10</v>
      </c>
      <c r="C14" s="59">
        <v>13800</v>
      </c>
      <c r="D14" s="60">
        <v>0</v>
      </c>
      <c r="E14" s="60">
        <v>13800</v>
      </c>
    </row>
    <row r="15" spans="1:5" ht="18" customHeight="1">
      <c r="A15" s="35" t="s">
        <v>204</v>
      </c>
      <c r="B15" s="58">
        <v>15</v>
      </c>
      <c r="C15" s="59">
        <v>22350</v>
      </c>
      <c r="D15" s="60">
        <v>0</v>
      </c>
      <c r="E15" s="60">
        <v>22350</v>
      </c>
    </row>
    <row r="16" spans="1:5" ht="18" customHeight="1">
      <c r="A16" s="61" t="s">
        <v>133</v>
      </c>
      <c r="B16" s="62">
        <v>304</v>
      </c>
      <c r="C16" s="69">
        <v>921300</v>
      </c>
      <c r="D16" s="70">
        <v>421650</v>
      </c>
      <c r="E16" s="70">
        <v>499650</v>
      </c>
    </row>
    <row r="17" spans="1:5">
      <c r="A17" s="37"/>
      <c r="B17" s="58"/>
      <c r="C17" s="59"/>
      <c r="D17" s="60"/>
      <c r="E17" s="60"/>
    </row>
    <row r="18" spans="1:5">
      <c r="A18" s="37"/>
      <c r="B18" s="130" t="s">
        <v>22</v>
      </c>
      <c r="C18" s="131"/>
      <c r="D18" s="132"/>
      <c r="E18" s="132"/>
    </row>
    <row r="19" spans="1:5">
      <c r="A19" s="37"/>
      <c r="B19" s="58"/>
      <c r="C19" s="59"/>
      <c r="D19" s="60"/>
      <c r="E19" s="60"/>
    </row>
    <row r="20" spans="1:5" ht="18" customHeight="1">
      <c r="A20" s="35" t="s">
        <v>46</v>
      </c>
      <c r="B20" s="58">
        <v>3</v>
      </c>
      <c r="C20" s="59">
        <v>16200</v>
      </c>
      <c r="D20" s="60">
        <v>5850</v>
      </c>
      <c r="E20" s="60">
        <v>10350</v>
      </c>
    </row>
    <row r="21" spans="1:5" ht="18" customHeight="1">
      <c r="A21" s="35" t="s">
        <v>6</v>
      </c>
      <c r="B21" s="58">
        <v>21</v>
      </c>
      <c r="C21" s="59">
        <v>9450</v>
      </c>
      <c r="D21" s="60">
        <v>2700</v>
      </c>
      <c r="E21" s="60">
        <v>6750</v>
      </c>
    </row>
    <row r="22" spans="1:5" ht="18" customHeight="1">
      <c r="A22" s="35" t="s">
        <v>47</v>
      </c>
      <c r="B22" s="58">
        <v>2</v>
      </c>
      <c r="C22" s="59">
        <v>13200</v>
      </c>
      <c r="D22" s="60">
        <v>0</v>
      </c>
      <c r="E22" s="60">
        <v>13200</v>
      </c>
    </row>
    <row r="23" spans="1:5" ht="18" customHeight="1">
      <c r="A23" s="35" t="s">
        <v>7</v>
      </c>
      <c r="B23" s="58">
        <v>3</v>
      </c>
      <c r="C23" s="59">
        <v>5400</v>
      </c>
      <c r="D23" s="60">
        <v>0</v>
      </c>
      <c r="E23" s="60">
        <v>5400</v>
      </c>
    </row>
    <row r="24" spans="1:5" ht="18" customHeight="1">
      <c r="A24" s="35" t="s">
        <v>48</v>
      </c>
      <c r="B24" s="58">
        <v>1</v>
      </c>
      <c r="C24" s="59">
        <v>1800</v>
      </c>
      <c r="D24" s="60">
        <v>1800</v>
      </c>
      <c r="E24" s="60">
        <v>0</v>
      </c>
    </row>
    <row r="25" spans="1:5" ht="18" customHeight="1">
      <c r="A25" s="61" t="s">
        <v>133</v>
      </c>
      <c r="B25" s="62">
        <v>30</v>
      </c>
      <c r="C25" s="69">
        <v>46050</v>
      </c>
      <c r="D25" s="70">
        <v>10350</v>
      </c>
      <c r="E25" s="70">
        <v>35700</v>
      </c>
    </row>
    <row r="26" spans="1:5">
      <c r="B26" s="26"/>
      <c r="C26" s="59"/>
      <c r="D26" s="60"/>
      <c r="E26" s="60"/>
    </row>
    <row r="27" spans="1:5">
      <c r="B27" s="130" t="s">
        <v>49</v>
      </c>
      <c r="C27" s="131"/>
      <c r="D27" s="132"/>
      <c r="E27" s="132"/>
    </row>
    <row r="28" spans="1:5">
      <c r="B28" s="26"/>
      <c r="C28" s="59"/>
      <c r="D28" s="60"/>
      <c r="E28" s="60"/>
    </row>
    <row r="29" spans="1:5" ht="18" customHeight="1">
      <c r="A29" s="35" t="s">
        <v>8</v>
      </c>
      <c r="B29" s="58">
        <v>48</v>
      </c>
      <c r="C29" s="59">
        <v>92400</v>
      </c>
      <c r="D29" s="60">
        <v>79200</v>
      </c>
      <c r="E29" s="60">
        <v>13200</v>
      </c>
    </row>
    <row r="30" spans="1:5" ht="18" customHeight="1">
      <c r="A30" s="35" t="s">
        <v>9</v>
      </c>
      <c r="B30" s="58">
        <v>62</v>
      </c>
      <c r="C30" s="59">
        <v>143100</v>
      </c>
      <c r="D30" s="60">
        <v>143100</v>
      </c>
      <c r="E30" s="60">
        <v>0</v>
      </c>
    </row>
    <row r="31" spans="1:5" ht="18" customHeight="1">
      <c r="A31" s="35" t="s">
        <v>10</v>
      </c>
      <c r="B31" s="58">
        <v>32</v>
      </c>
      <c r="C31" s="59">
        <v>68400</v>
      </c>
      <c r="D31" s="60">
        <v>57600</v>
      </c>
      <c r="E31" s="60">
        <v>10800</v>
      </c>
    </row>
    <row r="32" spans="1:5" ht="18" customHeight="1">
      <c r="A32" s="35" t="s">
        <v>11</v>
      </c>
      <c r="B32" s="58">
        <v>31</v>
      </c>
      <c r="C32" s="59">
        <v>27600</v>
      </c>
      <c r="D32" s="60">
        <v>24000</v>
      </c>
      <c r="E32" s="60">
        <v>3600</v>
      </c>
    </row>
    <row r="33" spans="1:5" ht="18" customHeight="1">
      <c r="A33" s="35" t="s">
        <v>12</v>
      </c>
      <c r="B33" s="58">
        <v>26</v>
      </c>
      <c r="C33" s="59">
        <v>69000</v>
      </c>
      <c r="D33" s="60">
        <v>45600</v>
      </c>
      <c r="E33" s="60">
        <v>23400</v>
      </c>
    </row>
    <row r="34" spans="1:5" ht="18" customHeight="1">
      <c r="A34" s="35" t="s">
        <v>13</v>
      </c>
      <c r="B34" s="58">
        <v>1</v>
      </c>
      <c r="C34" s="59">
        <v>600</v>
      </c>
      <c r="D34" s="60">
        <v>0</v>
      </c>
      <c r="E34" s="60">
        <v>600</v>
      </c>
    </row>
    <row r="35" spans="1:5" ht="18" customHeight="1">
      <c r="A35" s="35" t="s">
        <v>14</v>
      </c>
      <c r="B35" s="58">
        <v>54</v>
      </c>
      <c r="C35" s="59">
        <v>52650</v>
      </c>
      <c r="D35" s="60">
        <v>51750</v>
      </c>
      <c r="E35" s="60">
        <v>900</v>
      </c>
    </row>
    <row r="36" spans="1:5" ht="18" customHeight="1">
      <c r="A36" s="61" t="s">
        <v>133</v>
      </c>
      <c r="B36" s="62">
        <v>254</v>
      </c>
      <c r="C36" s="69">
        <v>453750</v>
      </c>
      <c r="D36" s="70">
        <v>401250</v>
      </c>
      <c r="E36" s="70">
        <v>52500</v>
      </c>
    </row>
    <row r="37" spans="1:5">
      <c r="A37" s="35"/>
      <c r="B37" s="58"/>
      <c r="C37" s="59"/>
      <c r="D37" s="60"/>
      <c r="E37" s="60"/>
    </row>
    <row r="38" spans="1:5" ht="18" customHeight="1">
      <c r="A38" s="33" t="s">
        <v>15</v>
      </c>
      <c r="B38" s="62">
        <v>588</v>
      </c>
      <c r="C38" s="69">
        <v>1421100</v>
      </c>
      <c r="D38" s="70">
        <v>833250</v>
      </c>
      <c r="E38" s="70">
        <v>587850</v>
      </c>
    </row>
  </sheetData>
  <mergeCells count="7">
    <mergeCell ref="B18:E18"/>
    <mergeCell ref="B27:E27"/>
    <mergeCell ref="C5:E5"/>
    <mergeCell ref="A5:A6"/>
    <mergeCell ref="A3:E3"/>
    <mergeCell ref="B5:B6"/>
    <mergeCell ref="B8:E8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| K IX 3 - j/19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topLeftCell="A28" zoomScaleNormal="100" workbookViewId="0"/>
  </sheetViews>
  <sheetFormatPr baseColWidth="10" defaultRowHeight="11.25"/>
  <cols>
    <col min="1" max="1" width="44" style="2" customWidth="1"/>
    <col min="2" max="2" width="10.28515625" style="2" customWidth="1"/>
    <col min="3" max="5" width="13.42578125" style="2" customWidth="1"/>
    <col min="6" max="16384" width="11.42578125" style="2"/>
  </cols>
  <sheetData>
    <row r="1" spans="1:5">
      <c r="A1" s="82" t="s">
        <v>263</v>
      </c>
    </row>
    <row r="2" spans="1:5" ht="25.5" customHeight="1">
      <c r="A2" s="133" t="s">
        <v>325</v>
      </c>
      <c r="B2" s="133"/>
      <c r="C2" s="133"/>
      <c r="D2" s="133"/>
      <c r="E2" s="133"/>
    </row>
    <row r="3" spans="1:5">
      <c r="A3" s="2" t="s">
        <v>287</v>
      </c>
    </row>
    <row r="4" spans="1:5" ht="24" customHeight="1">
      <c r="A4" s="119" t="s">
        <v>139</v>
      </c>
      <c r="B4" s="101" t="s">
        <v>136</v>
      </c>
      <c r="C4" s="113" t="s">
        <v>143</v>
      </c>
      <c r="D4" s="127"/>
      <c r="E4" s="118"/>
    </row>
    <row r="5" spans="1:5" ht="24.75" customHeight="1">
      <c r="A5" s="106"/>
      <c r="B5" s="134"/>
      <c r="C5" s="67" t="s">
        <v>0</v>
      </c>
      <c r="D5" s="66" t="s">
        <v>137</v>
      </c>
      <c r="E5" s="11" t="s">
        <v>138</v>
      </c>
    </row>
    <row r="6" spans="1:5">
      <c r="A6" s="57"/>
      <c r="B6" s="37"/>
    </row>
    <row r="7" spans="1:5" ht="18" customHeight="1">
      <c r="B7" s="130" t="s">
        <v>23</v>
      </c>
      <c r="C7" s="132"/>
      <c r="D7" s="132"/>
      <c r="E7" s="132"/>
    </row>
    <row r="8" spans="1:5" ht="12" customHeight="1">
      <c r="B8" s="26"/>
      <c r="C8" s="60"/>
      <c r="D8" s="60"/>
      <c r="E8" s="60"/>
    </row>
    <row r="9" spans="1:5" ht="18" customHeight="1">
      <c r="A9" s="33" t="s">
        <v>33</v>
      </c>
      <c r="B9" s="62">
        <v>32</v>
      </c>
      <c r="C9" s="69">
        <v>105600</v>
      </c>
      <c r="D9" s="70">
        <v>39450</v>
      </c>
      <c r="E9" s="70">
        <v>66150</v>
      </c>
    </row>
    <row r="10" spans="1:5" ht="18" customHeight="1">
      <c r="A10" s="33" t="s">
        <v>34</v>
      </c>
      <c r="B10" s="62">
        <v>303</v>
      </c>
      <c r="C10" s="69">
        <v>685050</v>
      </c>
      <c r="D10" s="70">
        <v>546750</v>
      </c>
      <c r="E10" s="70">
        <v>138300</v>
      </c>
    </row>
    <row r="11" spans="1:5" ht="18" customHeight="1">
      <c r="A11" s="33" t="s">
        <v>35</v>
      </c>
      <c r="B11" s="62">
        <v>22</v>
      </c>
      <c r="C11" s="69">
        <v>39000</v>
      </c>
      <c r="D11" s="70">
        <v>36450</v>
      </c>
      <c r="E11" s="70">
        <v>2550</v>
      </c>
    </row>
    <row r="12" spans="1:5" ht="18" customHeight="1">
      <c r="A12" s="33" t="s">
        <v>36</v>
      </c>
      <c r="B12" s="62">
        <v>138</v>
      </c>
      <c r="C12" s="69">
        <v>200250</v>
      </c>
      <c r="D12" s="70">
        <v>84450</v>
      </c>
      <c r="E12" s="70">
        <v>115800</v>
      </c>
    </row>
    <row r="13" spans="1:5" ht="18" customHeight="1">
      <c r="A13" s="33" t="s">
        <v>37</v>
      </c>
      <c r="B13" s="62">
        <v>93</v>
      </c>
      <c r="C13" s="69">
        <v>391200</v>
      </c>
      <c r="D13" s="70">
        <v>126150</v>
      </c>
      <c r="E13" s="70">
        <v>265050</v>
      </c>
    </row>
    <row r="14" spans="1:5" ht="18" customHeight="1">
      <c r="A14" s="33" t="s">
        <v>15</v>
      </c>
      <c r="B14" s="62">
        <v>588</v>
      </c>
      <c r="C14" s="69">
        <v>1421100</v>
      </c>
      <c r="D14" s="70">
        <v>833250</v>
      </c>
      <c r="E14" s="70">
        <v>587850</v>
      </c>
    </row>
    <row r="15" spans="1:5" ht="12" customHeight="1">
      <c r="A15" s="63"/>
      <c r="B15" s="62"/>
      <c r="C15" s="69"/>
      <c r="D15" s="70"/>
      <c r="E15" s="70"/>
    </row>
    <row r="16" spans="1:5" ht="18" customHeight="1">
      <c r="A16" s="37"/>
      <c r="B16" s="130" t="s">
        <v>21</v>
      </c>
      <c r="C16" s="131"/>
      <c r="D16" s="132"/>
      <c r="E16" s="132"/>
    </row>
    <row r="17" spans="1:5">
      <c r="A17" s="37"/>
      <c r="B17" s="58"/>
      <c r="C17" s="59"/>
      <c r="D17" s="60"/>
      <c r="E17" s="60"/>
    </row>
    <row r="18" spans="1:5" ht="18" customHeight="1">
      <c r="A18" s="35" t="s">
        <v>33</v>
      </c>
      <c r="B18" s="58">
        <v>12</v>
      </c>
      <c r="C18" s="59">
        <v>50400</v>
      </c>
      <c r="D18" s="60">
        <v>12150</v>
      </c>
      <c r="E18" s="60">
        <v>38250</v>
      </c>
    </row>
    <row r="19" spans="1:5" ht="18" customHeight="1">
      <c r="A19" s="35" t="s">
        <v>34</v>
      </c>
      <c r="B19" s="58">
        <v>157</v>
      </c>
      <c r="C19" s="59">
        <v>413100</v>
      </c>
      <c r="D19" s="60">
        <v>286200</v>
      </c>
      <c r="E19" s="60">
        <v>126900</v>
      </c>
    </row>
    <row r="20" spans="1:5" ht="18" customHeight="1">
      <c r="A20" s="35" t="s">
        <v>35</v>
      </c>
      <c r="B20" s="58">
        <v>8</v>
      </c>
      <c r="C20" s="59">
        <v>13950</v>
      </c>
      <c r="D20" s="60">
        <v>12150</v>
      </c>
      <c r="E20" s="60">
        <v>1800</v>
      </c>
    </row>
    <row r="21" spans="1:5" ht="18" customHeight="1">
      <c r="A21" s="35" t="s">
        <v>36</v>
      </c>
      <c r="B21" s="58">
        <v>75</v>
      </c>
      <c r="C21" s="59">
        <v>129900</v>
      </c>
      <c r="D21" s="60">
        <v>32850</v>
      </c>
      <c r="E21" s="60">
        <v>97050</v>
      </c>
    </row>
    <row r="22" spans="1:5" ht="18" customHeight="1">
      <c r="A22" s="35" t="s">
        <v>37</v>
      </c>
      <c r="B22" s="58">
        <v>52</v>
      </c>
      <c r="C22" s="59">
        <v>313950</v>
      </c>
      <c r="D22" s="60">
        <v>78300</v>
      </c>
      <c r="E22" s="60">
        <v>235650</v>
      </c>
    </row>
    <row r="23" spans="1:5" ht="18" customHeight="1">
      <c r="A23" s="61" t="s">
        <v>133</v>
      </c>
      <c r="B23" s="62">
        <v>304</v>
      </c>
      <c r="C23" s="69">
        <v>921300</v>
      </c>
      <c r="D23" s="70">
        <v>421650</v>
      </c>
      <c r="E23" s="70">
        <v>499650</v>
      </c>
    </row>
    <row r="24" spans="1:5">
      <c r="A24" s="37"/>
      <c r="B24" s="58"/>
      <c r="C24" s="59"/>
      <c r="D24" s="60"/>
      <c r="E24" s="60"/>
    </row>
    <row r="25" spans="1:5" ht="18" customHeight="1">
      <c r="A25" s="37"/>
      <c r="B25" s="130" t="s">
        <v>22</v>
      </c>
      <c r="C25" s="131"/>
      <c r="D25" s="132"/>
      <c r="E25" s="132"/>
    </row>
    <row r="26" spans="1:5">
      <c r="A26" s="37"/>
      <c r="B26" s="58"/>
      <c r="C26" s="59"/>
      <c r="D26" s="60"/>
      <c r="E26" s="60"/>
    </row>
    <row r="27" spans="1:5" ht="18" customHeight="1">
      <c r="A27" s="35" t="s">
        <v>33</v>
      </c>
      <c r="B27" s="58">
        <v>4</v>
      </c>
      <c r="C27" s="59">
        <v>9900</v>
      </c>
      <c r="D27" s="60">
        <v>5400</v>
      </c>
      <c r="E27" s="60">
        <v>4500</v>
      </c>
    </row>
    <row r="28" spans="1:5" ht="18" customHeight="1">
      <c r="A28" s="35" t="s">
        <v>34</v>
      </c>
      <c r="B28" s="58">
        <v>3</v>
      </c>
      <c r="C28" s="59">
        <v>1350</v>
      </c>
      <c r="D28" s="60">
        <v>0</v>
      </c>
      <c r="E28" s="60">
        <v>1350</v>
      </c>
    </row>
    <row r="29" spans="1:5" ht="18" customHeight="1">
      <c r="A29" s="35" t="s">
        <v>35</v>
      </c>
      <c r="B29" s="58">
        <v>1</v>
      </c>
      <c r="C29" s="59">
        <v>750</v>
      </c>
      <c r="D29" s="60">
        <v>0</v>
      </c>
      <c r="E29" s="60">
        <v>750</v>
      </c>
    </row>
    <row r="30" spans="1:5" ht="18" customHeight="1">
      <c r="A30" s="35" t="s">
        <v>36</v>
      </c>
      <c r="B30" s="58">
        <v>12</v>
      </c>
      <c r="C30" s="59">
        <v>14400</v>
      </c>
      <c r="D30" s="60">
        <v>2700</v>
      </c>
      <c r="E30" s="60">
        <v>11700</v>
      </c>
    </row>
    <row r="31" spans="1:5" ht="18" customHeight="1">
      <c r="A31" s="35" t="s">
        <v>37</v>
      </c>
      <c r="B31" s="58">
        <v>10</v>
      </c>
      <c r="C31" s="59">
        <v>19650</v>
      </c>
      <c r="D31" s="60">
        <v>2250</v>
      </c>
      <c r="E31" s="60">
        <v>17400</v>
      </c>
    </row>
    <row r="32" spans="1:5" ht="18" customHeight="1">
      <c r="A32" s="61" t="s">
        <v>133</v>
      </c>
      <c r="B32" s="62">
        <v>30</v>
      </c>
      <c r="C32" s="69">
        <v>46050</v>
      </c>
      <c r="D32" s="70">
        <v>10350</v>
      </c>
      <c r="E32" s="70">
        <v>35700</v>
      </c>
    </row>
    <row r="33" spans="1:5">
      <c r="B33" s="26"/>
      <c r="C33" s="59"/>
      <c r="D33" s="60"/>
      <c r="E33" s="60"/>
    </row>
    <row r="34" spans="1:5" ht="18" customHeight="1">
      <c r="B34" s="130" t="s">
        <v>49</v>
      </c>
      <c r="C34" s="131"/>
      <c r="D34" s="132"/>
      <c r="E34" s="132"/>
    </row>
    <row r="35" spans="1:5">
      <c r="B35" s="26"/>
      <c r="C35" s="59"/>
      <c r="D35" s="60"/>
      <c r="E35" s="60"/>
    </row>
    <row r="36" spans="1:5" ht="18" customHeight="1">
      <c r="A36" s="35" t="s">
        <v>33</v>
      </c>
      <c r="B36" s="58">
        <v>16</v>
      </c>
      <c r="C36" s="59">
        <v>45300</v>
      </c>
      <c r="D36" s="60">
        <v>21900</v>
      </c>
      <c r="E36" s="60">
        <v>23400</v>
      </c>
    </row>
    <row r="37" spans="1:5" ht="18" customHeight="1">
      <c r="A37" s="35" t="s">
        <v>34</v>
      </c>
      <c r="B37" s="58">
        <v>143</v>
      </c>
      <c r="C37" s="59">
        <v>270600</v>
      </c>
      <c r="D37" s="60">
        <v>260550</v>
      </c>
      <c r="E37" s="60">
        <v>10050</v>
      </c>
    </row>
    <row r="38" spans="1:5" ht="18" customHeight="1">
      <c r="A38" s="35" t="s">
        <v>35</v>
      </c>
      <c r="B38" s="58">
        <v>13</v>
      </c>
      <c r="C38" s="59">
        <v>24300</v>
      </c>
      <c r="D38" s="60">
        <v>24300</v>
      </c>
      <c r="E38" s="60">
        <v>0</v>
      </c>
    </row>
    <row r="39" spans="1:5" ht="18" customHeight="1">
      <c r="A39" s="35" t="s">
        <v>36</v>
      </c>
      <c r="B39" s="58">
        <v>51</v>
      </c>
      <c r="C39" s="59">
        <v>55950</v>
      </c>
      <c r="D39" s="60">
        <v>48900</v>
      </c>
      <c r="E39" s="60">
        <v>7050</v>
      </c>
    </row>
    <row r="40" spans="1:5" ht="18" customHeight="1">
      <c r="A40" s="35" t="s">
        <v>37</v>
      </c>
      <c r="B40" s="58">
        <v>31</v>
      </c>
      <c r="C40" s="59">
        <v>57600</v>
      </c>
      <c r="D40" s="60">
        <v>45600</v>
      </c>
      <c r="E40" s="60">
        <v>12000</v>
      </c>
    </row>
    <row r="41" spans="1:5" ht="18" customHeight="1">
      <c r="A41" s="33" t="s">
        <v>133</v>
      </c>
      <c r="B41" s="62">
        <v>254</v>
      </c>
      <c r="C41" s="69">
        <v>453750</v>
      </c>
      <c r="D41" s="70">
        <v>401250</v>
      </c>
      <c r="E41" s="70">
        <v>52500</v>
      </c>
    </row>
    <row r="42" spans="1:5">
      <c r="A42" s="37"/>
      <c r="B42" s="58"/>
      <c r="C42" s="59"/>
      <c r="D42" s="60"/>
      <c r="E42" s="60"/>
    </row>
    <row r="43" spans="1:5" ht="18" customHeight="1"/>
    <row r="44" spans="1:5" ht="18" customHeight="1"/>
    <row r="45" spans="1:5" ht="18" customHeight="1"/>
    <row r="46" spans="1:5" ht="18" customHeight="1"/>
    <row r="47" spans="1:5" ht="18" customHeight="1"/>
    <row r="48" spans="1:5" ht="18" customHeight="1"/>
    <row r="49" spans="2:5" ht="18" customHeight="1"/>
    <row r="50" spans="2:5" ht="18" customHeight="1"/>
    <row r="51" spans="2:5" ht="18" customHeight="1">
      <c r="B51" s="58"/>
      <c r="C51" s="60"/>
      <c r="D51" s="60"/>
      <c r="E51" s="60"/>
    </row>
  </sheetData>
  <mergeCells count="8">
    <mergeCell ref="B7:E7"/>
    <mergeCell ref="B25:E25"/>
    <mergeCell ref="B34:E34"/>
    <mergeCell ref="A2:E2"/>
    <mergeCell ref="A4:A5"/>
    <mergeCell ref="C4:E4"/>
    <mergeCell ref="B4:B5"/>
    <mergeCell ref="B16:E16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r:id="rId1"/>
  <headerFooter>
    <oddFooter>&amp;C&amp;"Arial,Standard"&amp;6© Statistisches Landesamt des Freistaates Sachsen | K IX 3 - j/19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F34" sqref="F34"/>
    </sheetView>
  </sheetViews>
  <sheetFormatPr baseColWidth="10" defaultRowHeight="12"/>
  <cols>
    <col min="1" max="1" width="93.7109375" customWidth="1"/>
  </cols>
  <sheetData>
    <row r="1" spans="1:1">
      <c r="A1" s="82" t="s">
        <v>263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zoomScaleNormal="100" workbookViewId="0">
      <selection activeCell="A5" sqref="A5"/>
    </sheetView>
  </sheetViews>
  <sheetFormatPr baseColWidth="10" defaultRowHeight="11.25"/>
  <cols>
    <col min="1" max="1" width="5.85546875" style="75" customWidth="1"/>
    <col min="2" max="2" width="79.42578125" style="73" customWidth="1"/>
    <col min="3" max="3" width="8.5703125" style="75" customWidth="1"/>
    <col min="4" max="16384" width="11.42578125" style="73"/>
  </cols>
  <sheetData>
    <row r="1" spans="1:3">
      <c r="A1" s="54" t="s">
        <v>286</v>
      </c>
      <c r="C1" s="74"/>
    </row>
    <row r="2" spans="1:3">
      <c r="A2" s="65" t="s">
        <v>280</v>
      </c>
      <c r="C2" s="74"/>
    </row>
    <row r="3" spans="1:3">
      <c r="A3" s="64">
        <v>2019</v>
      </c>
      <c r="C3" s="76"/>
    </row>
    <row r="4" spans="1:3">
      <c r="A4" s="64"/>
      <c r="C4" s="76"/>
    </row>
    <row r="5" spans="1:3">
      <c r="A5" s="77" t="s">
        <v>275</v>
      </c>
      <c r="C5" s="76"/>
    </row>
    <row r="6" spans="1:3">
      <c r="A6" s="77" t="s">
        <v>274</v>
      </c>
      <c r="C6" s="76"/>
    </row>
    <row r="7" spans="1:3">
      <c r="C7" s="76"/>
    </row>
    <row r="8" spans="1:3">
      <c r="A8" s="72" t="s">
        <v>263</v>
      </c>
      <c r="C8" s="76"/>
    </row>
    <row r="9" spans="1:3">
      <c r="C9" s="76"/>
    </row>
    <row r="10" spans="1:3">
      <c r="A10" s="97" t="s">
        <v>326</v>
      </c>
      <c r="B10" s="97"/>
      <c r="C10" s="78"/>
    </row>
    <row r="11" spans="1:3">
      <c r="C11" s="79"/>
    </row>
    <row r="12" spans="1:3">
      <c r="A12" s="72" t="s">
        <v>265</v>
      </c>
    </row>
    <row r="14" spans="1:3" s="96" customFormat="1">
      <c r="A14" s="93" t="s">
        <v>266</v>
      </c>
      <c r="B14" s="94" t="s">
        <v>311</v>
      </c>
      <c r="C14" s="95"/>
    </row>
    <row r="15" spans="1:3">
      <c r="A15" s="93" t="s">
        <v>267</v>
      </c>
      <c r="B15" s="80" t="s">
        <v>312</v>
      </c>
      <c r="C15" s="81"/>
    </row>
    <row r="16" spans="1:3">
      <c r="A16" s="93" t="s">
        <v>268</v>
      </c>
      <c r="B16" s="80" t="s">
        <v>313</v>
      </c>
      <c r="C16" s="81"/>
    </row>
    <row r="17" spans="1:3">
      <c r="A17" s="93" t="s">
        <v>269</v>
      </c>
      <c r="B17" s="80" t="s">
        <v>314</v>
      </c>
      <c r="C17" s="81"/>
    </row>
    <row r="18" spans="1:3">
      <c r="A18" s="93" t="s">
        <v>270</v>
      </c>
      <c r="B18" s="80" t="s">
        <v>315</v>
      </c>
      <c r="C18" s="81"/>
    </row>
    <row r="19" spans="1:3">
      <c r="A19" s="93" t="s">
        <v>271</v>
      </c>
      <c r="B19" s="82" t="s">
        <v>316</v>
      </c>
      <c r="C19" s="81"/>
    </row>
    <row r="20" spans="1:3" ht="22.5">
      <c r="A20" s="93" t="s">
        <v>272</v>
      </c>
      <c r="B20" s="80" t="s">
        <v>281</v>
      </c>
      <c r="C20" s="81"/>
    </row>
    <row r="21" spans="1:3" ht="22.5">
      <c r="A21" s="93" t="s">
        <v>273</v>
      </c>
      <c r="B21" s="80" t="s">
        <v>317</v>
      </c>
      <c r="C21" s="81"/>
    </row>
  </sheetData>
  <mergeCells count="1">
    <mergeCell ref="A10:B10"/>
  </mergeCells>
  <hyperlinks>
    <hyperlink ref="A5" location="Titel!A1" display="Titel"/>
    <hyperlink ref="A6" location="Impressum!A1" display="Impressum"/>
    <hyperlink ref="A10:B10" location="Vorbemerkungen!A1" display="Vorbemerkungen"/>
    <hyperlink ref="A14" location="'Tab1'!A1" display="1."/>
    <hyperlink ref="B14" location="'Tab1'!A1" display="Stipendiaten 2011 bis 2018 nach Hochschularten, Hochschulen und Geschlecht"/>
    <hyperlink ref="A15:B15" location="'T2'!A1" display="2."/>
    <hyperlink ref="A16:B16" location="'T3'!A1" display="3."/>
    <hyperlink ref="A17:B17" location="'T4'!A1" display="4."/>
    <hyperlink ref="A18:B18" location="'T5'!A1" display="5."/>
    <hyperlink ref="A19:B19" location="'T6'!A1" display="6."/>
    <hyperlink ref="A20:B20" location="'T7'!A1" display="7."/>
    <hyperlink ref="A21:B21" location="'T8'!A1" display="8."/>
    <hyperlink ref="A14:B14" location="'T1'!A1" display="1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>
    <oddFooter>&amp;C&amp;"Arial,Standard"&amp;6© Statistisches Landesamt des Freistaates Sachsen | K IX 3 -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"/>
  <sheetViews>
    <sheetView showGridLines="0" workbookViewId="0">
      <selection activeCell="A30" sqref="A30"/>
    </sheetView>
  </sheetViews>
  <sheetFormatPr baseColWidth="10" defaultRowHeight="11.25"/>
  <cols>
    <col min="1" max="7" width="11.42578125" style="2"/>
    <col min="8" max="8" width="17.5703125" style="2" customWidth="1"/>
    <col min="9" max="16384" width="11.42578125" style="2"/>
  </cols>
  <sheetData>
    <row r="1" spans="1:8">
      <c r="A1" s="83" t="s">
        <v>263</v>
      </c>
    </row>
    <row r="3" spans="1:8">
      <c r="A3" s="19" t="s">
        <v>264</v>
      </c>
    </row>
    <row r="5" spans="1:8" customFormat="1" ht="12">
      <c r="A5" s="2" t="s">
        <v>282</v>
      </c>
    </row>
    <row r="6" spans="1:8" customFormat="1" ht="12">
      <c r="A6" s="2" t="s">
        <v>283</v>
      </c>
    </row>
    <row r="8" spans="1:8">
      <c r="A8" s="2" t="s">
        <v>276</v>
      </c>
    </row>
    <row r="9" spans="1:8">
      <c r="A9" s="82" t="s">
        <v>279</v>
      </c>
    </row>
    <row r="11" spans="1:8">
      <c r="A11" s="2" t="s">
        <v>277</v>
      </c>
    </row>
    <row r="12" spans="1:8">
      <c r="A12" s="82" t="s">
        <v>278</v>
      </c>
    </row>
    <row r="13" spans="1:8">
      <c r="A13" s="2" t="s">
        <v>327</v>
      </c>
    </row>
    <row r="16" spans="1:8" customFormat="1" ht="12">
      <c r="A16" s="19" t="s">
        <v>284</v>
      </c>
      <c r="B16" s="2"/>
      <c r="C16" s="2"/>
      <c r="D16" s="2"/>
      <c r="E16" s="2"/>
      <c r="F16" s="2"/>
      <c r="G16" s="2"/>
      <c r="H16" s="2"/>
    </row>
    <row r="17" spans="1:8" customFormat="1" ht="12">
      <c r="A17" s="19"/>
      <c r="B17" s="2"/>
      <c r="C17" s="2"/>
      <c r="D17" s="2"/>
      <c r="E17" s="2"/>
      <c r="F17" s="2"/>
      <c r="G17" s="2"/>
      <c r="H17" s="2"/>
    </row>
    <row r="18" spans="1:8" customFormat="1" ht="12.95" customHeight="1">
      <c r="A18" s="98" t="s">
        <v>285</v>
      </c>
      <c r="B18" s="98"/>
      <c r="C18" s="98"/>
      <c r="D18" s="98"/>
      <c r="E18" s="98"/>
      <c r="F18" s="98"/>
      <c r="G18" s="98"/>
      <c r="H18" s="98"/>
    </row>
    <row r="19" spans="1:8" customFormat="1" ht="12.95" customHeight="1">
      <c r="A19" s="98"/>
      <c r="B19" s="98"/>
      <c r="C19" s="98"/>
      <c r="D19" s="98"/>
      <c r="E19" s="98"/>
      <c r="F19" s="98"/>
      <c r="G19" s="98"/>
      <c r="H19" s="98"/>
    </row>
    <row r="20" spans="1:8" customFormat="1" ht="12.95" customHeight="1">
      <c r="A20" s="98"/>
      <c r="B20" s="98"/>
      <c r="C20" s="98"/>
      <c r="D20" s="98"/>
      <c r="E20" s="98"/>
      <c r="F20" s="98"/>
      <c r="G20" s="98"/>
      <c r="H20" s="98"/>
    </row>
  </sheetData>
  <mergeCells count="1">
    <mergeCell ref="A18:H20"/>
  </mergeCells>
  <hyperlinks>
    <hyperlink ref="A1" location="Inhalt!A1" display="Inhalt"/>
    <hyperlink ref="A12" r:id="rId1"/>
    <hyperlink ref="A9" r:id="rId2"/>
  </hyperlinks>
  <pageMargins left="0.7" right="0.7" top="0.78740157499999996" bottom="0.78740157499999996" header="0.3" footer="0.3"/>
  <pageSetup paperSize="9" orientation="portrait" r:id="rId3"/>
  <headerFooter>
    <oddFooter>&amp;C&amp;"Arial,Standard"&amp;6© Statistisches Landesamt des Freistaates Sachsen | K IX 3 - j/19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6149" r:id="rId6">
          <objectPr defaultSize="0" r:id="rId7">
            <anchor moveWithCells="1">
              <from>
                <xdr:col>0</xdr:col>
                <xdr:colOff>66675</xdr:colOff>
                <xdr:row>22</xdr:row>
                <xdr:rowOff>9525</xdr:rowOff>
              </from>
              <to>
                <xdr:col>1</xdr:col>
                <xdr:colOff>219075</xdr:colOff>
                <xdr:row>26</xdr:row>
                <xdr:rowOff>123825</xdr:rowOff>
              </to>
            </anchor>
          </objectPr>
        </oleObject>
      </mc:Choice>
      <mc:Fallback>
        <oleObject progId="AcroExch.Document.DC" dvAspect="DVASPECT_ICON" shapeId="6149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showGridLines="0" topLeftCell="A178" zoomScaleNormal="100" workbookViewId="0"/>
  </sheetViews>
  <sheetFormatPr baseColWidth="10" defaultRowHeight="11.25"/>
  <cols>
    <col min="1" max="1" width="50.28515625" style="2" customWidth="1"/>
    <col min="2" max="2" width="7.7109375" style="20" customWidth="1"/>
    <col min="3" max="5" width="12.42578125" style="2" customWidth="1"/>
    <col min="6" max="16384" width="11.42578125" style="2"/>
  </cols>
  <sheetData>
    <row r="1" spans="1:5">
      <c r="A1" s="82" t="s">
        <v>263</v>
      </c>
    </row>
    <row r="3" spans="1:5" ht="12" customHeight="1">
      <c r="A3" s="19" t="s">
        <v>318</v>
      </c>
      <c r="B3" s="71"/>
    </row>
    <row r="4" spans="1:5" ht="12" customHeight="1">
      <c r="A4" s="2" t="s">
        <v>287</v>
      </c>
    </row>
    <row r="5" spans="1:5" ht="12.75" customHeight="1">
      <c r="A5" s="99" t="s">
        <v>188</v>
      </c>
      <c r="B5" s="101" t="s">
        <v>134</v>
      </c>
      <c r="C5" s="101" t="s">
        <v>15</v>
      </c>
      <c r="D5" s="101" t="s">
        <v>189</v>
      </c>
      <c r="E5" s="103" t="s">
        <v>190</v>
      </c>
    </row>
    <row r="6" spans="1:5" ht="12.75" customHeight="1">
      <c r="A6" s="100"/>
      <c r="B6" s="102"/>
      <c r="C6" s="102"/>
      <c r="D6" s="102"/>
      <c r="E6" s="104"/>
    </row>
    <row r="7" spans="1:5" ht="12" customHeight="1">
      <c r="A7" s="21"/>
      <c r="B7" s="22"/>
      <c r="C7" s="1"/>
      <c r="D7" s="1"/>
      <c r="E7" s="1"/>
    </row>
    <row r="8" spans="1:5" ht="12" customHeight="1">
      <c r="A8" s="23" t="s">
        <v>21</v>
      </c>
      <c r="B8" s="24">
        <v>2011</v>
      </c>
      <c r="C8" s="30">
        <f>SUM(C25,C34,C43,C52)</f>
        <v>208</v>
      </c>
      <c r="D8" s="88">
        <f>SUM(D25,D34,D43,D52)</f>
        <v>115</v>
      </c>
      <c r="E8" s="88">
        <f>SUM(E25,E34,E43,E52)</f>
        <v>93</v>
      </c>
    </row>
    <row r="9" spans="1:5" ht="12" customHeight="1">
      <c r="A9" s="23"/>
      <c r="B9" s="24">
        <v>2012</v>
      </c>
      <c r="C9" s="30">
        <v>598</v>
      </c>
      <c r="D9" s="88">
        <v>340</v>
      </c>
      <c r="E9" s="88">
        <v>258</v>
      </c>
    </row>
    <row r="10" spans="1:5" ht="12" customHeight="1">
      <c r="A10" s="23"/>
      <c r="B10" s="24">
        <v>2013</v>
      </c>
      <c r="C10" s="30">
        <v>764</v>
      </c>
      <c r="D10" s="88">
        <v>433</v>
      </c>
      <c r="E10" s="88">
        <v>331</v>
      </c>
    </row>
    <row r="11" spans="1:5" ht="12" customHeight="1">
      <c r="A11" s="23"/>
      <c r="B11" s="24">
        <v>2014</v>
      </c>
      <c r="C11" s="30">
        <v>858</v>
      </c>
      <c r="D11" s="88">
        <v>465</v>
      </c>
      <c r="E11" s="88">
        <v>393</v>
      </c>
    </row>
    <row r="12" spans="1:5" ht="12" customHeight="1">
      <c r="A12" s="23"/>
      <c r="B12" s="24">
        <v>2015</v>
      </c>
      <c r="C12" s="30">
        <v>911</v>
      </c>
      <c r="D12" s="88">
        <v>465</v>
      </c>
      <c r="E12" s="88">
        <v>446</v>
      </c>
    </row>
    <row r="13" spans="1:5" ht="12" customHeight="1">
      <c r="A13" s="23"/>
      <c r="B13" s="24">
        <v>2016</v>
      </c>
      <c r="C13" s="30">
        <v>880</v>
      </c>
      <c r="D13" s="88">
        <v>430</v>
      </c>
      <c r="E13" s="88">
        <v>450</v>
      </c>
    </row>
    <row r="14" spans="1:5" ht="12" customHeight="1">
      <c r="A14" s="23"/>
      <c r="B14" s="24">
        <v>2017</v>
      </c>
      <c r="C14" s="30">
        <v>855</v>
      </c>
      <c r="D14" s="88">
        <v>407</v>
      </c>
      <c r="E14" s="88">
        <v>448</v>
      </c>
    </row>
    <row r="15" spans="1:5" ht="12" customHeight="1">
      <c r="A15" s="23"/>
      <c r="B15" s="24">
        <v>2018</v>
      </c>
      <c r="C15" s="30">
        <v>833</v>
      </c>
      <c r="D15" s="88">
        <v>412</v>
      </c>
      <c r="E15" s="88">
        <v>421</v>
      </c>
    </row>
    <row r="16" spans="1:5" ht="12" customHeight="1">
      <c r="A16" s="23"/>
      <c r="B16" s="24">
        <v>2019</v>
      </c>
      <c r="C16" s="30">
        <v>882</v>
      </c>
      <c r="D16" s="88">
        <v>426</v>
      </c>
      <c r="E16" s="88">
        <v>456</v>
      </c>
    </row>
    <row r="17" spans="1:5" ht="24" customHeight="1">
      <c r="A17" s="2" t="s">
        <v>171</v>
      </c>
      <c r="B17" s="25">
        <v>2012</v>
      </c>
      <c r="C17" s="28">
        <v>37</v>
      </c>
      <c r="D17" s="26">
        <v>11</v>
      </c>
      <c r="E17" s="26">
        <v>26</v>
      </c>
    </row>
    <row r="18" spans="1:5" ht="12" customHeight="1">
      <c r="B18" s="25">
        <v>2013</v>
      </c>
      <c r="C18" s="28">
        <v>93</v>
      </c>
      <c r="D18" s="26">
        <v>32</v>
      </c>
      <c r="E18" s="26">
        <v>61</v>
      </c>
    </row>
    <row r="19" spans="1:5" ht="12" customHeight="1">
      <c r="B19" s="25">
        <v>2014</v>
      </c>
      <c r="C19" s="28">
        <v>129</v>
      </c>
      <c r="D19" s="26">
        <v>45</v>
      </c>
      <c r="E19" s="26">
        <v>84</v>
      </c>
    </row>
    <row r="20" spans="1:5" ht="12" customHeight="1">
      <c r="B20" s="25">
        <v>2015</v>
      </c>
      <c r="C20" s="28">
        <v>139</v>
      </c>
      <c r="D20" s="26">
        <v>56</v>
      </c>
      <c r="E20" s="26">
        <v>83</v>
      </c>
    </row>
    <row r="21" spans="1:5" ht="12" customHeight="1">
      <c r="B21" s="25">
        <v>2016</v>
      </c>
      <c r="C21" s="28">
        <v>147</v>
      </c>
      <c r="D21" s="26">
        <v>63</v>
      </c>
      <c r="E21" s="26">
        <v>84</v>
      </c>
    </row>
    <row r="22" spans="1:5" ht="12" customHeight="1">
      <c r="B22" s="25">
        <v>2017</v>
      </c>
      <c r="C22" s="28">
        <v>151</v>
      </c>
      <c r="D22" s="26">
        <v>55</v>
      </c>
      <c r="E22" s="26">
        <v>96</v>
      </c>
    </row>
    <row r="23" spans="1:5" ht="12" customHeight="1">
      <c r="B23" s="25">
        <v>2018</v>
      </c>
      <c r="C23" s="28">
        <v>139</v>
      </c>
      <c r="D23" s="26">
        <v>49</v>
      </c>
      <c r="E23" s="26">
        <v>90</v>
      </c>
    </row>
    <row r="24" spans="1:5" ht="12" customHeight="1">
      <c r="B24" s="25">
        <v>2019</v>
      </c>
      <c r="C24" s="28">
        <v>154</v>
      </c>
      <c r="D24" s="26">
        <v>50</v>
      </c>
      <c r="E24" s="26">
        <v>104</v>
      </c>
    </row>
    <row r="25" spans="1:5" ht="24" customHeight="1">
      <c r="A25" s="2" t="s">
        <v>172</v>
      </c>
      <c r="B25" s="25">
        <v>2011</v>
      </c>
      <c r="C25" s="28">
        <v>150</v>
      </c>
      <c r="D25" s="26">
        <v>76</v>
      </c>
      <c r="E25" s="26">
        <v>74</v>
      </c>
    </row>
    <row r="26" spans="1:5" ht="12" customHeight="1">
      <c r="B26" s="25">
        <v>2012</v>
      </c>
      <c r="C26" s="28">
        <v>407</v>
      </c>
      <c r="D26" s="26">
        <v>225</v>
      </c>
      <c r="E26" s="26">
        <v>182</v>
      </c>
    </row>
    <row r="27" spans="1:5" ht="12" customHeight="1">
      <c r="B27" s="25">
        <v>2013</v>
      </c>
      <c r="C27" s="28">
        <v>486</v>
      </c>
      <c r="D27" s="26">
        <v>271</v>
      </c>
      <c r="E27" s="26">
        <v>215</v>
      </c>
    </row>
    <row r="28" spans="1:5" ht="12" customHeight="1">
      <c r="B28" s="25">
        <v>2014</v>
      </c>
      <c r="C28" s="28">
        <v>519</v>
      </c>
      <c r="D28" s="26">
        <v>282</v>
      </c>
      <c r="E28" s="26">
        <v>237</v>
      </c>
    </row>
    <row r="29" spans="1:5" ht="12" customHeight="1">
      <c r="B29" s="25">
        <v>2015</v>
      </c>
      <c r="C29" s="28">
        <v>516</v>
      </c>
      <c r="D29" s="26">
        <v>256</v>
      </c>
      <c r="E29" s="26">
        <v>260</v>
      </c>
    </row>
    <row r="30" spans="1:5" ht="12" customHeight="1">
      <c r="B30" s="25">
        <v>2016</v>
      </c>
      <c r="C30" s="28">
        <v>469</v>
      </c>
      <c r="D30" s="26">
        <v>217</v>
      </c>
      <c r="E30" s="26">
        <v>252</v>
      </c>
    </row>
    <row r="31" spans="1:5" ht="12" customHeight="1">
      <c r="B31" s="25">
        <v>2017</v>
      </c>
      <c r="C31" s="28">
        <v>422</v>
      </c>
      <c r="D31" s="26">
        <v>204</v>
      </c>
      <c r="E31" s="26">
        <v>218</v>
      </c>
    </row>
    <row r="32" spans="1:5" ht="12" customHeight="1">
      <c r="B32" s="25">
        <v>2018</v>
      </c>
      <c r="C32" s="28">
        <v>384</v>
      </c>
      <c r="D32" s="26">
        <v>195</v>
      </c>
      <c r="E32" s="26">
        <v>189</v>
      </c>
    </row>
    <row r="33" spans="1:5" ht="12" customHeight="1">
      <c r="B33" s="25">
        <v>2019</v>
      </c>
      <c r="C33" s="28">
        <v>412</v>
      </c>
      <c r="D33" s="26">
        <v>204</v>
      </c>
      <c r="E33" s="26">
        <v>208</v>
      </c>
    </row>
    <row r="34" spans="1:5" ht="24" customHeight="1">
      <c r="A34" s="2" t="s">
        <v>173</v>
      </c>
      <c r="B34" s="25">
        <v>2011</v>
      </c>
      <c r="C34" s="28">
        <v>29</v>
      </c>
      <c r="D34" s="26">
        <v>21</v>
      </c>
      <c r="E34" s="26">
        <v>8</v>
      </c>
    </row>
    <row r="35" spans="1:5" ht="12" customHeight="1">
      <c r="B35" s="25">
        <v>2012</v>
      </c>
      <c r="C35" s="28">
        <v>61</v>
      </c>
      <c r="D35" s="26">
        <v>47</v>
      </c>
      <c r="E35" s="26">
        <v>14</v>
      </c>
    </row>
    <row r="36" spans="1:5" ht="12" customHeight="1">
      <c r="B36" s="25">
        <v>2013</v>
      </c>
      <c r="C36" s="28">
        <v>74</v>
      </c>
      <c r="D36" s="26">
        <v>61</v>
      </c>
      <c r="E36" s="26">
        <v>13</v>
      </c>
    </row>
    <row r="37" spans="1:5" ht="12" customHeight="1">
      <c r="B37" s="25">
        <v>2014</v>
      </c>
      <c r="C37" s="28">
        <v>90</v>
      </c>
      <c r="D37" s="26">
        <v>63</v>
      </c>
      <c r="E37" s="26">
        <v>27</v>
      </c>
    </row>
    <row r="38" spans="1:5" ht="12" customHeight="1">
      <c r="B38" s="25">
        <v>2015</v>
      </c>
      <c r="C38" s="28">
        <v>90</v>
      </c>
      <c r="D38" s="26">
        <v>57</v>
      </c>
      <c r="E38" s="26">
        <v>33</v>
      </c>
    </row>
    <row r="39" spans="1:5" ht="12" customHeight="1">
      <c r="B39" s="25">
        <v>2016</v>
      </c>
      <c r="C39" s="28">
        <v>98</v>
      </c>
      <c r="D39" s="26">
        <v>56</v>
      </c>
      <c r="E39" s="26">
        <v>42</v>
      </c>
    </row>
    <row r="40" spans="1:5" ht="12" customHeight="1">
      <c r="B40" s="25">
        <v>2017</v>
      </c>
      <c r="C40" s="28">
        <v>131</v>
      </c>
      <c r="D40" s="26">
        <v>73</v>
      </c>
      <c r="E40" s="26">
        <v>58</v>
      </c>
    </row>
    <row r="41" spans="1:5" ht="12" customHeight="1">
      <c r="B41" s="25">
        <v>2018</v>
      </c>
      <c r="C41" s="28">
        <v>151</v>
      </c>
      <c r="D41" s="26">
        <v>81</v>
      </c>
      <c r="E41" s="26">
        <v>70</v>
      </c>
    </row>
    <row r="42" spans="1:5" ht="12" customHeight="1">
      <c r="B42" s="25">
        <v>2019</v>
      </c>
      <c r="C42" s="28">
        <v>155</v>
      </c>
      <c r="D42" s="26">
        <v>87</v>
      </c>
      <c r="E42" s="26">
        <v>68</v>
      </c>
    </row>
    <row r="43" spans="1:5" ht="24" customHeight="1">
      <c r="A43" s="2" t="s">
        <v>174</v>
      </c>
      <c r="B43" s="25">
        <v>2011</v>
      </c>
      <c r="C43" s="28">
        <v>27</v>
      </c>
      <c r="D43" s="26">
        <v>16</v>
      </c>
      <c r="E43" s="26">
        <v>11</v>
      </c>
    </row>
    <row r="44" spans="1:5" ht="12" customHeight="1">
      <c r="B44" s="25">
        <v>2012</v>
      </c>
      <c r="C44" s="28">
        <v>86</v>
      </c>
      <c r="D44" s="26">
        <v>52</v>
      </c>
      <c r="E44" s="26">
        <v>34</v>
      </c>
    </row>
    <row r="45" spans="1:5" ht="12" customHeight="1">
      <c r="B45" s="25">
        <v>2013</v>
      </c>
      <c r="C45" s="28">
        <v>101</v>
      </c>
      <c r="D45" s="26">
        <v>63</v>
      </c>
      <c r="E45" s="26">
        <v>38</v>
      </c>
    </row>
    <row r="46" spans="1:5" ht="12" customHeight="1">
      <c r="B46" s="25">
        <v>2014</v>
      </c>
      <c r="C46" s="28">
        <v>108</v>
      </c>
      <c r="D46" s="26">
        <v>67</v>
      </c>
      <c r="E46" s="26">
        <v>41</v>
      </c>
    </row>
    <row r="47" spans="1:5" ht="12" customHeight="1">
      <c r="B47" s="25">
        <v>2015</v>
      </c>
      <c r="C47" s="28">
        <v>149</v>
      </c>
      <c r="D47" s="26">
        <v>87</v>
      </c>
      <c r="E47" s="26">
        <v>62</v>
      </c>
    </row>
    <row r="48" spans="1:5" ht="12" customHeight="1">
      <c r="B48" s="25">
        <v>2016</v>
      </c>
      <c r="C48" s="28">
        <v>141</v>
      </c>
      <c r="D48" s="26">
        <v>81</v>
      </c>
      <c r="E48" s="26">
        <v>60</v>
      </c>
    </row>
    <row r="49" spans="1:5" ht="12" customHeight="1">
      <c r="B49" s="25">
        <v>2017</v>
      </c>
      <c r="C49" s="28">
        <v>126</v>
      </c>
      <c r="D49" s="26">
        <v>62</v>
      </c>
      <c r="E49" s="26">
        <v>64</v>
      </c>
    </row>
    <row r="50" spans="1:5" ht="12" customHeight="1">
      <c r="B50" s="25">
        <v>2018</v>
      </c>
      <c r="C50" s="28">
        <v>129</v>
      </c>
      <c r="D50" s="26">
        <v>70</v>
      </c>
      <c r="E50" s="26">
        <v>59</v>
      </c>
    </row>
    <row r="51" spans="1:5" ht="12" customHeight="1">
      <c r="B51" s="25">
        <v>2019</v>
      </c>
      <c r="C51" s="28">
        <v>131</v>
      </c>
      <c r="D51" s="26">
        <v>68</v>
      </c>
      <c r="E51" s="26">
        <v>63</v>
      </c>
    </row>
    <row r="52" spans="1:5" ht="24" customHeight="1">
      <c r="A52" s="2" t="s">
        <v>222</v>
      </c>
      <c r="B52" s="25">
        <v>2011</v>
      </c>
      <c r="C52" s="28">
        <v>2</v>
      </c>
      <c r="D52" s="26">
        <v>2</v>
      </c>
      <c r="E52" s="26">
        <v>0</v>
      </c>
    </row>
    <row r="53" spans="1:5" ht="12" customHeight="1">
      <c r="B53" s="25">
        <v>2012</v>
      </c>
      <c r="C53" s="28">
        <v>7</v>
      </c>
      <c r="D53" s="26">
        <v>5</v>
      </c>
      <c r="E53" s="26">
        <v>2</v>
      </c>
    </row>
    <row r="54" spans="1:5" ht="12" customHeight="1">
      <c r="B54" s="25">
        <v>2013</v>
      </c>
      <c r="C54" s="28">
        <v>10</v>
      </c>
      <c r="D54" s="26">
        <v>6</v>
      </c>
      <c r="E54" s="26">
        <v>4</v>
      </c>
    </row>
    <row r="55" spans="1:5" ht="12" customHeight="1">
      <c r="B55" s="25">
        <v>2014</v>
      </c>
      <c r="C55" s="28">
        <v>12</v>
      </c>
      <c r="D55" s="26">
        <v>8</v>
      </c>
      <c r="E55" s="26">
        <v>4</v>
      </c>
    </row>
    <row r="56" spans="1:5" ht="12" customHeight="1">
      <c r="B56" s="25">
        <v>2015</v>
      </c>
      <c r="C56" s="28">
        <v>12</v>
      </c>
      <c r="D56" s="26">
        <v>8</v>
      </c>
      <c r="E56" s="26">
        <v>4</v>
      </c>
    </row>
    <row r="57" spans="1:5" ht="12" customHeight="1">
      <c r="B57" s="25">
        <v>2016</v>
      </c>
      <c r="C57" s="28">
        <v>17</v>
      </c>
      <c r="D57" s="26">
        <v>12</v>
      </c>
      <c r="E57" s="26">
        <v>5</v>
      </c>
    </row>
    <row r="58" spans="1:5" ht="12" customHeight="1">
      <c r="B58" s="25">
        <v>2017</v>
      </c>
      <c r="C58" s="28">
        <v>16</v>
      </c>
      <c r="D58" s="26">
        <v>10</v>
      </c>
      <c r="E58" s="26">
        <v>6</v>
      </c>
    </row>
    <row r="59" spans="1:5" ht="12" customHeight="1">
      <c r="B59" s="25">
        <v>2018</v>
      </c>
      <c r="C59" s="28">
        <v>14</v>
      </c>
      <c r="D59" s="26">
        <v>10</v>
      </c>
      <c r="E59" s="26">
        <v>4</v>
      </c>
    </row>
    <row r="60" spans="1:5" ht="12" customHeight="1">
      <c r="B60" s="25">
        <v>2019</v>
      </c>
      <c r="C60" s="28">
        <v>15</v>
      </c>
      <c r="D60" s="26">
        <v>11</v>
      </c>
      <c r="E60" s="26">
        <v>4</v>
      </c>
    </row>
    <row r="61" spans="1:5" ht="24" customHeight="1">
      <c r="A61" s="2" t="s">
        <v>221</v>
      </c>
      <c r="B61" s="25">
        <v>2015</v>
      </c>
      <c r="C61" s="28">
        <v>5</v>
      </c>
      <c r="D61" s="26">
        <v>1</v>
      </c>
      <c r="E61" s="26">
        <v>4</v>
      </c>
    </row>
    <row r="62" spans="1:5" ht="12" customHeight="1">
      <c r="B62" s="25">
        <v>2016</v>
      </c>
      <c r="C62" s="28">
        <v>8</v>
      </c>
      <c r="D62" s="26">
        <v>1</v>
      </c>
      <c r="E62" s="26">
        <v>7</v>
      </c>
    </row>
    <row r="63" spans="1:5" ht="12" customHeight="1">
      <c r="B63" s="25">
        <v>2017</v>
      </c>
      <c r="C63" s="28">
        <v>9</v>
      </c>
      <c r="D63" s="26">
        <v>3</v>
      </c>
      <c r="E63" s="26">
        <v>6</v>
      </c>
    </row>
    <row r="64" spans="1:5" ht="12" customHeight="1">
      <c r="B64" s="25">
        <v>2018</v>
      </c>
      <c r="C64" s="28">
        <v>16</v>
      </c>
      <c r="D64" s="26">
        <v>7</v>
      </c>
      <c r="E64" s="26">
        <v>9</v>
      </c>
    </row>
    <row r="65" spans="1:5" ht="12" customHeight="1">
      <c r="B65" s="25">
        <v>2019</v>
      </c>
      <c r="C65" s="28">
        <v>15</v>
      </c>
      <c r="D65" s="26">
        <v>6</v>
      </c>
      <c r="E65" s="26">
        <v>9</v>
      </c>
    </row>
    <row r="66" spans="1:5" ht="24" customHeight="1">
      <c r="A66" s="19" t="s">
        <v>22</v>
      </c>
      <c r="B66" s="24">
        <v>2011</v>
      </c>
      <c r="C66" s="30">
        <f>SUM(C84,C101)</f>
        <v>4</v>
      </c>
      <c r="D66" s="88">
        <f>SUM(D84,D101)</f>
        <v>3</v>
      </c>
      <c r="E66" s="88">
        <f>SUM(E84,E101)</f>
        <v>1</v>
      </c>
    </row>
    <row r="67" spans="1:5" ht="12" customHeight="1">
      <c r="A67" s="19"/>
      <c r="B67" s="24">
        <v>2012</v>
      </c>
      <c r="C67" s="30">
        <f>SUM(C76,C85,C93,C102,C110)</f>
        <v>22</v>
      </c>
      <c r="D67" s="88">
        <f>SUM(D76,D85,D93,D102,D110)</f>
        <v>12</v>
      </c>
      <c r="E67" s="88">
        <f>SUM(E76,E85,E93,E102,E110)</f>
        <v>10</v>
      </c>
    </row>
    <row r="68" spans="1:5" ht="12" customHeight="1">
      <c r="A68" s="19"/>
      <c r="B68" s="24">
        <v>2013</v>
      </c>
      <c r="C68" s="30">
        <v>38</v>
      </c>
      <c r="D68" s="88">
        <v>16</v>
      </c>
      <c r="E68" s="88">
        <v>22</v>
      </c>
    </row>
    <row r="69" spans="1:5" ht="12" customHeight="1">
      <c r="A69" s="19"/>
      <c r="B69" s="24">
        <v>2014</v>
      </c>
      <c r="C69" s="30">
        <v>51</v>
      </c>
      <c r="D69" s="88">
        <v>25</v>
      </c>
      <c r="E69" s="88">
        <v>26</v>
      </c>
    </row>
    <row r="70" spans="1:5" ht="12" customHeight="1">
      <c r="A70" s="19"/>
      <c r="B70" s="24">
        <v>2015</v>
      </c>
      <c r="C70" s="30">
        <v>60</v>
      </c>
      <c r="D70" s="88">
        <v>26</v>
      </c>
      <c r="E70" s="88">
        <v>34</v>
      </c>
    </row>
    <row r="71" spans="1:5" ht="12" customHeight="1">
      <c r="A71" s="19"/>
      <c r="B71" s="24">
        <v>2016</v>
      </c>
      <c r="C71" s="30">
        <v>63</v>
      </c>
      <c r="D71" s="88">
        <v>26</v>
      </c>
      <c r="E71" s="88">
        <v>37</v>
      </c>
    </row>
    <row r="72" spans="1:5" ht="12" customHeight="1">
      <c r="B72" s="24">
        <v>2017</v>
      </c>
      <c r="C72" s="30">
        <v>69</v>
      </c>
      <c r="D72" s="88">
        <v>29</v>
      </c>
      <c r="E72" s="88">
        <v>40</v>
      </c>
    </row>
    <row r="73" spans="1:5" ht="12" customHeight="1">
      <c r="B73" s="31">
        <v>2018</v>
      </c>
      <c r="C73" s="30">
        <v>76</v>
      </c>
      <c r="D73" s="88">
        <v>32</v>
      </c>
      <c r="E73" s="88">
        <v>44</v>
      </c>
    </row>
    <row r="74" spans="1:5" ht="12" customHeight="1">
      <c r="B74" s="31">
        <v>2019</v>
      </c>
      <c r="C74" s="30">
        <v>61</v>
      </c>
      <c r="D74" s="88">
        <v>26</v>
      </c>
      <c r="E74" s="88">
        <v>35</v>
      </c>
    </row>
    <row r="75" spans="1:5" ht="12" customHeight="1">
      <c r="B75" s="27"/>
      <c r="C75" s="28"/>
      <c r="D75" s="26"/>
      <c r="E75" s="26"/>
    </row>
    <row r="76" spans="1:5" ht="12" customHeight="1">
      <c r="A76" s="2" t="s">
        <v>175</v>
      </c>
      <c r="B76" s="25">
        <v>2012</v>
      </c>
      <c r="C76" s="28">
        <v>7</v>
      </c>
      <c r="D76" s="26">
        <v>3</v>
      </c>
      <c r="E76" s="26">
        <v>4</v>
      </c>
    </row>
    <row r="77" spans="1:5" ht="12" customHeight="1">
      <c r="B77" s="25">
        <v>2013</v>
      </c>
      <c r="C77" s="28">
        <v>14</v>
      </c>
      <c r="D77" s="26">
        <v>4</v>
      </c>
      <c r="E77" s="26">
        <v>10</v>
      </c>
    </row>
    <row r="78" spans="1:5" ht="12" customHeight="1">
      <c r="B78" s="25">
        <v>2014</v>
      </c>
      <c r="C78" s="28">
        <v>12</v>
      </c>
      <c r="D78" s="26">
        <v>4</v>
      </c>
      <c r="E78" s="26">
        <v>8</v>
      </c>
    </row>
    <row r="79" spans="1:5" ht="12" customHeight="1">
      <c r="B79" s="25">
        <v>2015</v>
      </c>
      <c r="C79" s="28">
        <v>12</v>
      </c>
      <c r="D79" s="26">
        <v>2</v>
      </c>
      <c r="E79" s="26">
        <v>10</v>
      </c>
    </row>
    <row r="80" spans="1:5" ht="12" customHeight="1">
      <c r="B80" s="25">
        <v>2016</v>
      </c>
      <c r="C80" s="28">
        <v>16</v>
      </c>
      <c r="D80" s="26">
        <v>3</v>
      </c>
      <c r="E80" s="26">
        <v>13</v>
      </c>
    </row>
    <row r="81" spans="1:5" ht="12" customHeight="1">
      <c r="B81" s="25">
        <v>2017</v>
      </c>
      <c r="C81" s="28">
        <v>19</v>
      </c>
      <c r="D81" s="26">
        <v>7</v>
      </c>
      <c r="E81" s="26">
        <v>12</v>
      </c>
    </row>
    <row r="82" spans="1:5" ht="12" customHeight="1">
      <c r="B82" s="25">
        <v>2018</v>
      </c>
      <c r="C82" s="28">
        <v>18</v>
      </c>
      <c r="D82" s="26">
        <v>4</v>
      </c>
      <c r="E82" s="26">
        <v>14</v>
      </c>
    </row>
    <row r="83" spans="1:5" ht="12" customHeight="1">
      <c r="B83" s="25">
        <v>2019</v>
      </c>
      <c r="C83" s="28">
        <v>18</v>
      </c>
      <c r="D83" s="26">
        <v>4</v>
      </c>
      <c r="E83" s="26">
        <v>14</v>
      </c>
    </row>
    <row r="84" spans="1:5" ht="24" customHeight="1">
      <c r="A84" s="2" t="s">
        <v>176</v>
      </c>
      <c r="B84" s="25">
        <v>2011</v>
      </c>
      <c r="C84" s="28">
        <v>3</v>
      </c>
      <c r="D84" s="26">
        <v>3</v>
      </c>
      <c r="E84" s="26">
        <v>0</v>
      </c>
    </row>
    <row r="85" spans="1:5" ht="12" customHeight="1">
      <c r="B85" s="25">
        <v>2012</v>
      </c>
      <c r="C85" s="28">
        <v>9</v>
      </c>
      <c r="D85" s="26">
        <v>7</v>
      </c>
      <c r="E85" s="26">
        <v>2</v>
      </c>
    </row>
    <row r="86" spans="1:5" ht="12" customHeight="1">
      <c r="B86" s="25">
        <v>2013</v>
      </c>
      <c r="C86" s="28">
        <v>9</v>
      </c>
      <c r="D86" s="26">
        <v>5</v>
      </c>
      <c r="E86" s="26">
        <v>4</v>
      </c>
    </row>
    <row r="87" spans="1:5" ht="12" customHeight="1">
      <c r="B87" s="25">
        <v>2014</v>
      </c>
      <c r="C87" s="28">
        <v>17</v>
      </c>
      <c r="D87" s="26">
        <v>9</v>
      </c>
      <c r="E87" s="26">
        <v>8</v>
      </c>
    </row>
    <row r="88" spans="1:5" ht="12" customHeight="1">
      <c r="B88" s="25">
        <v>2015</v>
      </c>
      <c r="C88" s="28">
        <v>27</v>
      </c>
      <c r="D88" s="26">
        <v>12</v>
      </c>
      <c r="E88" s="26">
        <v>15</v>
      </c>
    </row>
    <row r="89" spans="1:5" ht="12" customHeight="1">
      <c r="B89" s="25">
        <v>2016</v>
      </c>
      <c r="C89" s="28">
        <v>25</v>
      </c>
      <c r="D89" s="26">
        <v>10</v>
      </c>
      <c r="E89" s="26">
        <v>15</v>
      </c>
    </row>
    <row r="90" spans="1:5" ht="12" customHeight="1">
      <c r="B90" s="25">
        <v>2017</v>
      </c>
      <c r="C90" s="28">
        <v>27</v>
      </c>
      <c r="D90" s="26">
        <v>11</v>
      </c>
      <c r="E90" s="26">
        <v>16</v>
      </c>
    </row>
    <row r="91" spans="1:5" ht="12" customHeight="1">
      <c r="B91" s="25">
        <v>2018</v>
      </c>
      <c r="C91" s="28">
        <v>34</v>
      </c>
      <c r="D91" s="26">
        <v>17</v>
      </c>
      <c r="E91" s="26">
        <v>17</v>
      </c>
    </row>
    <row r="92" spans="1:5" ht="12" customHeight="1">
      <c r="B92" s="25">
        <v>2019</v>
      </c>
      <c r="C92" s="28">
        <v>21</v>
      </c>
      <c r="D92" s="26">
        <v>11</v>
      </c>
      <c r="E92" s="26">
        <v>10</v>
      </c>
    </row>
    <row r="93" spans="1:5" ht="24" customHeight="1">
      <c r="A93" s="2" t="s">
        <v>177</v>
      </c>
      <c r="B93" s="25">
        <v>2012</v>
      </c>
      <c r="C93" s="28">
        <v>2</v>
      </c>
      <c r="D93" s="26">
        <v>1</v>
      </c>
      <c r="E93" s="26">
        <v>1</v>
      </c>
    </row>
    <row r="94" spans="1:5" ht="12" customHeight="1">
      <c r="B94" s="25">
        <v>2013</v>
      </c>
      <c r="C94" s="28">
        <v>9</v>
      </c>
      <c r="D94" s="26">
        <v>5</v>
      </c>
      <c r="E94" s="26">
        <v>4</v>
      </c>
    </row>
    <row r="95" spans="1:5" ht="12" customHeight="1">
      <c r="B95" s="25">
        <v>2014</v>
      </c>
      <c r="C95" s="28">
        <v>15</v>
      </c>
      <c r="D95" s="26">
        <v>9</v>
      </c>
      <c r="E95" s="26">
        <v>6</v>
      </c>
    </row>
    <row r="96" spans="1:5" ht="12" customHeight="1">
      <c r="B96" s="25">
        <v>2015</v>
      </c>
      <c r="C96" s="28">
        <v>14</v>
      </c>
      <c r="D96" s="26">
        <v>8</v>
      </c>
      <c r="E96" s="26">
        <v>6</v>
      </c>
    </row>
    <row r="97" spans="1:5" ht="12" customHeight="1">
      <c r="B97" s="25">
        <v>2016</v>
      </c>
      <c r="C97" s="28">
        <v>15</v>
      </c>
      <c r="D97" s="26">
        <v>9</v>
      </c>
      <c r="E97" s="26">
        <v>6</v>
      </c>
    </row>
    <row r="98" spans="1:5" ht="12" customHeight="1">
      <c r="B98" s="25">
        <v>2017</v>
      </c>
      <c r="C98" s="28">
        <v>15</v>
      </c>
      <c r="D98" s="26">
        <v>8</v>
      </c>
      <c r="E98" s="26">
        <v>7</v>
      </c>
    </row>
    <row r="99" spans="1:5" ht="12" customHeight="1">
      <c r="B99" s="25">
        <v>2018</v>
      </c>
      <c r="C99" s="28">
        <v>18</v>
      </c>
      <c r="D99" s="26">
        <v>8</v>
      </c>
      <c r="E99" s="26">
        <v>10</v>
      </c>
    </row>
    <row r="100" spans="1:5" ht="12" customHeight="1">
      <c r="B100" s="25">
        <v>2019</v>
      </c>
      <c r="C100" s="28">
        <v>15</v>
      </c>
      <c r="D100" s="26">
        <v>8</v>
      </c>
      <c r="E100" s="26">
        <v>7</v>
      </c>
    </row>
    <row r="101" spans="1:5" ht="24" customHeight="1">
      <c r="A101" s="2" t="s">
        <v>178</v>
      </c>
      <c r="B101" s="25">
        <v>2011</v>
      </c>
      <c r="C101" s="28">
        <v>1</v>
      </c>
      <c r="D101" s="26">
        <v>0</v>
      </c>
      <c r="E101" s="26">
        <v>1</v>
      </c>
    </row>
    <row r="102" spans="1:5" ht="12" customHeight="1">
      <c r="B102" s="25">
        <v>2012</v>
      </c>
      <c r="C102" s="28">
        <v>3</v>
      </c>
      <c r="D102" s="26">
        <v>0</v>
      </c>
      <c r="E102" s="26">
        <v>3</v>
      </c>
    </row>
    <row r="103" spans="1:5" ht="12" customHeight="1">
      <c r="B103" s="25">
        <v>2013</v>
      </c>
      <c r="C103" s="28">
        <v>5</v>
      </c>
      <c r="D103" s="26">
        <v>1</v>
      </c>
      <c r="E103" s="26">
        <v>4</v>
      </c>
    </row>
    <row r="104" spans="1:5" ht="12" customHeight="1">
      <c r="B104" s="25">
        <v>2014</v>
      </c>
      <c r="C104" s="28">
        <v>6</v>
      </c>
      <c r="D104" s="26">
        <v>2</v>
      </c>
      <c r="E104" s="26">
        <v>4</v>
      </c>
    </row>
    <row r="105" spans="1:5" ht="12" customHeight="1">
      <c r="B105" s="25">
        <v>2015</v>
      </c>
      <c r="C105" s="28">
        <v>6</v>
      </c>
      <c r="D105" s="26">
        <v>3</v>
      </c>
      <c r="E105" s="26">
        <v>3</v>
      </c>
    </row>
    <row r="106" spans="1:5" ht="12" customHeight="1">
      <c r="B106" s="25">
        <v>2016</v>
      </c>
      <c r="C106" s="28">
        <v>6</v>
      </c>
      <c r="D106" s="26">
        <v>3</v>
      </c>
      <c r="E106" s="26">
        <v>3</v>
      </c>
    </row>
    <row r="107" spans="1:5" ht="12" customHeight="1">
      <c r="B107" s="25">
        <v>2017</v>
      </c>
      <c r="C107" s="28">
        <v>6</v>
      </c>
      <c r="D107" s="26">
        <v>2</v>
      </c>
      <c r="E107" s="26">
        <v>4</v>
      </c>
    </row>
    <row r="108" spans="1:5" ht="12" customHeight="1">
      <c r="B108" s="25">
        <v>2018</v>
      </c>
      <c r="C108" s="28">
        <v>4</v>
      </c>
      <c r="D108" s="26">
        <v>2</v>
      </c>
      <c r="E108" s="26">
        <v>2</v>
      </c>
    </row>
    <row r="109" spans="1:5" ht="12" customHeight="1">
      <c r="B109" s="25">
        <v>2019</v>
      </c>
      <c r="C109" s="28">
        <v>5</v>
      </c>
      <c r="D109" s="26">
        <v>2</v>
      </c>
      <c r="E109" s="26">
        <v>3</v>
      </c>
    </row>
    <row r="110" spans="1:5" ht="24" customHeight="1">
      <c r="A110" s="2" t="s">
        <v>179</v>
      </c>
      <c r="B110" s="25">
        <v>2012</v>
      </c>
      <c r="C110" s="28">
        <v>1</v>
      </c>
      <c r="D110" s="26">
        <v>1</v>
      </c>
      <c r="E110" s="26">
        <v>0</v>
      </c>
    </row>
    <row r="111" spans="1:5" ht="12" customHeight="1">
      <c r="B111" s="25">
        <v>2013</v>
      </c>
      <c r="C111" s="28">
        <v>1</v>
      </c>
      <c r="D111" s="26">
        <v>1</v>
      </c>
      <c r="E111" s="26">
        <v>0</v>
      </c>
    </row>
    <row r="112" spans="1:5" ht="12" customHeight="1">
      <c r="B112" s="25">
        <v>2014</v>
      </c>
      <c r="C112" s="28">
        <v>1</v>
      </c>
      <c r="D112" s="26">
        <v>1</v>
      </c>
      <c r="E112" s="26">
        <v>0</v>
      </c>
    </row>
    <row r="113" spans="1:5" ht="12" customHeight="1">
      <c r="B113" s="25">
        <v>2015</v>
      </c>
      <c r="C113" s="28">
        <v>1</v>
      </c>
      <c r="D113" s="26">
        <v>1</v>
      </c>
      <c r="E113" s="26">
        <v>0</v>
      </c>
    </row>
    <row r="114" spans="1:5" ht="12" customHeight="1">
      <c r="B114" s="25">
        <v>2016</v>
      </c>
      <c r="C114" s="28">
        <v>1</v>
      </c>
      <c r="D114" s="26">
        <v>1</v>
      </c>
      <c r="E114" s="26">
        <v>0</v>
      </c>
    </row>
    <row r="115" spans="1:5" ht="12" customHeight="1">
      <c r="B115" s="25">
        <v>2017</v>
      </c>
      <c r="C115" s="28">
        <v>2</v>
      </c>
      <c r="D115" s="26">
        <v>1</v>
      </c>
      <c r="E115" s="26">
        <v>1</v>
      </c>
    </row>
    <row r="116" spans="1:5" ht="12" customHeight="1">
      <c r="B116" s="25">
        <v>2018</v>
      </c>
      <c r="C116" s="28">
        <v>2</v>
      </c>
      <c r="D116" s="26">
        <v>1</v>
      </c>
      <c r="E116" s="26">
        <v>1</v>
      </c>
    </row>
    <row r="117" spans="1:5" ht="12" customHeight="1">
      <c r="B117" s="25">
        <v>2019</v>
      </c>
      <c r="C117" s="28">
        <v>2</v>
      </c>
      <c r="D117" s="26">
        <v>1</v>
      </c>
      <c r="E117" s="26">
        <v>1</v>
      </c>
    </row>
    <row r="118" spans="1:5" ht="24" customHeight="1">
      <c r="A118" s="19" t="s">
        <v>49</v>
      </c>
      <c r="B118" s="24">
        <v>2011</v>
      </c>
      <c r="C118" s="30">
        <f>SUM(C127,C137,C146,C155,C164,C181,C190)</f>
        <v>85</v>
      </c>
      <c r="D118" s="88">
        <f>SUM(D127,D137,D146,D155,D164,D181,D190)</f>
        <v>51</v>
      </c>
      <c r="E118" s="88">
        <f>SUM(E127,E137,E146,E155,E164,E181,E190)</f>
        <v>34</v>
      </c>
    </row>
    <row r="119" spans="1:5" ht="12" customHeight="1">
      <c r="A119" s="19"/>
      <c r="B119" s="24">
        <v>2012</v>
      </c>
      <c r="C119" s="30">
        <f>SUM(C128,C138,C147,C156,C165,C173,C182,C191)</f>
        <v>201</v>
      </c>
      <c r="D119" s="88">
        <f>SUM(D128,D138,D147,D156,D165,D173,D182,D191)</f>
        <v>119</v>
      </c>
      <c r="E119" s="88">
        <f>SUM(E128,E138,E147,E156,E165,E173,E182,E191)</f>
        <v>82</v>
      </c>
    </row>
    <row r="120" spans="1:5" ht="12" customHeight="1">
      <c r="A120" s="19"/>
      <c r="B120" s="24">
        <v>2013</v>
      </c>
      <c r="C120" s="30">
        <v>267</v>
      </c>
      <c r="D120" s="88">
        <v>166</v>
      </c>
      <c r="E120" s="88">
        <v>101</v>
      </c>
    </row>
    <row r="121" spans="1:5" ht="12" customHeight="1">
      <c r="A121" s="19"/>
      <c r="B121" s="24">
        <v>2014</v>
      </c>
      <c r="C121" s="30">
        <v>287</v>
      </c>
      <c r="D121" s="88">
        <v>178</v>
      </c>
      <c r="E121" s="88">
        <v>109</v>
      </c>
    </row>
    <row r="122" spans="1:5" ht="12" customHeight="1">
      <c r="A122" s="19"/>
      <c r="B122" s="24">
        <v>2015</v>
      </c>
      <c r="C122" s="30">
        <v>324</v>
      </c>
      <c r="D122" s="88">
        <v>192</v>
      </c>
      <c r="E122" s="88">
        <v>132</v>
      </c>
    </row>
    <row r="123" spans="1:5" ht="12" customHeight="1">
      <c r="A123" s="19"/>
      <c r="B123" s="24">
        <v>2016</v>
      </c>
      <c r="C123" s="30">
        <v>323</v>
      </c>
      <c r="D123" s="88">
        <v>196</v>
      </c>
      <c r="E123" s="88">
        <v>127</v>
      </c>
    </row>
    <row r="124" spans="1:5" ht="12" customHeight="1">
      <c r="B124" s="24">
        <v>2017</v>
      </c>
      <c r="C124" s="30">
        <v>350</v>
      </c>
      <c r="D124" s="88">
        <v>201</v>
      </c>
      <c r="E124" s="88">
        <v>149</v>
      </c>
    </row>
    <row r="125" spans="1:5" ht="12" customHeight="1">
      <c r="B125" s="24">
        <v>2018</v>
      </c>
      <c r="C125" s="30">
        <v>379</v>
      </c>
      <c r="D125" s="88">
        <v>213</v>
      </c>
      <c r="E125" s="88">
        <v>166</v>
      </c>
    </row>
    <row r="126" spans="1:5" ht="12" customHeight="1">
      <c r="B126" s="24">
        <v>2019</v>
      </c>
      <c r="C126" s="30">
        <v>411</v>
      </c>
      <c r="D126" s="88">
        <v>212</v>
      </c>
      <c r="E126" s="88">
        <v>199</v>
      </c>
    </row>
    <row r="127" spans="1:5" ht="24" customHeight="1">
      <c r="A127" s="2" t="s">
        <v>180</v>
      </c>
      <c r="B127" s="25">
        <v>2011</v>
      </c>
      <c r="C127" s="28">
        <v>24</v>
      </c>
      <c r="D127" s="26">
        <v>16</v>
      </c>
      <c r="E127" s="26">
        <v>8</v>
      </c>
    </row>
    <row r="128" spans="1:5" ht="12" customHeight="1">
      <c r="B128" s="25">
        <v>2012</v>
      </c>
      <c r="C128" s="28">
        <v>55</v>
      </c>
      <c r="D128" s="26">
        <v>37</v>
      </c>
      <c r="E128" s="26">
        <v>18</v>
      </c>
    </row>
    <row r="129" spans="1:5" ht="12" customHeight="1">
      <c r="B129" s="25">
        <v>2013</v>
      </c>
      <c r="C129" s="28">
        <v>75</v>
      </c>
      <c r="D129" s="26">
        <v>55</v>
      </c>
      <c r="E129" s="26">
        <v>20</v>
      </c>
    </row>
    <row r="130" spans="1:5" ht="12" customHeight="1">
      <c r="B130" s="25">
        <v>2014</v>
      </c>
      <c r="C130" s="28">
        <v>72</v>
      </c>
      <c r="D130" s="26">
        <v>53</v>
      </c>
      <c r="E130" s="26">
        <v>19</v>
      </c>
    </row>
    <row r="131" spans="1:5" ht="12" customHeight="1">
      <c r="B131" s="25">
        <v>2015</v>
      </c>
      <c r="C131" s="28">
        <v>70</v>
      </c>
      <c r="D131" s="26">
        <v>53</v>
      </c>
      <c r="E131" s="26">
        <v>17</v>
      </c>
    </row>
    <row r="132" spans="1:5" ht="12" customHeight="1">
      <c r="B132" s="25">
        <v>2016</v>
      </c>
      <c r="C132" s="28">
        <v>75</v>
      </c>
      <c r="D132" s="26">
        <v>57</v>
      </c>
      <c r="E132" s="26">
        <v>18</v>
      </c>
    </row>
    <row r="133" spans="1:5" ht="12" customHeight="1">
      <c r="B133" s="25">
        <v>2017</v>
      </c>
      <c r="C133" s="28">
        <v>89</v>
      </c>
      <c r="D133" s="26">
        <v>61</v>
      </c>
      <c r="E133" s="26">
        <v>28</v>
      </c>
    </row>
    <row r="134" spans="1:5" ht="12" customHeight="1">
      <c r="B134" s="25">
        <v>2018</v>
      </c>
      <c r="C134" s="28">
        <v>89</v>
      </c>
      <c r="D134" s="26">
        <v>63</v>
      </c>
      <c r="E134" s="26">
        <v>26</v>
      </c>
    </row>
    <row r="135" spans="1:5" ht="12" customHeight="1">
      <c r="B135" s="25">
        <v>2019</v>
      </c>
      <c r="C135" s="28">
        <v>82</v>
      </c>
      <c r="D135" s="26">
        <v>60</v>
      </c>
      <c r="E135" s="26">
        <v>22</v>
      </c>
    </row>
    <row r="136" spans="1:5" ht="12" customHeight="1">
      <c r="B136" s="25"/>
      <c r="C136" s="28"/>
      <c r="D136" s="26"/>
      <c r="E136" s="26"/>
    </row>
    <row r="137" spans="1:5" ht="12" customHeight="1">
      <c r="A137" s="2" t="s">
        <v>181</v>
      </c>
      <c r="B137" s="25">
        <v>2011</v>
      </c>
      <c r="C137" s="28">
        <v>30</v>
      </c>
      <c r="D137" s="26">
        <v>19</v>
      </c>
      <c r="E137" s="26">
        <v>11</v>
      </c>
    </row>
    <row r="138" spans="1:5" ht="12" customHeight="1">
      <c r="B138" s="25">
        <v>2012</v>
      </c>
      <c r="C138" s="28">
        <v>50</v>
      </c>
      <c r="D138" s="26">
        <v>31</v>
      </c>
      <c r="E138" s="26">
        <v>19</v>
      </c>
    </row>
    <row r="139" spans="1:5" ht="12" customHeight="1">
      <c r="B139" s="25">
        <v>2013</v>
      </c>
      <c r="C139" s="28">
        <v>71</v>
      </c>
      <c r="D139" s="26">
        <v>43</v>
      </c>
      <c r="E139" s="26">
        <v>28</v>
      </c>
    </row>
    <row r="140" spans="1:5" ht="12" customHeight="1">
      <c r="B140" s="25">
        <v>2014</v>
      </c>
      <c r="C140" s="28">
        <v>75</v>
      </c>
      <c r="D140" s="26">
        <v>44</v>
      </c>
      <c r="E140" s="26">
        <v>31</v>
      </c>
    </row>
    <row r="141" spans="1:5" ht="12" customHeight="1">
      <c r="B141" s="25">
        <v>2015</v>
      </c>
      <c r="C141" s="28">
        <v>91</v>
      </c>
      <c r="D141" s="26">
        <v>53</v>
      </c>
      <c r="E141" s="26">
        <v>38</v>
      </c>
    </row>
    <row r="142" spans="1:5" ht="12" customHeight="1">
      <c r="B142" s="25">
        <v>2016</v>
      </c>
      <c r="C142" s="28">
        <v>87</v>
      </c>
      <c r="D142" s="26">
        <v>55</v>
      </c>
      <c r="E142" s="26">
        <v>32</v>
      </c>
    </row>
    <row r="143" spans="1:5" ht="12" customHeight="1">
      <c r="B143" s="25">
        <v>2017</v>
      </c>
      <c r="C143" s="28">
        <v>95</v>
      </c>
      <c r="D143" s="26">
        <v>64</v>
      </c>
      <c r="E143" s="26">
        <v>31</v>
      </c>
    </row>
    <row r="144" spans="1:5" ht="12" customHeight="1">
      <c r="B144" s="25">
        <v>2018</v>
      </c>
      <c r="C144" s="28">
        <v>111</v>
      </c>
      <c r="D144" s="26">
        <v>60</v>
      </c>
      <c r="E144" s="26">
        <v>51</v>
      </c>
    </row>
    <row r="145" spans="1:5" ht="12" customHeight="1">
      <c r="B145" s="25">
        <v>2019</v>
      </c>
      <c r="C145" s="28">
        <v>125</v>
      </c>
      <c r="D145" s="26">
        <v>62</v>
      </c>
      <c r="E145" s="26">
        <v>63</v>
      </c>
    </row>
    <row r="146" spans="1:5" ht="24" customHeight="1">
      <c r="A146" s="2" t="s">
        <v>182</v>
      </c>
      <c r="B146" s="25">
        <v>2011</v>
      </c>
      <c r="C146" s="28">
        <v>1</v>
      </c>
      <c r="D146" s="26">
        <v>1</v>
      </c>
      <c r="E146" s="26">
        <v>0</v>
      </c>
    </row>
    <row r="147" spans="1:5" ht="12" customHeight="1">
      <c r="B147" s="25">
        <v>2012</v>
      </c>
      <c r="C147" s="28">
        <v>21</v>
      </c>
      <c r="D147" s="26">
        <v>11</v>
      </c>
      <c r="E147" s="26">
        <v>10</v>
      </c>
    </row>
    <row r="148" spans="1:5" ht="12" customHeight="1">
      <c r="B148" s="25">
        <v>2013</v>
      </c>
      <c r="C148" s="28">
        <v>29</v>
      </c>
      <c r="D148" s="26">
        <v>16</v>
      </c>
      <c r="E148" s="26">
        <v>13</v>
      </c>
    </row>
    <row r="149" spans="1:5" ht="12" customHeight="1">
      <c r="B149" s="25">
        <v>2014</v>
      </c>
      <c r="C149" s="28">
        <v>43</v>
      </c>
      <c r="D149" s="26">
        <v>27</v>
      </c>
      <c r="E149" s="26">
        <v>16</v>
      </c>
    </row>
    <row r="150" spans="1:5" ht="12" customHeight="1">
      <c r="B150" s="25">
        <v>2015</v>
      </c>
      <c r="C150" s="28">
        <v>60</v>
      </c>
      <c r="D150" s="26">
        <v>37</v>
      </c>
      <c r="E150" s="26">
        <v>23</v>
      </c>
    </row>
    <row r="151" spans="1:5" ht="12" customHeight="1">
      <c r="B151" s="25">
        <v>2016</v>
      </c>
      <c r="C151" s="28">
        <v>56</v>
      </c>
      <c r="D151" s="26">
        <v>33</v>
      </c>
      <c r="E151" s="26">
        <v>23</v>
      </c>
    </row>
    <row r="152" spans="1:5" ht="12" customHeight="1">
      <c r="B152" s="25">
        <v>2017</v>
      </c>
      <c r="C152" s="28">
        <v>52</v>
      </c>
      <c r="D152" s="26">
        <v>26</v>
      </c>
      <c r="E152" s="26">
        <v>26</v>
      </c>
    </row>
    <row r="153" spans="1:5" ht="12" customHeight="1">
      <c r="B153" s="25">
        <v>2018</v>
      </c>
      <c r="C153" s="28">
        <v>60</v>
      </c>
      <c r="D153" s="26">
        <v>33</v>
      </c>
      <c r="E153" s="26">
        <v>27</v>
      </c>
    </row>
    <row r="154" spans="1:5" ht="12" customHeight="1">
      <c r="B154" s="25">
        <v>2019</v>
      </c>
      <c r="C154" s="28">
        <v>62</v>
      </c>
      <c r="D154" s="26">
        <v>38</v>
      </c>
      <c r="E154" s="26">
        <v>24</v>
      </c>
    </row>
    <row r="155" spans="1:5" ht="24" customHeight="1">
      <c r="A155" s="2" t="s">
        <v>183</v>
      </c>
      <c r="B155" s="25">
        <v>2011</v>
      </c>
      <c r="C155" s="28">
        <v>5</v>
      </c>
      <c r="D155" s="26">
        <v>3</v>
      </c>
      <c r="E155" s="26">
        <v>2</v>
      </c>
    </row>
    <row r="156" spans="1:5" ht="12" customHeight="1">
      <c r="B156" s="25">
        <v>2012</v>
      </c>
      <c r="C156" s="28">
        <v>17</v>
      </c>
      <c r="D156" s="26">
        <v>8</v>
      </c>
      <c r="E156" s="26">
        <v>9</v>
      </c>
    </row>
    <row r="157" spans="1:5" ht="12" customHeight="1">
      <c r="B157" s="25">
        <v>2013</v>
      </c>
      <c r="C157" s="28">
        <v>22</v>
      </c>
      <c r="D157" s="26">
        <v>13</v>
      </c>
      <c r="E157" s="26">
        <v>9</v>
      </c>
    </row>
    <row r="158" spans="1:5" ht="12" customHeight="1">
      <c r="B158" s="25">
        <v>2014</v>
      </c>
      <c r="C158" s="28">
        <v>21</v>
      </c>
      <c r="D158" s="26">
        <v>15</v>
      </c>
      <c r="E158" s="26">
        <v>6</v>
      </c>
    </row>
    <row r="159" spans="1:5" ht="12" customHeight="1">
      <c r="B159" s="25">
        <v>2015</v>
      </c>
      <c r="C159" s="28">
        <v>22</v>
      </c>
      <c r="D159" s="26">
        <v>13</v>
      </c>
      <c r="E159" s="26">
        <v>9</v>
      </c>
    </row>
    <row r="160" spans="1:5" ht="12" customHeight="1">
      <c r="B160" s="25">
        <v>2016</v>
      </c>
      <c r="C160" s="28">
        <v>23</v>
      </c>
      <c r="D160" s="26">
        <v>13</v>
      </c>
      <c r="E160" s="26">
        <v>10</v>
      </c>
    </row>
    <row r="161" spans="1:5" ht="12" customHeight="1">
      <c r="B161" s="25">
        <v>2017</v>
      </c>
      <c r="C161" s="28">
        <v>27</v>
      </c>
      <c r="D161" s="26">
        <v>16</v>
      </c>
      <c r="E161" s="26">
        <v>11</v>
      </c>
    </row>
    <row r="162" spans="1:5" ht="12" customHeight="1">
      <c r="B162" s="25">
        <v>2018</v>
      </c>
      <c r="C162" s="28">
        <v>29</v>
      </c>
      <c r="D162" s="26">
        <v>16</v>
      </c>
      <c r="E162" s="26">
        <v>13</v>
      </c>
    </row>
    <row r="163" spans="1:5" ht="12" customHeight="1">
      <c r="B163" s="25">
        <v>2019</v>
      </c>
      <c r="C163" s="28">
        <v>31</v>
      </c>
      <c r="D163" s="26">
        <v>17</v>
      </c>
      <c r="E163" s="26">
        <v>14</v>
      </c>
    </row>
    <row r="164" spans="1:5" ht="24" customHeight="1">
      <c r="A164" s="2" t="s">
        <v>184</v>
      </c>
      <c r="B164" s="25">
        <v>2011</v>
      </c>
      <c r="C164" s="28">
        <v>23</v>
      </c>
      <c r="D164" s="26">
        <v>10</v>
      </c>
      <c r="E164" s="26">
        <v>13</v>
      </c>
    </row>
    <row r="165" spans="1:5" ht="12" customHeight="1">
      <c r="B165" s="25">
        <v>2012</v>
      </c>
      <c r="C165" s="28">
        <v>52</v>
      </c>
      <c r="D165" s="26">
        <v>27</v>
      </c>
      <c r="E165" s="26">
        <v>25</v>
      </c>
    </row>
    <row r="166" spans="1:5" ht="12" customHeight="1">
      <c r="B166" s="25">
        <v>2013</v>
      </c>
      <c r="C166" s="28">
        <v>62</v>
      </c>
      <c r="D166" s="26">
        <v>34</v>
      </c>
      <c r="E166" s="26">
        <v>28</v>
      </c>
    </row>
    <row r="167" spans="1:5" ht="12" customHeight="1">
      <c r="B167" s="25">
        <v>2014</v>
      </c>
      <c r="C167" s="28">
        <v>68</v>
      </c>
      <c r="D167" s="26">
        <v>34</v>
      </c>
      <c r="E167" s="26">
        <v>34</v>
      </c>
    </row>
    <row r="168" spans="1:5" ht="12" customHeight="1">
      <c r="B168" s="25">
        <v>2015</v>
      </c>
      <c r="C168" s="28">
        <v>72</v>
      </c>
      <c r="D168" s="26">
        <v>30</v>
      </c>
      <c r="E168" s="26">
        <v>42</v>
      </c>
    </row>
    <row r="169" spans="1:5" ht="12" customHeight="1">
      <c r="B169" s="25">
        <v>2016</v>
      </c>
      <c r="C169" s="28">
        <v>70</v>
      </c>
      <c r="D169" s="26">
        <v>33</v>
      </c>
      <c r="E169" s="26">
        <v>37</v>
      </c>
    </row>
    <row r="170" spans="1:5" ht="12" customHeight="1">
      <c r="B170" s="25">
        <v>2017</v>
      </c>
      <c r="C170" s="28">
        <v>70</v>
      </c>
      <c r="D170" s="26">
        <v>30</v>
      </c>
      <c r="E170" s="26">
        <v>40</v>
      </c>
    </row>
    <row r="171" spans="1:5" ht="12" customHeight="1">
      <c r="B171" s="25">
        <v>2018</v>
      </c>
      <c r="C171" s="28">
        <v>69</v>
      </c>
      <c r="D171" s="26">
        <v>36</v>
      </c>
      <c r="E171" s="26">
        <v>33</v>
      </c>
    </row>
    <row r="172" spans="1:5" ht="12" customHeight="1">
      <c r="B172" s="25">
        <v>2019</v>
      </c>
      <c r="C172" s="28">
        <v>56</v>
      </c>
      <c r="D172" s="26">
        <v>26</v>
      </c>
      <c r="E172" s="26">
        <v>30</v>
      </c>
    </row>
    <row r="173" spans="1:5" ht="24" customHeight="1">
      <c r="A173" s="2" t="s">
        <v>185</v>
      </c>
      <c r="B173" s="25">
        <v>2012</v>
      </c>
      <c r="C173" s="28">
        <v>2</v>
      </c>
      <c r="D173" s="26">
        <v>2</v>
      </c>
      <c r="E173" s="26">
        <v>0</v>
      </c>
    </row>
    <row r="174" spans="1:5" ht="12" customHeight="1">
      <c r="B174" s="25">
        <v>2013</v>
      </c>
      <c r="C174" s="28">
        <v>4</v>
      </c>
      <c r="D174" s="26">
        <v>3</v>
      </c>
      <c r="E174" s="26">
        <v>1</v>
      </c>
    </row>
    <row r="175" spans="1:5" ht="12" customHeight="1">
      <c r="B175" s="25">
        <v>2014</v>
      </c>
      <c r="C175" s="28">
        <v>5</v>
      </c>
      <c r="D175" s="26">
        <v>4</v>
      </c>
      <c r="E175" s="26">
        <v>1</v>
      </c>
    </row>
    <row r="176" spans="1:5" ht="12" customHeight="1">
      <c r="B176" s="25">
        <v>2015</v>
      </c>
      <c r="C176" s="28">
        <v>6</v>
      </c>
      <c r="D176" s="26">
        <v>6</v>
      </c>
      <c r="E176" s="26">
        <v>0</v>
      </c>
    </row>
    <row r="177" spans="1:5" ht="12" customHeight="1">
      <c r="B177" s="25">
        <v>2016</v>
      </c>
      <c r="C177" s="28">
        <v>5</v>
      </c>
      <c r="D177" s="26">
        <v>4</v>
      </c>
      <c r="E177" s="26">
        <v>1</v>
      </c>
    </row>
    <row r="178" spans="1:5" ht="12" customHeight="1">
      <c r="B178" s="25">
        <v>2017</v>
      </c>
      <c r="C178" s="28">
        <v>2</v>
      </c>
      <c r="D178" s="26">
        <v>1</v>
      </c>
      <c r="E178" s="26">
        <v>1</v>
      </c>
    </row>
    <row r="179" spans="1:5" ht="12" customHeight="1">
      <c r="B179" s="25">
        <v>2018</v>
      </c>
      <c r="C179" s="28">
        <v>0</v>
      </c>
      <c r="D179" s="26">
        <v>0</v>
      </c>
      <c r="E179" s="26">
        <v>0</v>
      </c>
    </row>
    <row r="180" spans="1:5" ht="12" customHeight="1">
      <c r="B180" s="25">
        <v>2019</v>
      </c>
      <c r="C180" s="28">
        <v>0</v>
      </c>
      <c r="D180" s="26">
        <v>0</v>
      </c>
      <c r="E180" s="26">
        <v>0</v>
      </c>
    </row>
    <row r="181" spans="1:5" ht="24" customHeight="1">
      <c r="A181" s="2" t="s">
        <v>186</v>
      </c>
      <c r="B181" s="25">
        <v>2011</v>
      </c>
      <c r="C181" s="28">
        <v>1</v>
      </c>
      <c r="D181" s="26">
        <v>1</v>
      </c>
      <c r="E181" s="26">
        <v>0</v>
      </c>
    </row>
    <row r="182" spans="1:5" ht="12" customHeight="1">
      <c r="B182" s="25">
        <v>2012</v>
      </c>
      <c r="C182" s="28">
        <v>2</v>
      </c>
      <c r="D182" s="26">
        <v>2</v>
      </c>
      <c r="E182" s="26">
        <v>0</v>
      </c>
    </row>
    <row r="183" spans="1:5" ht="12" customHeight="1">
      <c r="B183" s="25">
        <v>2013</v>
      </c>
      <c r="C183" s="28">
        <v>2</v>
      </c>
      <c r="D183" s="26">
        <v>2</v>
      </c>
      <c r="E183" s="26">
        <v>0</v>
      </c>
    </row>
    <row r="184" spans="1:5" ht="12" customHeight="1">
      <c r="B184" s="25">
        <v>2014</v>
      </c>
      <c r="C184" s="28">
        <v>1</v>
      </c>
      <c r="D184" s="26">
        <v>1</v>
      </c>
      <c r="E184" s="26">
        <v>0</v>
      </c>
    </row>
    <row r="185" spans="1:5" ht="12" customHeight="1">
      <c r="B185" s="25">
        <v>2015</v>
      </c>
      <c r="C185" s="28">
        <v>1</v>
      </c>
      <c r="D185" s="26">
        <v>0</v>
      </c>
      <c r="E185" s="26">
        <v>1</v>
      </c>
    </row>
    <row r="186" spans="1:5" ht="12" customHeight="1">
      <c r="B186" s="25">
        <v>2016</v>
      </c>
      <c r="C186" s="28">
        <v>2</v>
      </c>
      <c r="D186" s="26">
        <v>0</v>
      </c>
      <c r="E186" s="26">
        <v>2</v>
      </c>
    </row>
    <row r="187" spans="1:5" ht="12" customHeight="1">
      <c r="B187" s="25">
        <v>2017</v>
      </c>
      <c r="C187" s="28">
        <v>2</v>
      </c>
      <c r="D187" s="26">
        <v>0</v>
      </c>
      <c r="E187" s="26">
        <v>2</v>
      </c>
    </row>
    <row r="188" spans="1:5" ht="12" customHeight="1">
      <c r="B188" s="25">
        <v>2018</v>
      </c>
      <c r="C188" s="28">
        <v>1</v>
      </c>
      <c r="D188" s="26">
        <v>0</v>
      </c>
      <c r="E188" s="26">
        <v>1</v>
      </c>
    </row>
    <row r="189" spans="1:5" ht="12" customHeight="1">
      <c r="B189" s="25">
        <v>2019</v>
      </c>
      <c r="C189" s="28">
        <v>1</v>
      </c>
      <c r="D189" s="26">
        <v>0</v>
      </c>
      <c r="E189" s="26">
        <v>1</v>
      </c>
    </row>
    <row r="190" spans="1:5" ht="24" customHeight="1">
      <c r="A190" s="2" t="s">
        <v>187</v>
      </c>
      <c r="B190" s="25">
        <v>2011</v>
      </c>
      <c r="C190" s="28">
        <v>1</v>
      </c>
      <c r="D190" s="26">
        <v>1</v>
      </c>
      <c r="E190" s="26">
        <v>0</v>
      </c>
    </row>
    <row r="191" spans="1:5" ht="12" customHeight="1">
      <c r="B191" s="25">
        <v>2012</v>
      </c>
      <c r="C191" s="28">
        <v>2</v>
      </c>
      <c r="D191" s="26">
        <v>1</v>
      </c>
      <c r="E191" s="26">
        <v>1</v>
      </c>
    </row>
    <row r="192" spans="1:5" ht="12" customHeight="1">
      <c r="B192" s="25">
        <v>2013</v>
      </c>
      <c r="C192" s="28">
        <v>2</v>
      </c>
      <c r="D192" s="26">
        <v>0</v>
      </c>
      <c r="E192" s="26">
        <v>2</v>
      </c>
    </row>
    <row r="193" spans="1:5" ht="12" customHeight="1">
      <c r="B193" s="25">
        <v>2014</v>
      </c>
      <c r="C193" s="28">
        <v>2</v>
      </c>
      <c r="D193" s="26">
        <v>0</v>
      </c>
      <c r="E193" s="26">
        <v>2</v>
      </c>
    </row>
    <row r="194" spans="1:5" ht="12" customHeight="1">
      <c r="B194" s="25">
        <v>2015</v>
      </c>
      <c r="C194" s="28">
        <v>2</v>
      </c>
      <c r="D194" s="26">
        <v>0</v>
      </c>
      <c r="E194" s="26">
        <v>2</v>
      </c>
    </row>
    <row r="195" spans="1:5" ht="12" customHeight="1">
      <c r="B195" s="25">
        <v>2016</v>
      </c>
      <c r="C195" s="28">
        <v>5</v>
      </c>
      <c r="D195" s="26">
        <v>1</v>
      </c>
      <c r="E195" s="26">
        <v>4</v>
      </c>
    </row>
    <row r="196" spans="1:5" ht="12" customHeight="1">
      <c r="B196" s="25">
        <v>2017</v>
      </c>
      <c r="C196" s="28">
        <v>13</v>
      </c>
      <c r="D196" s="26">
        <v>3</v>
      </c>
      <c r="E196" s="26">
        <v>10</v>
      </c>
    </row>
    <row r="197" spans="1:5" ht="12" customHeight="1">
      <c r="B197" s="25">
        <v>2018</v>
      </c>
      <c r="C197" s="28">
        <v>20</v>
      </c>
      <c r="D197" s="26">
        <v>5</v>
      </c>
      <c r="E197" s="26">
        <v>15</v>
      </c>
    </row>
    <row r="198" spans="1:5" ht="12" customHeight="1">
      <c r="B198" s="27">
        <v>2019</v>
      </c>
      <c r="C198" s="28">
        <v>54</v>
      </c>
      <c r="D198" s="26">
        <v>9</v>
      </c>
      <c r="E198" s="26">
        <v>45</v>
      </c>
    </row>
    <row r="199" spans="1:5" ht="12" customHeight="1">
      <c r="B199" s="27"/>
      <c r="C199" s="28"/>
      <c r="D199" s="26"/>
      <c r="E199" s="26"/>
    </row>
    <row r="200" spans="1:5" ht="12" customHeight="1">
      <c r="A200" s="19" t="s">
        <v>15</v>
      </c>
      <c r="B200" s="24">
        <v>2011</v>
      </c>
      <c r="C200" s="30">
        <v>297</v>
      </c>
      <c r="D200" s="88">
        <v>169</v>
      </c>
      <c r="E200" s="88">
        <v>128</v>
      </c>
    </row>
    <row r="201" spans="1:5" ht="12" customHeight="1">
      <c r="B201" s="24">
        <v>2012</v>
      </c>
      <c r="C201" s="30">
        <v>821</v>
      </c>
      <c r="D201" s="88">
        <v>471</v>
      </c>
      <c r="E201" s="88">
        <v>350</v>
      </c>
    </row>
    <row r="202" spans="1:5" ht="12" customHeight="1">
      <c r="B202" s="31">
        <v>2013</v>
      </c>
      <c r="C202" s="30">
        <v>1069</v>
      </c>
      <c r="D202" s="88">
        <v>615</v>
      </c>
      <c r="E202" s="88">
        <v>454</v>
      </c>
    </row>
    <row r="203" spans="1:5" ht="12" customHeight="1">
      <c r="B203" s="31">
        <v>2014</v>
      </c>
      <c r="C203" s="30">
        <v>1196</v>
      </c>
      <c r="D203" s="88">
        <v>668</v>
      </c>
      <c r="E203" s="88">
        <v>528</v>
      </c>
    </row>
    <row r="204" spans="1:5">
      <c r="B204" s="31">
        <v>2015</v>
      </c>
      <c r="C204" s="30">
        <v>1295</v>
      </c>
      <c r="D204" s="88">
        <v>683</v>
      </c>
      <c r="E204" s="88">
        <v>612</v>
      </c>
    </row>
    <row r="205" spans="1:5">
      <c r="B205" s="31">
        <v>2016</v>
      </c>
      <c r="C205" s="30">
        <v>1266</v>
      </c>
      <c r="D205" s="88">
        <v>652</v>
      </c>
      <c r="E205" s="88">
        <v>614</v>
      </c>
    </row>
    <row r="206" spans="1:5">
      <c r="B206" s="24">
        <v>2017</v>
      </c>
      <c r="C206" s="30">
        <v>1274</v>
      </c>
      <c r="D206" s="88">
        <v>637</v>
      </c>
      <c r="E206" s="88">
        <v>637</v>
      </c>
    </row>
    <row r="207" spans="1:5">
      <c r="B207" s="24">
        <v>2018</v>
      </c>
      <c r="C207" s="30">
        <v>1288</v>
      </c>
      <c r="D207" s="88">
        <v>657</v>
      </c>
      <c r="E207" s="88">
        <v>631</v>
      </c>
    </row>
    <row r="208" spans="1:5">
      <c r="B208" s="24">
        <v>2019</v>
      </c>
      <c r="C208" s="30">
        <v>1354</v>
      </c>
      <c r="D208" s="88">
        <v>664</v>
      </c>
      <c r="E208" s="88">
        <v>690</v>
      </c>
    </row>
  </sheetData>
  <mergeCells count="5">
    <mergeCell ref="A5:A6"/>
    <mergeCell ref="B5:B6"/>
    <mergeCell ref="C5:C6"/>
    <mergeCell ref="D5:D6"/>
    <mergeCell ref="E5:E6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r:id="rId1"/>
  <headerFooter alignWithMargins="0">
    <oddFooter>&amp;C&amp;"Arial,Standard"&amp;6© Statistisches Landesamt des Freistaates Sachsen | K IX 3 - j/19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1"/>
  <sheetViews>
    <sheetView showGridLines="0" topLeftCell="A109" zoomScaleNormal="100" workbookViewId="0"/>
  </sheetViews>
  <sheetFormatPr baseColWidth="10" defaultRowHeight="11.25"/>
  <cols>
    <col min="1" max="1" width="51.5703125" style="2" customWidth="1"/>
    <col min="2" max="3" width="14.42578125" style="2" customWidth="1"/>
    <col min="4" max="4" width="14.85546875" style="2" customWidth="1"/>
    <col min="5" max="5" width="11.42578125" style="2"/>
    <col min="6" max="6" width="18.7109375" style="2" customWidth="1"/>
    <col min="7" max="16384" width="11.42578125" style="2"/>
  </cols>
  <sheetData>
    <row r="1" spans="1:4">
      <c r="A1" s="82" t="s">
        <v>263</v>
      </c>
    </row>
    <row r="3" spans="1:4" ht="13.5" customHeight="1">
      <c r="A3" s="19" t="s">
        <v>319</v>
      </c>
    </row>
    <row r="4" spans="1:4">
      <c r="A4" s="2" t="s">
        <v>287</v>
      </c>
    </row>
    <row r="5" spans="1:4">
      <c r="A5" s="105" t="s">
        <v>44</v>
      </c>
      <c r="B5" s="101" t="s">
        <v>15</v>
      </c>
      <c r="C5" s="101" t="s">
        <v>189</v>
      </c>
      <c r="D5" s="103" t="s">
        <v>190</v>
      </c>
    </row>
    <row r="6" spans="1:4">
      <c r="A6" s="106"/>
      <c r="B6" s="102"/>
      <c r="C6" s="102"/>
      <c r="D6" s="104"/>
    </row>
    <row r="7" spans="1:4" ht="12" customHeight="1">
      <c r="A7" s="32"/>
      <c r="B7" s="1"/>
      <c r="C7" s="1"/>
      <c r="D7" s="1"/>
    </row>
    <row r="8" spans="1:4" s="19" customFormat="1">
      <c r="A8" s="33" t="s">
        <v>205</v>
      </c>
      <c r="B8" s="30">
        <v>47</v>
      </c>
      <c r="C8" s="90">
        <v>13</v>
      </c>
      <c r="D8" s="90">
        <v>34</v>
      </c>
    </row>
    <row r="9" spans="1:4">
      <c r="A9" s="35" t="s">
        <v>54</v>
      </c>
      <c r="B9" s="28">
        <v>3</v>
      </c>
      <c r="C9" s="26">
        <v>0</v>
      </c>
      <c r="D9" s="26">
        <v>3</v>
      </c>
    </row>
    <row r="10" spans="1:4">
      <c r="A10" s="35" t="s">
        <v>206</v>
      </c>
      <c r="B10" s="28">
        <v>2</v>
      </c>
      <c r="C10" s="26">
        <v>1</v>
      </c>
      <c r="D10" s="26">
        <v>1</v>
      </c>
    </row>
    <row r="11" spans="1:4">
      <c r="A11" s="35" t="s">
        <v>55</v>
      </c>
      <c r="B11" s="28">
        <v>5</v>
      </c>
      <c r="C11" s="26">
        <v>0</v>
      </c>
      <c r="D11" s="26">
        <v>5</v>
      </c>
    </row>
    <row r="12" spans="1:4" ht="22.5">
      <c r="A12" s="36" t="s">
        <v>298</v>
      </c>
      <c r="B12" s="28">
        <v>2</v>
      </c>
      <c r="C12" s="26">
        <v>0</v>
      </c>
      <c r="D12" s="26">
        <v>2</v>
      </c>
    </row>
    <row r="13" spans="1:4">
      <c r="A13" s="35" t="s">
        <v>196</v>
      </c>
      <c r="B13" s="28">
        <v>1</v>
      </c>
      <c r="C13" s="26">
        <v>0</v>
      </c>
      <c r="D13" s="26">
        <v>1</v>
      </c>
    </row>
    <row r="14" spans="1:4">
      <c r="A14" s="35" t="s">
        <v>57</v>
      </c>
      <c r="B14" s="28">
        <v>1</v>
      </c>
      <c r="C14" s="26">
        <v>0</v>
      </c>
      <c r="D14" s="26">
        <v>1</v>
      </c>
    </row>
    <row r="15" spans="1:4">
      <c r="A15" s="35" t="s">
        <v>197</v>
      </c>
      <c r="B15" s="28">
        <v>4</v>
      </c>
      <c r="C15" s="26">
        <v>4</v>
      </c>
      <c r="D15" s="26">
        <v>0</v>
      </c>
    </row>
    <row r="16" spans="1:4">
      <c r="A16" s="35" t="s">
        <v>144</v>
      </c>
      <c r="B16" s="28">
        <v>1</v>
      </c>
      <c r="C16" s="26">
        <v>1</v>
      </c>
      <c r="D16" s="26">
        <v>0</v>
      </c>
    </row>
    <row r="17" spans="1:4">
      <c r="A17" s="35" t="s">
        <v>58</v>
      </c>
      <c r="B17" s="28">
        <v>4</v>
      </c>
      <c r="C17" s="26">
        <v>1</v>
      </c>
      <c r="D17" s="26">
        <v>3</v>
      </c>
    </row>
    <row r="18" spans="1:4">
      <c r="A18" s="35" t="s">
        <v>59</v>
      </c>
      <c r="B18" s="28">
        <v>2</v>
      </c>
      <c r="C18" s="26">
        <v>1</v>
      </c>
      <c r="D18" s="26">
        <v>1</v>
      </c>
    </row>
    <row r="19" spans="1:4" ht="22.5">
      <c r="A19" s="36" t="s">
        <v>299</v>
      </c>
      <c r="B19" s="28">
        <v>9</v>
      </c>
      <c r="C19" s="26">
        <v>0</v>
      </c>
      <c r="D19" s="26">
        <v>9</v>
      </c>
    </row>
    <row r="20" spans="1:4">
      <c r="A20" s="35" t="s">
        <v>60</v>
      </c>
      <c r="B20" s="28">
        <v>1</v>
      </c>
      <c r="C20" s="26">
        <v>1</v>
      </c>
      <c r="D20" s="26">
        <v>0</v>
      </c>
    </row>
    <row r="21" spans="1:4">
      <c r="A21" s="36" t="s">
        <v>288</v>
      </c>
      <c r="B21" s="28">
        <v>1</v>
      </c>
      <c r="C21" s="26">
        <v>0</v>
      </c>
      <c r="D21" s="26">
        <v>1</v>
      </c>
    </row>
    <row r="22" spans="1:4">
      <c r="A22" s="35" t="s">
        <v>61</v>
      </c>
      <c r="B22" s="28">
        <v>6</v>
      </c>
      <c r="C22" s="26">
        <v>2</v>
      </c>
      <c r="D22" s="26">
        <v>4</v>
      </c>
    </row>
    <row r="23" spans="1:4">
      <c r="A23" s="35" t="s">
        <v>238</v>
      </c>
      <c r="B23" s="28">
        <v>2</v>
      </c>
      <c r="C23" s="26">
        <v>1</v>
      </c>
      <c r="D23" s="26">
        <v>1</v>
      </c>
    </row>
    <row r="24" spans="1:4">
      <c r="A24" s="35" t="s">
        <v>289</v>
      </c>
      <c r="B24" s="28">
        <v>1</v>
      </c>
      <c r="C24" s="26">
        <v>1</v>
      </c>
      <c r="D24" s="26">
        <v>0</v>
      </c>
    </row>
    <row r="25" spans="1:4">
      <c r="A25" s="35" t="s">
        <v>239</v>
      </c>
      <c r="B25" s="28">
        <v>2</v>
      </c>
      <c r="C25" s="26">
        <v>0</v>
      </c>
      <c r="D25" s="26">
        <v>2</v>
      </c>
    </row>
    <row r="26" spans="1:4" s="19" customFormat="1" ht="24" customHeight="1">
      <c r="A26" s="33" t="s">
        <v>53</v>
      </c>
      <c r="B26" s="30">
        <v>4</v>
      </c>
      <c r="C26" s="90">
        <v>1</v>
      </c>
      <c r="D26" s="90">
        <v>3</v>
      </c>
    </row>
    <row r="27" spans="1:4">
      <c r="A27" s="35" t="s">
        <v>77</v>
      </c>
      <c r="B27" s="28">
        <v>2</v>
      </c>
      <c r="C27" s="26">
        <v>0</v>
      </c>
      <c r="D27" s="26">
        <v>2</v>
      </c>
    </row>
    <row r="28" spans="1:4">
      <c r="A28" s="35" t="s">
        <v>145</v>
      </c>
      <c r="B28" s="28">
        <v>2</v>
      </c>
      <c r="C28" s="26">
        <v>1</v>
      </c>
      <c r="D28" s="26">
        <v>1</v>
      </c>
    </row>
    <row r="29" spans="1:4" s="19" customFormat="1" ht="24" customHeight="1">
      <c r="A29" s="33" t="s">
        <v>39</v>
      </c>
      <c r="B29" s="30">
        <v>301</v>
      </c>
      <c r="C29" s="90">
        <v>92</v>
      </c>
      <c r="D29" s="90">
        <v>209</v>
      </c>
    </row>
    <row r="30" spans="1:4">
      <c r="A30" s="35" t="s">
        <v>63</v>
      </c>
      <c r="B30" s="28">
        <v>67</v>
      </c>
      <c r="C30" s="26">
        <v>28</v>
      </c>
      <c r="D30" s="26">
        <v>39</v>
      </c>
    </row>
    <row r="31" spans="1:4">
      <c r="A31" s="35" t="s">
        <v>56</v>
      </c>
      <c r="B31" s="28">
        <v>34</v>
      </c>
      <c r="C31" s="26">
        <v>6</v>
      </c>
      <c r="D31" s="26">
        <v>28</v>
      </c>
    </row>
    <row r="32" spans="1:4">
      <c r="A32" s="35" t="s">
        <v>64</v>
      </c>
      <c r="B32" s="28">
        <v>6</v>
      </c>
      <c r="C32" s="26">
        <v>0</v>
      </c>
      <c r="D32" s="26">
        <v>6</v>
      </c>
    </row>
    <row r="33" spans="1:4">
      <c r="A33" s="35" t="s">
        <v>240</v>
      </c>
      <c r="B33" s="28">
        <v>1</v>
      </c>
      <c r="C33" s="26">
        <v>0</v>
      </c>
      <c r="D33" s="26">
        <v>1</v>
      </c>
    </row>
    <row r="34" spans="1:4">
      <c r="A34" s="35" t="s">
        <v>207</v>
      </c>
      <c r="B34" s="28">
        <v>6</v>
      </c>
      <c r="C34" s="26">
        <v>0</v>
      </c>
      <c r="D34" s="26">
        <v>6</v>
      </c>
    </row>
    <row r="35" spans="1:4" ht="22.5">
      <c r="A35" s="36" t="s">
        <v>300</v>
      </c>
      <c r="B35" s="28">
        <v>11</v>
      </c>
      <c r="C35" s="26">
        <v>2</v>
      </c>
      <c r="D35" s="26">
        <v>9</v>
      </c>
    </row>
    <row r="36" spans="1:4">
      <c r="A36" s="35" t="s">
        <v>65</v>
      </c>
      <c r="B36" s="28">
        <v>5</v>
      </c>
      <c r="C36" s="26">
        <v>1</v>
      </c>
      <c r="D36" s="26">
        <v>4</v>
      </c>
    </row>
    <row r="37" spans="1:4">
      <c r="A37" s="35" t="s">
        <v>66</v>
      </c>
      <c r="B37" s="28">
        <v>4</v>
      </c>
      <c r="C37" s="26">
        <v>2</v>
      </c>
      <c r="D37" s="26">
        <v>2</v>
      </c>
    </row>
    <row r="38" spans="1:4">
      <c r="A38" s="36" t="s">
        <v>67</v>
      </c>
      <c r="B38" s="28">
        <v>4</v>
      </c>
      <c r="C38" s="26">
        <v>2</v>
      </c>
      <c r="D38" s="26">
        <v>2</v>
      </c>
    </row>
    <row r="39" spans="1:4">
      <c r="A39" s="35" t="s">
        <v>68</v>
      </c>
      <c r="B39" s="28">
        <v>7</v>
      </c>
      <c r="C39" s="26">
        <v>0</v>
      </c>
      <c r="D39" s="26">
        <v>7</v>
      </c>
    </row>
    <row r="40" spans="1:4">
      <c r="A40" s="35" t="s">
        <v>62</v>
      </c>
      <c r="B40" s="28">
        <v>22</v>
      </c>
      <c r="C40" s="26">
        <v>2</v>
      </c>
      <c r="D40" s="26">
        <v>20</v>
      </c>
    </row>
    <row r="41" spans="1:4">
      <c r="A41" s="35" t="s">
        <v>69</v>
      </c>
      <c r="B41" s="28">
        <v>7</v>
      </c>
      <c r="C41" s="26">
        <v>4</v>
      </c>
      <c r="D41" s="26">
        <v>3</v>
      </c>
    </row>
    <row r="42" spans="1:4">
      <c r="A42" s="35" t="s">
        <v>241</v>
      </c>
      <c r="B42" s="28">
        <v>2</v>
      </c>
      <c r="C42" s="26">
        <v>0</v>
      </c>
      <c r="D42" s="26">
        <v>2</v>
      </c>
    </row>
    <row r="43" spans="1:4">
      <c r="A43" s="35" t="s">
        <v>70</v>
      </c>
      <c r="B43" s="28">
        <v>3</v>
      </c>
      <c r="C43" s="26">
        <v>0</v>
      </c>
      <c r="D43" s="26">
        <v>3</v>
      </c>
    </row>
    <row r="44" spans="1:4">
      <c r="A44" s="35" t="s">
        <v>71</v>
      </c>
      <c r="B44" s="28">
        <v>42</v>
      </c>
      <c r="C44" s="26">
        <v>7</v>
      </c>
      <c r="D44" s="26">
        <v>35</v>
      </c>
    </row>
    <row r="45" spans="1:4">
      <c r="A45" s="35" t="s">
        <v>72</v>
      </c>
      <c r="B45" s="28">
        <v>8</v>
      </c>
      <c r="C45" s="26">
        <v>2</v>
      </c>
      <c r="D45" s="26">
        <v>6</v>
      </c>
    </row>
    <row r="46" spans="1:4">
      <c r="A46" s="35" t="s">
        <v>73</v>
      </c>
      <c r="B46" s="28">
        <v>6</v>
      </c>
      <c r="C46" s="26">
        <v>2</v>
      </c>
      <c r="D46" s="26">
        <v>4</v>
      </c>
    </row>
    <row r="47" spans="1:4">
      <c r="A47" s="35" t="s">
        <v>290</v>
      </c>
      <c r="B47" s="28">
        <v>5</v>
      </c>
      <c r="C47" s="26">
        <v>1</v>
      </c>
      <c r="D47" s="26">
        <v>4</v>
      </c>
    </row>
    <row r="48" spans="1:4">
      <c r="A48" s="35" t="s">
        <v>74</v>
      </c>
      <c r="B48" s="28">
        <v>3</v>
      </c>
      <c r="C48" s="26">
        <v>2</v>
      </c>
      <c r="D48" s="26">
        <v>1</v>
      </c>
    </row>
    <row r="49" spans="1:4">
      <c r="A49" s="35" t="s">
        <v>75</v>
      </c>
      <c r="B49" s="28">
        <v>5</v>
      </c>
      <c r="C49" s="26">
        <v>2</v>
      </c>
      <c r="D49" s="26">
        <v>3</v>
      </c>
    </row>
    <row r="50" spans="1:4" ht="22.5">
      <c r="A50" s="36" t="s">
        <v>229</v>
      </c>
      <c r="B50" s="28">
        <v>27</v>
      </c>
      <c r="C50" s="26">
        <v>17</v>
      </c>
      <c r="D50" s="26">
        <v>10</v>
      </c>
    </row>
    <row r="51" spans="1:4">
      <c r="A51" s="35" t="s">
        <v>291</v>
      </c>
      <c r="B51" s="28">
        <v>2</v>
      </c>
      <c r="C51" s="26">
        <v>0</v>
      </c>
      <c r="D51" s="26">
        <v>2</v>
      </c>
    </row>
    <row r="52" spans="1:4">
      <c r="A52" s="35" t="s">
        <v>242</v>
      </c>
      <c r="B52" s="28">
        <v>2</v>
      </c>
      <c r="C52" s="26">
        <v>1</v>
      </c>
      <c r="D52" s="26">
        <v>1</v>
      </c>
    </row>
    <row r="53" spans="1:4" ht="12" customHeight="1">
      <c r="A53" s="36" t="s">
        <v>76</v>
      </c>
      <c r="B53" s="28">
        <v>22</v>
      </c>
      <c r="C53" s="26">
        <v>11</v>
      </c>
      <c r="D53" s="26">
        <v>11</v>
      </c>
    </row>
    <row r="54" spans="1:4" s="19" customFormat="1" ht="24" customHeight="1">
      <c r="A54" s="33" t="s">
        <v>40</v>
      </c>
      <c r="B54" s="30">
        <v>176</v>
      </c>
      <c r="C54" s="90">
        <v>70</v>
      </c>
      <c r="D54" s="90">
        <v>106</v>
      </c>
    </row>
    <row r="55" spans="1:4">
      <c r="A55" s="35" t="s">
        <v>78</v>
      </c>
      <c r="B55" s="28">
        <v>16</v>
      </c>
      <c r="C55" s="26">
        <v>3</v>
      </c>
      <c r="D55" s="26">
        <v>13</v>
      </c>
    </row>
    <row r="56" spans="1:4">
      <c r="A56" s="36" t="s">
        <v>79</v>
      </c>
      <c r="B56" s="28">
        <v>12</v>
      </c>
      <c r="C56" s="26">
        <v>4</v>
      </c>
      <c r="D56" s="26">
        <v>8</v>
      </c>
    </row>
    <row r="57" spans="1:4">
      <c r="A57" s="35" t="s">
        <v>80</v>
      </c>
      <c r="B57" s="28">
        <v>14</v>
      </c>
      <c r="C57" s="26">
        <v>6</v>
      </c>
      <c r="D57" s="26">
        <v>8</v>
      </c>
    </row>
    <row r="58" spans="1:4">
      <c r="A58" s="35" t="s">
        <v>81</v>
      </c>
      <c r="B58" s="28">
        <v>2</v>
      </c>
      <c r="C58" s="26">
        <v>0</v>
      </c>
      <c r="D58" s="26">
        <v>2</v>
      </c>
    </row>
    <row r="59" spans="1:4">
      <c r="A59" s="35" t="s">
        <v>226</v>
      </c>
      <c r="B59" s="28">
        <v>3</v>
      </c>
      <c r="C59" s="26">
        <v>1</v>
      </c>
      <c r="D59" s="26">
        <v>2</v>
      </c>
    </row>
    <row r="60" spans="1:4">
      <c r="A60" s="35" t="s">
        <v>146</v>
      </c>
      <c r="B60" s="28">
        <v>5</v>
      </c>
      <c r="C60" s="26">
        <v>2</v>
      </c>
      <c r="D60" s="26">
        <v>3</v>
      </c>
    </row>
    <row r="61" spans="1:4">
      <c r="A61" s="35" t="s">
        <v>82</v>
      </c>
      <c r="B61" s="28">
        <v>9</v>
      </c>
      <c r="C61" s="26">
        <v>3</v>
      </c>
      <c r="D61" s="26">
        <v>6</v>
      </c>
    </row>
    <row r="62" spans="1:4">
      <c r="A62" s="35" t="s">
        <v>85</v>
      </c>
      <c r="B62" s="28">
        <v>14</v>
      </c>
      <c r="C62" s="26">
        <v>6</v>
      </c>
      <c r="D62" s="26">
        <v>8</v>
      </c>
    </row>
    <row r="63" spans="1:4">
      <c r="A63" s="35" t="s">
        <v>86</v>
      </c>
      <c r="B63" s="28">
        <v>1</v>
      </c>
      <c r="C63" s="26">
        <v>0</v>
      </c>
      <c r="D63" s="26">
        <v>1</v>
      </c>
    </row>
    <row r="64" spans="1:4">
      <c r="A64" s="35" t="s">
        <v>87</v>
      </c>
      <c r="B64" s="28">
        <v>29</v>
      </c>
      <c r="C64" s="26">
        <v>14</v>
      </c>
      <c r="D64" s="26">
        <v>15</v>
      </c>
    </row>
    <row r="65" spans="1:4">
      <c r="A65" s="35" t="s">
        <v>147</v>
      </c>
      <c r="B65" s="28">
        <v>46</v>
      </c>
      <c r="C65" s="26">
        <v>11</v>
      </c>
      <c r="D65" s="26">
        <v>35</v>
      </c>
    </row>
    <row r="66" spans="1:4">
      <c r="A66" s="35" t="s">
        <v>89</v>
      </c>
      <c r="B66" s="28">
        <v>23</v>
      </c>
      <c r="C66" s="26">
        <v>19</v>
      </c>
      <c r="D66" s="26">
        <v>4</v>
      </c>
    </row>
    <row r="67" spans="1:4">
      <c r="A67" s="35" t="s">
        <v>91</v>
      </c>
      <c r="B67" s="28">
        <v>2</v>
      </c>
      <c r="C67" s="26">
        <v>1</v>
      </c>
      <c r="D67" s="26">
        <v>1</v>
      </c>
    </row>
    <row r="68" spans="1:4" s="19" customFormat="1" ht="24" customHeight="1">
      <c r="A68" s="33" t="s">
        <v>41</v>
      </c>
      <c r="B68" s="30">
        <v>73</v>
      </c>
      <c r="C68" s="90">
        <v>28</v>
      </c>
      <c r="D68" s="90">
        <v>45</v>
      </c>
    </row>
    <row r="69" spans="1:4">
      <c r="A69" s="35" t="s">
        <v>92</v>
      </c>
      <c r="B69" s="28">
        <v>9</v>
      </c>
      <c r="C69" s="26">
        <v>2</v>
      </c>
      <c r="D69" s="26">
        <v>7</v>
      </c>
    </row>
    <row r="70" spans="1:4">
      <c r="A70" s="35" t="s">
        <v>93</v>
      </c>
      <c r="B70" s="28">
        <v>46</v>
      </c>
      <c r="C70" s="26">
        <v>21</v>
      </c>
      <c r="D70" s="26">
        <v>25</v>
      </c>
    </row>
    <row r="71" spans="1:4">
      <c r="A71" s="35" t="s">
        <v>208</v>
      </c>
      <c r="B71" s="28">
        <v>4</v>
      </c>
      <c r="C71" s="26">
        <v>1</v>
      </c>
      <c r="D71" s="26">
        <v>3</v>
      </c>
    </row>
    <row r="72" spans="1:4">
      <c r="A72" s="35" t="s">
        <v>292</v>
      </c>
      <c r="B72" s="28">
        <v>8</v>
      </c>
      <c r="C72" s="26">
        <v>1</v>
      </c>
      <c r="D72" s="26">
        <v>7</v>
      </c>
    </row>
    <row r="73" spans="1:4" ht="12" customHeight="1">
      <c r="A73" s="35" t="s">
        <v>94</v>
      </c>
      <c r="B73" s="28">
        <v>6</v>
      </c>
      <c r="C73" s="26">
        <v>3</v>
      </c>
      <c r="D73" s="26">
        <v>3</v>
      </c>
    </row>
    <row r="74" spans="1:4" s="19" customFormat="1" ht="24" customHeight="1">
      <c r="A74" s="33" t="s">
        <v>293</v>
      </c>
      <c r="B74" s="30">
        <v>37</v>
      </c>
      <c r="C74" s="90">
        <v>10</v>
      </c>
      <c r="D74" s="90">
        <v>27</v>
      </c>
    </row>
    <row r="75" spans="1:4">
      <c r="A75" s="35" t="s">
        <v>96</v>
      </c>
      <c r="B75" s="28">
        <v>4</v>
      </c>
      <c r="C75" s="26">
        <v>2</v>
      </c>
      <c r="D75" s="26">
        <v>2</v>
      </c>
    </row>
    <row r="76" spans="1:4">
      <c r="A76" s="35" t="s">
        <v>97</v>
      </c>
      <c r="B76" s="28">
        <v>7</v>
      </c>
      <c r="C76" s="26">
        <v>2</v>
      </c>
      <c r="D76" s="26">
        <v>5</v>
      </c>
    </row>
    <row r="77" spans="1:4">
      <c r="A77" s="35" t="s">
        <v>98</v>
      </c>
      <c r="B77" s="28">
        <v>3</v>
      </c>
      <c r="C77" s="26">
        <v>2</v>
      </c>
      <c r="D77" s="26">
        <v>1</v>
      </c>
    </row>
    <row r="78" spans="1:4">
      <c r="A78" s="35" t="s">
        <v>209</v>
      </c>
      <c r="B78" s="28">
        <v>1</v>
      </c>
      <c r="C78" s="26">
        <v>1</v>
      </c>
      <c r="D78" s="26">
        <v>0</v>
      </c>
    </row>
    <row r="79" spans="1:4" ht="12" customHeight="1">
      <c r="A79" s="36" t="s">
        <v>99</v>
      </c>
      <c r="B79" s="28">
        <v>6</v>
      </c>
      <c r="C79" s="26">
        <v>1</v>
      </c>
      <c r="D79" s="26">
        <v>5</v>
      </c>
    </row>
    <row r="80" spans="1:4">
      <c r="A80" s="35" t="s">
        <v>95</v>
      </c>
      <c r="B80" s="28">
        <v>16</v>
      </c>
      <c r="C80" s="26">
        <v>2</v>
      </c>
      <c r="D80" s="26">
        <v>14</v>
      </c>
    </row>
    <row r="81" spans="1:4" s="19" customFormat="1" ht="24" customHeight="1">
      <c r="A81" s="33" t="s">
        <v>42</v>
      </c>
      <c r="B81" s="30">
        <v>641</v>
      </c>
      <c r="C81" s="90">
        <v>421</v>
      </c>
      <c r="D81" s="90">
        <v>220</v>
      </c>
    </row>
    <row r="82" spans="1:4">
      <c r="A82" s="35" t="s">
        <v>100</v>
      </c>
      <c r="B82" s="28">
        <v>4</v>
      </c>
      <c r="C82" s="26">
        <v>2</v>
      </c>
      <c r="D82" s="26">
        <v>2</v>
      </c>
    </row>
    <row r="83" spans="1:4">
      <c r="A83" s="35" t="s">
        <v>101</v>
      </c>
      <c r="B83" s="28">
        <v>14</v>
      </c>
      <c r="C83" s="26">
        <v>4</v>
      </c>
      <c r="D83" s="26">
        <v>10</v>
      </c>
    </row>
    <row r="84" spans="1:4">
      <c r="A84" s="35" t="s">
        <v>102</v>
      </c>
      <c r="B84" s="28">
        <v>74</v>
      </c>
      <c r="C84" s="26">
        <v>45</v>
      </c>
      <c r="D84" s="26">
        <v>29</v>
      </c>
    </row>
    <row r="85" spans="1:4">
      <c r="A85" s="35" t="s">
        <v>103</v>
      </c>
      <c r="B85" s="28">
        <v>15</v>
      </c>
      <c r="C85" s="26">
        <v>9</v>
      </c>
      <c r="D85" s="26">
        <v>6</v>
      </c>
    </row>
    <row r="86" spans="1:4">
      <c r="A86" s="35" t="s">
        <v>294</v>
      </c>
      <c r="B86" s="28">
        <v>1</v>
      </c>
      <c r="C86" s="26">
        <v>0</v>
      </c>
      <c r="D86" s="26">
        <v>1</v>
      </c>
    </row>
    <row r="87" spans="1:4">
      <c r="A87" s="35" t="s">
        <v>104</v>
      </c>
      <c r="B87" s="28">
        <v>2</v>
      </c>
      <c r="C87" s="26">
        <v>0</v>
      </c>
      <c r="D87" s="26">
        <v>2</v>
      </c>
    </row>
    <row r="88" spans="1:4">
      <c r="A88" s="35" t="s">
        <v>105</v>
      </c>
      <c r="B88" s="28">
        <v>4</v>
      </c>
      <c r="C88" s="26">
        <v>0</v>
      </c>
      <c r="D88" s="26">
        <v>4</v>
      </c>
    </row>
    <row r="89" spans="1:4">
      <c r="A89" s="35" t="s">
        <v>106</v>
      </c>
      <c r="B89" s="28">
        <v>13</v>
      </c>
      <c r="C89" s="26">
        <v>10</v>
      </c>
      <c r="D89" s="26">
        <v>3</v>
      </c>
    </row>
    <row r="90" spans="1:4">
      <c r="A90" s="35" t="s">
        <v>107</v>
      </c>
      <c r="B90" s="28">
        <v>67</v>
      </c>
      <c r="C90" s="26">
        <v>50</v>
      </c>
      <c r="D90" s="26">
        <v>17</v>
      </c>
    </row>
    <row r="91" spans="1:4">
      <c r="A91" s="35" t="s">
        <v>210</v>
      </c>
      <c r="B91" s="28">
        <v>5</v>
      </c>
      <c r="C91" s="26">
        <v>5</v>
      </c>
      <c r="D91" s="26">
        <v>0</v>
      </c>
    </row>
    <row r="92" spans="1:4">
      <c r="A92" s="35" t="s">
        <v>108</v>
      </c>
      <c r="B92" s="28">
        <v>14</v>
      </c>
      <c r="C92" s="26">
        <v>11</v>
      </c>
      <c r="D92" s="26">
        <v>3</v>
      </c>
    </row>
    <row r="93" spans="1:4">
      <c r="A93" s="35" t="s">
        <v>295</v>
      </c>
      <c r="B93" s="28">
        <v>2</v>
      </c>
      <c r="C93" s="26">
        <v>1</v>
      </c>
      <c r="D93" s="26">
        <v>1</v>
      </c>
    </row>
    <row r="94" spans="1:4">
      <c r="A94" s="35" t="s">
        <v>109</v>
      </c>
      <c r="B94" s="28">
        <v>10</v>
      </c>
      <c r="C94" s="26">
        <v>8</v>
      </c>
      <c r="D94" s="26">
        <v>2</v>
      </c>
    </row>
    <row r="95" spans="1:4">
      <c r="A95" s="35" t="s">
        <v>198</v>
      </c>
      <c r="B95" s="28">
        <v>5</v>
      </c>
      <c r="C95" s="26">
        <v>1</v>
      </c>
      <c r="D95" s="26">
        <v>4</v>
      </c>
    </row>
    <row r="96" spans="1:4">
      <c r="A96" s="35" t="s">
        <v>227</v>
      </c>
      <c r="B96" s="28">
        <v>2</v>
      </c>
      <c r="C96" s="26">
        <v>1</v>
      </c>
      <c r="D96" s="26">
        <v>1</v>
      </c>
    </row>
    <row r="97" spans="1:4">
      <c r="A97" s="35" t="s">
        <v>83</v>
      </c>
      <c r="B97" s="28">
        <v>94</v>
      </c>
      <c r="C97" s="26">
        <v>72</v>
      </c>
      <c r="D97" s="26">
        <v>22</v>
      </c>
    </row>
    <row r="98" spans="1:4">
      <c r="A98" s="35" t="s">
        <v>84</v>
      </c>
      <c r="B98" s="28">
        <v>6</v>
      </c>
      <c r="C98" s="26">
        <v>5</v>
      </c>
      <c r="D98" s="26">
        <v>1</v>
      </c>
    </row>
    <row r="99" spans="1:4">
      <c r="A99" s="35" t="s">
        <v>296</v>
      </c>
      <c r="B99" s="28">
        <v>8</v>
      </c>
      <c r="C99" s="26">
        <v>7</v>
      </c>
      <c r="D99" s="26">
        <v>1</v>
      </c>
    </row>
    <row r="100" spans="1:4">
      <c r="A100" s="35" t="s">
        <v>211</v>
      </c>
      <c r="B100" s="28">
        <v>2</v>
      </c>
      <c r="C100" s="26">
        <v>2</v>
      </c>
      <c r="D100" s="26">
        <v>0</v>
      </c>
    </row>
    <row r="101" spans="1:4">
      <c r="A101" s="35" t="s">
        <v>243</v>
      </c>
      <c r="B101" s="28">
        <v>2</v>
      </c>
      <c r="C101" s="26">
        <v>1</v>
      </c>
      <c r="D101" s="26">
        <v>1</v>
      </c>
    </row>
    <row r="102" spans="1:4">
      <c r="A102" s="35" t="s">
        <v>110</v>
      </c>
      <c r="B102" s="28">
        <v>106</v>
      </c>
      <c r="C102" s="26">
        <v>78</v>
      </c>
      <c r="D102" s="26">
        <v>28</v>
      </c>
    </row>
    <row r="103" spans="1:4">
      <c r="A103" s="36" t="s">
        <v>244</v>
      </c>
      <c r="B103" s="28">
        <v>6</v>
      </c>
      <c r="C103" s="26">
        <v>5</v>
      </c>
      <c r="D103" s="26">
        <v>1</v>
      </c>
    </row>
    <row r="104" spans="1:4">
      <c r="A104" s="36" t="s">
        <v>111</v>
      </c>
      <c r="B104" s="28">
        <v>7</v>
      </c>
      <c r="C104" s="26">
        <v>6</v>
      </c>
      <c r="D104" s="26">
        <v>1</v>
      </c>
    </row>
    <row r="105" spans="1:4">
      <c r="A105" s="35" t="s">
        <v>88</v>
      </c>
      <c r="B105" s="28">
        <v>23</v>
      </c>
      <c r="C105" s="26">
        <v>10</v>
      </c>
      <c r="D105" s="26">
        <v>13</v>
      </c>
    </row>
    <row r="106" spans="1:4">
      <c r="A106" s="35" t="s">
        <v>112</v>
      </c>
      <c r="B106" s="28">
        <v>5</v>
      </c>
      <c r="C106" s="26">
        <v>2</v>
      </c>
      <c r="D106" s="26">
        <v>3</v>
      </c>
    </row>
    <row r="107" spans="1:4">
      <c r="A107" s="35" t="s">
        <v>113</v>
      </c>
      <c r="B107" s="28">
        <v>7</v>
      </c>
      <c r="C107" s="26">
        <v>4</v>
      </c>
      <c r="D107" s="26">
        <v>3</v>
      </c>
    </row>
    <row r="108" spans="1:4">
      <c r="A108" s="35" t="s">
        <v>114</v>
      </c>
      <c r="B108" s="28">
        <v>1</v>
      </c>
      <c r="C108" s="26">
        <v>1</v>
      </c>
      <c r="D108" s="26">
        <v>0</v>
      </c>
    </row>
    <row r="109" spans="1:4">
      <c r="A109" s="35" t="s">
        <v>199</v>
      </c>
      <c r="B109" s="28">
        <v>2</v>
      </c>
      <c r="C109" s="26">
        <v>0</v>
      </c>
      <c r="D109" s="26">
        <v>2</v>
      </c>
    </row>
    <row r="110" spans="1:4">
      <c r="A110" s="35" t="s">
        <v>245</v>
      </c>
      <c r="B110" s="28">
        <v>1</v>
      </c>
      <c r="C110" s="26">
        <v>0</v>
      </c>
      <c r="D110" s="26">
        <v>1</v>
      </c>
    </row>
    <row r="111" spans="1:4">
      <c r="A111" s="35" t="s">
        <v>228</v>
      </c>
      <c r="B111" s="28">
        <v>1</v>
      </c>
      <c r="C111" s="26">
        <v>0</v>
      </c>
      <c r="D111" s="26">
        <v>1</v>
      </c>
    </row>
    <row r="112" spans="1:4">
      <c r="A112" s="35" t="s">
        <v>115</v>
      </c>
      <c r="B112" s="28">
        <v>8</v>
      </c>
      <c r="C112" s="26">
        <v>1</v>
      </c>
      <c r="D112" s="26">
        <v>7</v>
      </c>
    </row>
    <row r="113" spans="1:4">
      <c r="A113" s="35" t="s">
        <v>116</v>
      </c>
      <c r="B113" s="28">
        <v>14</v>
      </c>
      <c r="C113" s="26">
        <v>6</v>
      </c>
      <c r="D113" s="26">
        <v>8</v>
      </c>
    </row>
    <row r="114" spans="1:4">
      <c r="A114" s="35" t="s">
        <v>117</v>
      </c>
      <c r="B114" s="28">
        <v>21</v>
      </c>
      <c r="C114" s="26">
        <v>13</v>
      </c>
      <c r="D114" s="26">
        <v>8</v>
      </c>
    </row>
    <row r="115" spans="1:4">
      <c r="A115" s="35" t="s">
        <v>118</v>
      </c>
      <c r="B115" s="28">
        <v>23</v>
      </c>
      <c r="C115" s="26">
        <v>16</v>
      </c>
      <c r="D115" s="26">
        <v>7</v>
      </c>
    </row>
    <row r="116" spans="1:4">
      <c r="A116" s="35" t="s">
        <v>119</v>
      </c>
      <c r="B116" s="28">
        <v>5</v>
      </c>
      <c r="C116" s="26">
        <v>3</v>
      </c>
      <c r="D116" s="26">
        <v>2</v>
      </c>
    </row>
    <row r="117" spans="1:4">
      <c r="A117" s="35" t="s">
        <v>120</v>
      </c>
      <c r="B117" s="28">
        <v>9</v>
      </c>
      <c r="C117" s="26">
        <v>4</v>
      </c>
      <c r="D117" s="26">
        <v>5</v>
      </c>
    </row>
    <row r="118" spans="1:4">
      <c r="A118" s="35" t="s">
        <v>212</v>
      </c>
      <c r="B118" s="28">
        <v>16</v>
      </c>
      <c r="C118" s="26">
        <v>11</v>
      </c>
      <c r="D118" s="26">
        <v>5</v>
      </c>
    </row>
    <row r="119" spans="1:4">
      <c r="A119" s="35" t="s">
        <v>90</v>
      </c>
      <c r="B119" s="28">
        <v>16</v>
      </c>
      <c r="C119" s="26">
        <v>12</v>
      </c>
      <c r="D119" s="26">
        <v>4</v>
      </c>
    </row>
    <row r="120" spans="1:4" ht="22.5">
      <c r="A120" s="36" t="s">
        <v>246</v>
      </c>
      <c r="B120" s="28">
        <v>26</v>
      </c>
      <c r="C120" s="26">
        <v>15</v>
      </c>
      <c r="D120" s="26">
        <v>11</v>
      </c>
    </row>
    <row r="121" spans="1:4" s="19" customFormat="1" ht="24" customHeight="1">
      <c r="A121" s="33" t="s">
        <v>43</v>
      </c>
      <c r="B121" s="30">
        <v>75</v>
      </c>
      <c r="C121" s="90">
        <v>29</v>
      </c>
      <c r="D121" s="90">
        <v>46</v>
      </c>
    </row>
    <row r="122" spans="1:4">
      <c r="A122" s="36" t="s">
        <v>121</v>
      </c>
      <c r="B122" s="28">
        <v>6</v>
      </c>
      <c r="C122" s="26">
        <v>2</v>
      </c>
      <c r="D122" s="26">
        <v>4</v>
      </c>
    </row>
    <row r="123" spans="1:4">
      <c r="A123" s="35" t="s">
        <v>122</v>
      </c>
      <c r="B123" s="28">
        <v>10</v>
      </c>
      <c r="C123" s="26">
        <v>2</v>
      </c>
      <c r="D123" s="26">
        <v>8</v>
      </c>
    </row>
    <row r="124" spans="1:4">
      <c r="A124" s="36" t="s">
        <v>213</v>
      </c>
      <c r="B124" s="28">
        <v>1</v>
      </c>
      <c r="C124" s="26">
        <v>1</v>
      </c>
      <c r="D124" s="26">
        <v>0</v>
      </c>
    </row>
    <row r="125" spans="1:4">
      <c r="A125" s="35" t="s">
        <v>148</v>
      </c>
      <c r="B125" s="28">
        <v>1</v>
      </c>
      <c r="C125" s="26">
        <v>0</v>
      </c>
      <c r="D125" s="26">
        <v>1</v>
      </c>
    </row>
    <row r="126" spans="1:4" ht="12" customHeight="1">
      <c r="A126" s="35" t="s">
        <v>123</v>
      </c>
      <c r="B126" s="28">
        <v>3</v>
      </c>
      <c r="C126" s="26">
        <v>2</v>
      </c>
      <c r="D126" s="26">
        <v>1</v>
      </c>
    </row>
    <row r="127" spans="1:4">
      <c r="A127" s="35" t="s">
        <v>124</v>
      </c>
      <c r="B127" s="28">
        <v>1</v>
      </c>
      <c r="C127" s="26">
        <v>1</v>
      </c>
      <c r="D127" s="26">
        <v>0</v>
      </c>
    </row>
    <row r="128" spans="1:4">
      <c r="A128" s="35" t="s">
        <v>125</v>
      </c>
      <c r="B128" s="28">
        <v>6</v>
      </c>
      <c r="C128" s="26">
        <v>3</v>
      </c>
      <c r="D128" s="26">
        <v>3</v>
      </c>
    </row>
    <row r="129" spans="1:4">
      <c r="A129" s="35" t="s">
        <v>126</v>
      </c>
      <c r="B129" s="28">
        <v>7</v>
      </c>
      <c r="C129" s="26">
        <v>5</v>
      </c>
      <c r="D129" s="26">
        <v>2</v>
      </c>
    </row>
    <row r="130" spans="1:4">
      <c r="A130" s="35" t="s">
        <v>127</v>
      </c>
      <c r="B130" s="28">
        <v>2</v>
      </c>
      <c r="C130" s="26">
        <v>1</v>
      </c>
      <c r="D130" s="26">
        <v>1</v>
      </c>
    </row>
    <row r="131" spans="1:4">
      <c r="A131" s="35" t="s">
        <v>128</v>
      </c>
      <c r="B131" s="28">
        <v>4</v>
      </c>
      <c r="C131" s="26">
        <v>1</v>
      </c>
      <c r="D131" s="26">
        <v>3</v>
      </c>
    </row>
    <row r="132" spans="1:4">
      <c r="A132" s="35" t="s">
        <v>149</v>
      </c>
      <c r="B132" s="28">
        <v>3</v>
      </c>
      <c r="C132" s="26">
        <v>0</v>
      </c>
      <c r="D132" s="26">
        <v>3</v>
      </c>
    </row>
    <row r="133" spans="1:4">
      <c r="A133" s="35" t="s">
        <v>129</v>
      </c>
      <c r="B133" s="28">
        <v>9</v>
      </c>
      <c r="C133" s="26">
        <v>1</v>
      </c>
      <c r="D133" s="26">
        <v>8</v>
      </c>
    </row>
    <row r="134" spans="1:4">
      <c r="A134" s="35" t="s">
        <v>130</v>
      </c>
      <c r="B134" s="28">
        <v>2</v>
      </c>
      <c r="C134" s="26">
        <v>1</v>
      </c>
      <c r="D134" s="26">
        <v>1</v>
      </c>
    </row>
    <row r="135" spans="1:4">
      <c r="A135" s="35" t="s">
        <v>150</v>
      </c>
      <c r="B135" s="28">
        <v>1</v>
      </c>
      <c r="C135" s="26">
        <v>0</v>
      </c>
      <c r="D135" s="26">
        <v>1</v>
      </c>
    </row>
    <row r="136" spans="1:4">
      <c r="A136" s="35" t="s">
        <v>151</v>
      </c>
      <c r="B136" s="28">
        <v>7</v>
      </c>
      <c r="C136" s="26">
        <v>3</v>
      </c>
      <c r="D136" s="26">
        <v>4</v>
      </c>
    </row>
    <row r="137" spans="1:4">
      <c r="A137" s="35" t="s">
        <v>131</v>
      </c>
      <c r="B137" s="28">
        <v>2</v>
      </c>
      <c r="C137" s="26">
        <v>0</v>
      </c>
      <c r="D137" s="26">
        <v>2</v>
      </c>
    </row>
    <row r="138" spans="1:4">
      <c r="A138" s="35" t="s">
        <v>152</v>
      </c>
      <c r="B138" s="28">
        <v>4</v>
      </c>
      <c r="C138" s="26">
        <v>3</v>
      </c>
      <c r="D138" s="26">
        <v>1</v>
      </c>
    </row>
    <row r="139" spans="1:4">
      <c r="A139" s="35" t="s">
        <v>153</v>
      </c>
      <c r="B139" s="28">
        <v>5</v>
      </c>
      <c r="C139" s="26">
        <v>2</v>
      </c>
      <c r="D139" s="26">
        <v>3</v>
      </c>
    </row>
    <row r="140" spans="1:4">
      <c r="A140" s="35" t="s">
        <v>297</v>
      </c>
      <c r="B140" s="28">
        <v>1</v>
      </c>
      <c r="C140" s="26">
        <v>1</v>
      </c>
      <c r="D140" s="26">
        <v>0</v>
      </c>
    </row>
    <row r="141" spans="1:4" s="19" customFormat="1" ht="24" customHeight="1">
      <c r="A141" s="33" t="s">
        <v>15</v>
      </c>
      <c r="B141" s="30">
        <v>1354</v>
      </c>
      <c r="C141" s="90">
        <v>664</v>
      </c>
      <c r="D141" s="90">
        <v>690</v>
      </c>
    </row>
  </sheetData>
  <mergeCells count="4">
    <mergeCell ref="A5:A6"/>
    <mergeCell ref="B5:B6"/>
    <mergeCell ref="C5:C6"/>
    <mergeCell ref="D5:D6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9" orientation="portrait" useFirstPageNumber="1" r:id="rId1"/>
  <headerFooter alignWithMargins="0">
    <oddFooter>&amp;C&amp;"Arial,Standard"&amp;6© Statistisches Landesamt des Freistaates Sachsen | K IX 3 - j/19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showGridLines="0" zoomScaleNormal="100" workbookViewId="0">
      <selection activeCell="F34" sqref="F34"/>
    </sheetView>
  </sheetViews>
  <sheetFormatPr baseColWidth="10" defaultRowHeight="11.25"/>
  <cols>
    <col min="1" max="1" width="3" style="2" customWidth="1"/>
    <col min="2" max="2" width="9.42578125" style="2" customWidth="1"/>
    <col min="3" max="8" width="13.7109375" style="2" customWidth="1"/>
    <col min="9" max="16384" width="11.42578125" style="2"/>
  </cols>
  <sheetData>
    <row r="1" spans="1:8">
      <c r="A1" s="82" t="s">
        <v>263</v>
      </c>
    </row>
    <row r="3" spans="1:8">
      <c r="A3" s="39" t="s">
        <v>320</v>
      </c>
      <c r="B3" s="39"/>
      <c r="C3" s="40"/>
      <c r="D3" s="41"/>
      <c r="E3" s="40"/>
      <c r="F3" s="40"/>
      <c r="G3" s="40"/>
      <c r="H3" s="40"/>
    </row>
    <row r="4" spans="1:8">
      <c r="A4" s="4" t="s">
        <v>287</v>
      </c>
      <c r="B4" s="4"/>
      <c r="C4" s="5"/>
      <c r="D4" s="6"/>
      <c r="E4" s="7"/>
      <c r="F4" s="7"/>
      <c r="G4" s="7"/>
      <c r="H4" s="7"/>
    </row>
    <row r="5" spans="1:8">
      <c r="A5" s="105" t="s">
        <v>132</v>
      </c>
      <c r="B5" s="113"/>
      <c r="C5" s="107" t="s">
        <v>15</v>
      </c>
      <c r="D5" s="107"/>
      <c r="E5" s="107"/>
      <c r="F5" s="109" t="s">
        <v>191</v>
      </c>
      <c r="G5" s="109"/>
      <c r="H5" s="110"/>
    </row>
    <row r="6" spans="1:8">
      <c r="A6" s="114"/>
      <c r="B6" s="115"/>
      <c r="C6" s="108"/>
      <c r="D6" s="108"/>
      <c r="E6" s="108"/>
      <c r="F6" s="111"/>
      <c r="G6" s="111"/>
      <c r="H6" s="112"/>
    </row>
    <row r="7" spans="1:8">
      <c r="A7" s="116"/>
      <c r="B7" s="117"/>
      <c r="C7" s="13" t="s">
        <v>0</v>
      </c>
      <c r="D7" s="14" t="s">
        <v>1</v>
      </c>
      <c r="E7" s="15" t="s">
        <v>2</v>
      </c>
      <c r="F7" s="13" t="s">
        <v>0</v>
      </c>
      <c r="G7" s="14" t="s">
        <v>1</v>
      </c>
      <c r="H7" s="16" t="s">
        <v>2</v>
      </c>
    </row>
    <row r="8" spans="1:8">
      <c r="A8" s="12"/>
      <c r="B8" s="10"/>
      <c r="C8" s="5"/>
      <c r="D8" s="8"/>
      <c r="E8" s="9"/>
      <c r="F8" s="9"/>
      <c r="G8" s="9"/>
      <c r="H8" s="9"/>
    </row>
    <row r="9" spans="1:8" ht="18" customHeight="1">
      <c r="A9" s="42">
        <v>1</v>
      </c>
      <c r="B9" s="43" t="s">
        <v>140</v>
      </c>
      <c r="C9" s="44">
        <v>3</v>
      </c>
      <c r="D9" s="45">
        <v>1</v>
      </c>
      <c r="E9" s="45">
        <v>2</v>
      </c>
      <c r="F9" s="45">
        <v>0</v>
      </c>
      <c r="G9" s="45">
        <v>0</v>
      </c>
      <c r="H9" s="45">
        <v>0</v>
      </c>
    </row>
    <row r="10" spans="1:8" ht="18" customHeight="1">
      <c r="A10" s="42">
        <v>2</v>
      </c>
      <c r="B10" s="43" t="s">
        <v>141</v>
      </c>
      <c r="C10" s="44">
        <v>20</v>
      </c>
      <c r="D10" s="45">
        <v>13</v>
      </c>
      <c r="E10" s="45">
        <v>7</v>
      </c>
      <c r="F10" s="45">
        <v>3</v>
      </c>
      <c r="G10" s="45">
        <v>2</v>
      </c>
      <c r="H10" s="45">
        <v>1</v>
      </c>
    </row>
    <row r="11" spans="1:8" ht="18" customHeight="1">
      <c r="A11" s="42">
        <v>3</v>
      </c>
      <c r="B11" s="43" t="s">
        <v>141</v>
      </c>
      <c r="C11" s="44">
        <v>474</v>
      </c>
      <c r="D11" s="45">
        <v>219</v>
      </c>
      <c r="E11" s="45">
        <v>255</v>
      </c>
      <c r="F11" s="45">
        <v>99</v>
      </c>
      <c r="G11" s="45">
        <v>45</v>
      </c>
      <c r="H11" s="45">
        <v>54</v>
      </c>
    </row>
    <row r="12" spans="1:8" ht="18" customHeight="1">
      <c r="A12" s="42">
        <v>4</v>
      </c>
      <c r="B12" s="43" t="s">
        <v>141</v>
      </c>
      <c r="C12" s="44">
        <v>89</v>
      </c>
      <c r="D12" s="45">
        <v>51</v>
      </c>
      <c r="E12" s="45">
        <v>38</v>
      </c>
      <c r="F12" s="45">
        <v>22</v>
      </c>
      <c r="G12" s="45">
        <v>12</v>
      </c>
      <c r="H12" s="45">
        <v>10</v>
      </c>
    </row>
    <row r="13" spans="1:8" ht="18" customHeight="1">
      <c r="A13" s="42">
        <v>5</v>
      </c>
      <c r="B13" s="43" t="s">
        <v>141</v>
      </c>
      <c r="C13" s="44">
        <v>3</v>
      </c>
      <c r="D13" s="45">
        <v>0</v>
      </c>
      <c r="E13" s="45">
        <v>3</v>
      </c>
      <c r="F13" s="45">
        <v>0</v>
      </c>
      <c r="G13" s="45">
        <v>0</v>
      </c>
      <c r="H13" s="45">
        <v>0</v>
      </c>
    </row>
    <row r="14" spans="1:8" ht="18" customHeight="1">
      <c r="A14" s="42">
        <v>6</v>
      </c>
      <c r="B14" s="43" t="s">
        <v>141</v>
      </c>
      <c r="C14" s="44">
        <v>27</v>
      </c>
      <c r="D14" s="45">
        <v>15</v>
      </c>
      <c r="E14" s="45">
        <v>12</v>
      </c>
      <c r="F14" s="45">
        <v>2</v>
      </c>
      <c r="G14" s="45">
        <v>0</v>
      </c>
      <c r="H14" s="45">
        <v>2</v>
      </c>
    </row>
    <row r="15" spans="1:8" ht="18" customHeight="1">
      <c r="A15" s="42">
        <v>7</v>
      </c>
      <c r="B15" s="43" t="s">
        <v>141</v>
      </c>
      <c r="C15" s="44">
        <v>4</v>
      </c>
      <c r="D15" s="45">
        <v>2</v>
      </c>
      <c r="E15" s="45">
        <v>2</v>
      </c>
      <c r="F15" s="45">
        <v>0</v>
      </c>
      <c r="G15" s="45">
        <v>0</v>
      </c>
      <c r="H15" s="45">
        <v>0</v>
      </c>
    </row>
    <row r="16" spans="1:8" ht="18" customHeight="1">
      <c r="A16" s="42">
        <v>8</v>
      </c>
      <c r="B16" s="43" t="s">
        <v>141</v>
      </c>
      <c r="C16" s="44">
        <v>84</v>
      </c>
      <c r="D16" s="45">
        <v>56</v>
      </c>
      <c r="E16" s="45">
        <v>28</v>
      </c>
      <c r="F16" s="45">
        <v>9</v>
      </c>
      <c r="G16" s="45">
        <v>6</v>
      </c>
      <c r="H16" s="45">
        <v>3</v>
      </c>
    </row>
    <row r="17" spans="1:8" ht="18" customHeight="1">
      <c r="A17" s="42">
        <v>9</v>
      </c>
      <c r="B17" s="43" t="s">
        <v>141</v>
      </c>
      <c r="C17" s="44">
        <v>335</v>
      </c>
      <c r="D17" s="45">
        <v>163</v>
      </c>
      <c r="E17" s="45">
        <v>172</v>
      </c>
      <c r="F17" s="45">
        <v>25</v>
      </c>
      <c r="G17" s="45">
        <v>16</v>
      </c>
      <c r="H17" s="45">
        <v>9</v>
      </c>
    </row>
    <row r="18" spans="1:8" ht="18" customHeight="1">
      <c r="A18" s="42">
        <v>10</v>
      </c>
      <c r="B18" s="43" t="s">
        <v>141</v>
      </c>
      <c r="C18" s="44">
        <v>9</v>
      </c>
      <c r="D18" s="45">
        <v>6</v>
      </c>
      <c r="E18" s="45">
        <v>3</v>
      </c>
      <c r="F18" s="45">
        <v>0</v>
      </c>
      <c r="G18" s="45">
        <v>0</v>
      </c>
      <c r="H18" s="45">
        <v>0</v>
      </c>
    </row>
    <row r="19" spans="1:8" ht="18" customHeight="1">
      <c r="A19" s="42">
        <v>11</v>
      </c>
      <c r="B19" s="43" t="s">
        <v>141</v>
      </c>
      <c r="C19" s="44">
        <v>1</v>
      </c>
      <c r="D19" s="45">
        <v>0</v>
      </c>
      <c r="E19" s="45">
        <v>1</v>
      </c>
      <c r="F19" s="45">
        <v>1</v>
      </c>
      <c r="G19" s="45">
        <v>0</v>
      </c>
      <c r="H19" s="45">
        <v>1</v>
      </c>
    </row>
    <row r="20" spans="1:8" ht="18" customHeight="1">
      <c r="A20" s="42">
        <v>12</v>
      </c>
      <c r="B20" s="43" t="s">
        <v>141</v>
      </c>
      <c r="C20" s="44">
        <v>305</v>
      </c>
      <c r="D20" s="45">
        <v>138</v>
      </c>
      <c r="E20" s="45">
        <v>167</v>
      </c>
      <c r="F20" s="45">
        <v>46</v>
      </c>
      <c r="G20" s="45">
        <v>21</v>
      </c>
      <c r="H20" s="45">
        <v>25</v>
      </c>
    </row>
    <row r="21" spans="1:8" ht="18" customHeight="1">
      <c r="A21" s="46" t="s">
        <v>142</v>
      </c>
      <c r="B21" s="47"/>
      <c r="C21" s="48">
        <v>1354</v>
      </c>
      <c r="D21" s="49">
        <v>664</v>
      </c>
      <c r="E21" s="49">
        <v>690</v>
      </c>
      <c r="F21" s="49">
        <v>207</v>
      </c>
      <c r="G21" s="49">
        <v>102</v>
      </c>
      <c r="H21" s="49">
        <v>105</v>
      </c>
    </row>
  </sheetData>
  <mergeCells count="3">
    <mergeCell ref="C5:E6"/>
    <mergeCell ref="F5:H6"/>
    <mergeCell ref="A5:B7"/>
  </mergeCells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2" orientation="portrait" useFirstPageNumber="1" r:id="rId1"/>
  <headerFooter>
    <oddFooter>&amp;C&amp;"Arial,Standard"&amp;6© Statistisches Landesamt des Freistaates Sachsen | K IX 3 - j/19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showGridLines="0" zoomScaleNormal="100" workbookViewId="0">
      <selection activeCell="F34" sqref="F34"/>
    </sheetView>
  </sheetViews>
  <sheetFormatPr baseColWidth="10" defaultRowHeight="11.25"/>
  <cols>
    <col min="1" max="1" width="42.5703125" style="2" customWidth="1"/>
    <col min="2" max="7" width="8.7109375" style="2" customWidth="1"/>
    <col min="8" max="16384" width="11.42578125" style="2"/>
  </cols>
  <sheetData>
    <row r="1" spans="1:7">
      <c r="A1" s="82" t="s">
        <v>263</v>
      </c>
    </row>
    <row r="3" spans="1:7">
      <c r="A3" s="19" t="s">
        <v>321</v>
      </c>
    </row>
    <row r="4" spans="1:7">
      <c r="A4" s="2" t="s">
        <v>287</v>
      </c>
    </row>
    <row r="5" spans="1:7" ht="24" customHeight="1">
      <c r="A5" s="105" t="s">
        <v>24</v>
      </c>
      <c r="B5" s="118" t="s">
        <v>15</v>
      </c>
      <c r="C5" s="119"/>
      <c r="D5" s="120" t="s">
        <v>135</v>
      </c>
      <c r="E5" s="119"/>
      <c r="F5" s="120" t="s">
        <v>25</v>
      </c>
      <c r="G5" s="121"/>
    </row>
    <row r="6" spans="1:7" ht="24" customHeight="1">
      <c r="A6" s="106"/>
      <c r="B6" s="67" t="s">
        <v>0</v>
      </c>
      <c r="C6" s="17" t="s">
        <v>192</v>
      </c>
      <c r="D6" s="67" t="s">
        <v>0</v>
      </c>
      <c r="E6" s="17" t="s">
        <v>192</v>
      </c>
      <c r="F6" s="67" t="s">
        <v>0</v>
      </c>
      <c r="G6" s="18" t="s">
        <v>192</v>
      </c>
    </row>
    <row r="7" spans="1:7">
      <c r="A7" s="3"/>
    </row>
    <row r="8" spans="1:7" ht="18" customHeight="1">
      <c r="A8" s="33" t="s">
        <v>23</v>
      </c>
      <c r="B8" s="30">
        <v>1354</v>
      </c>
      <c r="C8" s="91">
        <v>690</v>
      </c>
      <c r="D8" s="30">
        <v>1170</v>
      </c>
      <c r="E8" s="91">
        <v>601</v>
      </c>
      <c r="F8" s="91">
        <v>184</v>
      </c>
      <c r="G8" s="34">
        <v>89</v>
      </c>
    </row>
    <row r="9" spans="1:7" ht="18" customHeight="1">
      <c r="A9" s="33" t="s">
        <v>214</v>
      </c>
      <c r="B9" s="30">
        <v>47</v>
      </c>
      <c r="C9" s="91">
        <v>34</v>
      </c>
      <c r="D9" s="30">
        <v>38</v>
      </c>
      <c r="E9" s="91">
        <v>27</v>
      </c>
      <c r="F9" s="91">
        <v>9</v>
      </c>
      <c r="G9" s="34">
        <v>7</v>
      </c>
    </row>
    <row r="10" spans="1:7" ht="18" customHeight="1">
      <c r="A10" s="33" t="s">
        <v>50</v>
      </c>
      <c r="B10" s="30">
        <v>4</v>
      </c>
      <c r="C10" s="91">
        <v>3</v>
      </c>
      <c r="D10" s="30">
        <v>3</v>
      </c>
      <c r="E10" s="91">
        <v>3</v>
      </c>
      <c r="F10" s="91">
        <v>1</v>
      </c>
      <c r="G10" s="34">
        <v>0</v>
      </c>
    </row>
    <row r="11" spans="1:7" ht="18" customHeight="1">
      <c r="A11" s="33" t="s">
        <v>16</v>
      </c>
      <c r="B11" s="30">
        <v>301</v>
      </c>
      <c r="C11" s="91">
        <v>209</v>
      </c>
      <c r="D11" s="30">
        <v>276</v>
      </c>
      <c r="E11" s="91">
        <v>194</v>
      </c>
      <c r="F11" s="91">
        <v>25</v>
      </c>
      <c r="G11" s="34">
        <v>15</v>
      </c>
    </row>
    <row r="12" spans="1:7" ht="18" customHeight="1">
      <c r="A12" s="33" t="s">
        <v>17</v>
      </c>
      <c r="B12" s="30">
        <v>176</v>
      </c>
      <c r="C12" s="91">
        <v>106</v>
      </c>
      <c r="D12" s="30">
        <v>153</v>
      </c>
      <c r="E12" s="91">
        <v>91</v>
      </c>
      <c r="F12" s="91">
        <v>23</v>
      </c>
      <c r="G12" s="34">
        <v>15</v>
      </c>
    </row>
    <row r="13" spans="1:7" ht="18" customHeight="1">
      <c r="A13" s="33" t="s">
        <v>18</v>
      </c>
      <c r="B13" s="30">
        <v>73</v>
      </c>
      <c r="C13" s="91">
        <v>45</v>
      </c>
      <c r="D13" s="30">
        <v>67</v>
      </c>
      <c r="E13" s="91">
        <v>42</v>
      </c>
      <c r="F13" s="91">
        <v>6</v>
      </c>
      <c r="G13" s="34">
        <v>3</v>
      </c>
    </row>
    <row r="14" spans="1:7" ht="31.5" customHeight="1">
      <c r="A14" s="38" t="s">
        <v>215</v>
      </c>
      <c r="B14" s="30">
        <v>37</v>
      </c>
      <c r="C14" s="91">
        <v>27</v>
      </c>
      <c r="D14" s="30">
        <v>34</v>
      </c>
      <c r="E14" s="91">
        <v>24</v>
      </c>
      <c r="F14" s="91">
        <v>3</v>
      </c>
      <c r="G14" s="34">
        <v>3</v>
      </c>
    </row>
    <row r="15" spans="1:7" ht="18" customHeight="1">
      <c r="A15" s="33" t="s">
        <v>19</v>
      </c>
      <c r="B15" s="30">
        <v>641</v>
      </c>
      <c r="C15" s="91">
        <v>220</v>
      </c>
      <c r="D15" s="30">
        <v>546</v>
      </c>
      <c r="E15" s="91">
        <v>185</v>
      </c>
      <c r="F15" s="91">
        <v>95</v>
      </c>
      <c r="G15" s="34">
        <v>35</v>
      </c>
    </row>
    <row r="16" spans="1:7" ht="18" customHeight="1">
      <c r="A16" s="33" t="s">
        <v>20</v>
      </c>
      <c r="B16" s="30">
        <v>75</v>
      </c>
      <c r="C16" s="91">
        <v>46</v>
      </c>
      <c r="D16" s="30">
        <v>53</v>
      </c>
      <c r="E16" s="91">
        <v>35</v>
      </c>
      <c r="F16" s="91">
        <v>22</v>
      </c>
      <c r="G16" s="34">
        <v>11</v>
      </c>
    </row>
    <row r="17" spans="1:7" ht="18" customHeight="1">
      <c r="A17" s="84"/>
      <c r="B17" s="28"/>
      <c r="C17" s="26"/>
      <c r="D17" s="28"/>
      <c r="E17" s="26"/>
      <c r="F17" s="26"/>
      <c r="G17" s="29"/>
    </row>
    <row r="18" spans="1:7" ht="18" customHeight="1">
      <c r="A18" s="33" t="s">
        <v>21</v>
      </c>
      <c r="B18" s="30">
        <v>882</v>
      </c>
      <c r="C18" s="68">
        <v>456</v>
      </c>
      <c r="D18" s="30">
        <v>744</v>
      </c>
      <c r="E18" s="68">
        <v>392</v>
      </c>
      <c r="F18" s="68">
        <v>138</v>
      </c>
      <c r="G18" s="34">
        <v>64</v>
      </c>
    </row>
    <row r="19" spans="1:7" ht="18" customHeight="1">
      <c r="A19" s="35" t="s">
        <v>214</v>
      </c>
      <c r="B19" s="28">
        <v>35</v>
      </c>
      <c r="C19" s="26">
        <v>22</v>
      </c>
      <c r="D19" s="28">
        <v>26</v>
      </c>
      <c r="E19" s="26">
        <v>15</v>
      </c>
      <c r="F19" s="26">
        <v>9</v>
      </c>
      <c r="G19" s="29">
        <v>7</v>
      </c>
    </row>
    <row r="20" spans="1:7" ht="18" customHeight="1">
      <c r="A20" s="35" t="s">
        <v>50</v>
      </c>
      <c r="B20" s="28">
        <v>4</v>
      </c>
      <c r="C20" s="26">
        <v>3</v>
      </c>
      <c r="D20" s="28">
        <v>3</v>
      </c>
      <c r="E20" s="26">
        <v>3</v>
      </c>
      <c r="F20" s="26">
        <v>1</v>
      </c>
      <c r="G20" s="29">
        <v>0</v>
      </c>
    </row>
    <row r="21" spans="1:7" ht="18" customHeight="1">
      <c r="A21" s="35" t="s">
        <v>16</v>
      </c>
      <c r="B21" s="28">
        <v>204</v>
      </c>
      <c r="C21" s="26">
        <v>136</v>
      </c>
      <c r="D21" s="28">
        <v>184</v>
      </c>
      <c r="E21" s="26">
        <v>125</v>
      </c>
      <c r="F21" s="26">
        <v>20</v>
      </c>
      <c r="G21" s="29">
        <v>11</v>
      </c>
    </row>
    <row r="22" spans="1:7" ht="18" customHeight="1">
      <c r="A22" s="35" t="s">
        <v>17</v>
      </c>
      <c r="B22" s="28">
        <v>154</v>
      </c>
      <c r="C22" s="26">
        <v>96</v>
      </c>
      <c r="D22" s="28">
        <v>135</v>
      </c>
      <c r="E22" s="26">
        <v>84</v>
      </c>
      <c r="F22" s="26">
        <v>19</v>
      </c>
      <c r="G22" s="29">
        <v>12</v>
      </c>
    </row>
    <row r="23" spans="1:7" ht="18" customHeight="1">
      <c r="A23" s="35" t="s">
        <v>18</v>
      </c>
      <c r="B23" s="28">
        <v>62</v>
      </c>
      <c r="C23" s="26">
        <v>36</v>
      </c>
      <c r="D23" s="28">
        <v>56</v>
      </c>
      <c r="E23" s="26">
        <v>33</v>
      </c>
      <c r="F23" s="26">
        <v>6</v>
      </c>
      <c r="G23" s="29">
        <v>3</v>
      </c>
    </row>
    <row r="24" spans="1:7" ht="31.5" customHeight="1">
      <c r="A24" s="36" t="s">
        <v>216</v>
      </c>
      <c r="B24" s="28">
        <v>30</v>
      </c>
      <c r="C24" s="26">
        <v>24</v>
      </c>
      <c r="D24" s="28">
        <v>27</v>
      </c>
      <c r="E24" s="26">
        <v>21</v>
      </c>
      <c r="F24" s="26">
        <v>3</v>
      </c>
      <c r="G24" s="29">
        <v>3</v>
      </c>
    </row>
    <row r="25" spans="1:7" ht="18" customHeight="1">
      <c r="A25" s="35" t="s">
        <v>19</v>
      </c>
      <c r="B25" s="28">
        <v>382</v>
      </c>
      <c r="C25" s="26">
        <v>130</v>
      </c>
      <c r="D25" s="28">
        <v>302</v>
      </c>
      <c r="E25" s="26">
        <v>102</v>
      </c>
      <c r="F25" s="26">
        <v>80</v>
      </c>
      <c r="G25" s="29">
        <v>28</v>
      </c>
    </row>
    <row r="26" spans="1:7" ht="18.75" customHeight="1">
      <c r="A26" s="35" t="s">
        <v>20</v>
      </c>
      <c r="B26" s="28">
        <v>11</v>
      </c>
      <c r="C26" s="26">
        <v>9</v>
      </c>
      <c r="D26" s="28">
        <v>11</v>
      </c>
      <c r="E26" s="26">
        <v>9</v>
      </c>
      <c r="F26" s="26">
        <v>0</v>
      </c>
      <c r="G26" s="29">
        <v>0</v>
      </c>
    </row>
    <row r="27" spans="1:7" ht="18" customHeight="1">
      <c r="A27" s="85"/>
      <c r="B27" s="28"/>
      <c r="C27" s="26"/>
      <c r="D27" s="28"/>
      <c r="E27" s="26"/>
      <c r="F27" s="26"/>
      <c r="G27" s="29"/>
    </row>
    <row r="28" spans="1:7" ht="18" customHeight="1">
      <c r="A28" s="86" t="s">
        <v>22</v>
      </c>
      <c r="B28" s="30">
        <v>61</v>
      </c>
      <c r="C28" s="68">
        <v>35</v>
      </c>
      <c r="D28" s="30">
        <v>40</v>
      </c>
      <c r="E28" s="68">
        <v>25</v>
      </c>
      <c r="F28" s="68">
        <v>21</v>
      </c>
      <c r="G28" s="34">
        <v>10</v>
      </c>
    </row>
    <row r="29" spans="1:7" ht="18" customHeight="1">
      <c r="A29" s="85" t="s">
        <v>20</v>
      </c>
      <c r="B29" s="28">
        <v>61</v>
      </c>
      <c r="C29" s="26">
        <v>35</v>
      </c>
      <c r="D29" s="28">
        <v>40</v>
      </c>
      <c r="E29" s="26">
        <v>25</v>
      </c>
      <c r="F29" s="26">
        <v>21</v>
      </c>
      <c r="G29" s="29">
        <v>10</v>
      </c>
    </row>
    <row r="30" spans="1:7" ht="18" customHeight="1">
      <c r="A30" s="85"/>
      <c r="B30" s="28"/>
      <c r="C30" s="26"/>
      <c r="D30" s="28"/>
      <c r="E30" s="26"/>
      <c r="F30" s="26"/>
      <c r="G30" s="29"/>
    </row>
    <row r="31" spans="1:7" ht="18" customHeight="1">
      <c r="A31" s="33" t="s">
        <v>49</v>
      </c>
      <c r="B31" s="30">
        <v>411</v>
      </c>
      <c r="C31" s="68">
        <v>199</v>
      </c>
      <c r="D31" s="30">
        <v>386</v>
      </c>
      <c r="E31" s="68">
        <v>184</v>
      </c>
      <c r="F31" s="68">
        <v>25</v>
      </c>
      <c r="G31" s="34">
        <v>15</v>
      </c>
    </row>
    <row r="32" spans="1:7" ht="18" customHeight="1">
      <c r="A32" s="35" t="s">
        <v>214</v>
      </c>
      <c r="B32" s="28">
        <v>12</v>
      </c>
      <c r="C32" s="26">
        <v>12</v>
      </c>
      <c r="D32" s="28">
        <v>12</v>
      </c>
      <c r="E32" s="26">
        <v>12</v>
      </c>
      <c r="F32" s="26">
        <v>0</v>
      </c>
      <c r="G32" s="29">
        <v>0</v>
      </c>
    </row>
    <row r="33" spans="1:7" ht="18" customHeight="1">
      <c r="A33" s="35" t="s">
        <v>16</v>
      </c>
      <c r="B33" s="28">
        <v>97</v>
      </c>
      <c r="C33" s="26">
        <v>73</v>
      </c>
      <c r="D33" s="28">
        <v>92</v>
      </c>
      <c r="E33" s="26">
        <v>69</v>
      </c>
      <c r="F33" s="26">
        <v>5</v>
      </c>
      <c r="G33" s="29">
        <v>4</v>
      </c>
    </row>
    <row r="34" spans="1:7" ht="18" customHeight="1">
      <c r="A34" s="35" t="s">
        <v>17</v>
      </c>
      <c r="B34" s="28">
        <v>22</v>
      </c>
      <c r="C34" s="26">
        <v>10</v>
      </c>
      <c r="D34" s="28">
        <v>18</v>
      </c>
      <c r="E34" s="26">
        <v>7</v>
      </c>
      <c r="F34" s="26">
        <v>4</v>
      </c>
      <c r="G34" s="29">
        <v>3</v>
      </c>
    </row>
    <row r="35" spans="1:7" ht="18" customHeight="1">
      <c r="A35" s="35" t="s">
        <v>18</v>
      </c>
      <c r="B35" s="28">
        <v>11</v>
      </c>
      <c r="C35" s="26">
        <v>9</v>
      </c>
      <c r="D35" s="28">
        <v>11</v>
      </c>
      <c r="E35" s="26">
        <v>9</v>
      </c>
      <c r="F35" s="26">
        <v>0</v>
      </c>
      <c r="G35" s="29">
        <v>0</v>
      </c>
    </row>
    <row r="36" spans="1:7" ht="31.5" customHeight="1">
      <c r="A36" s="36" t="s">
        <v>216</v>
      </c>
      <c r="B36" s="28">
        <v>7</v>
      </c>
      <c r="C36" s="26">
        <v>3</v>
      </c>
      <c r="D36" s="28">
        <v>7</v>
      </c>
      <c r="E36" s="26">
        <v>3</v>
      </c>
      <c r="F36" s="26">
        <v>0</v>
      </c>
      <c r="G36" s="29">
        <v>0</v>
      </c>
    </row>
    <row r="37" spans="1:7" ht="18" customHeight="1">
      <c r="A37" s="35" t="s">
        <v>19</v>
      </c>
      <c r="B37" s="28">
        <v>259</v>
      </c>
      <c r="C37" s="26">
        <v>90</v>
      </c>
      <c r="D37" s="28">
        <v>244</v>
      </c>
      <c r="E37" s="26">
        <v>83</v>
      </c>
      <c r="F37" s="26">
        <v>15</v>
      </c>
      <c r="G37" s="29">
        <v>7</v>
      </c>
    </row>
    <row r="38" spans="1:7" ht="18" customHeight="1">
      <c r="A38" s="35" t="s">
        <v>20</v>
      </c>
      <c r="B38" s="28">
        <v>3</v>
      </c>
      <c r="C38" s="26">
        <v>2</v>
      </c>
      <c r="D38" s="28">
        <v>2</v>
      </c>
      <c r="E38" s="26">
        <v>1</v>
      </c>
      <c r="F38" s="26">
        <v>1</v>
      </c>
      <c r="G38" s="29">
        <v>1</v>
      </c>
    </row>
    <row r="39" spans="1:7" ht="18" customHeight="1">
      <c r="A39" s="87"/>
      <c r="B39" s="28"/>
      <c r="C39" s="26"/>
      <c r="D39" s="26"/>
      <c r="E39" s="26"/>
      <c r="F39" s="29"/>
      <c r="G39" s="29"/>
    </row>
    <row r="40" spans="1:7" ht="18" customHeight="1"/>
    <row r="41" spans="1:7" ht="18" customHeight="1"/>
    <row r="42" spans="1:7" ht="18" customHeight="1"/>
    <row r="43" spans="1:7" ht="18" customHeight="1"/>
    <row r="44" spans="1:7" ht="18" customHeight="1"/>
    <row r="45" spans="1:7" ht="18" customHeight="1"/>
    <row r="46" spans="1:7" ht="18" customHeight="1"/>
    <row r="47" spans="1:7" ht="18" customHeight="1"/>
    <row r="48" spans="1:7" ht="18" customHeight="1"/>
    <row r="49" ht="18" customHeight="1"/>
  </sheetData>
  <mergeCells count="4">
    <mergeCell ref="A5:A6"/>
    <mergeCell ref="B5:C5"/>
    <mergeCell ref="D5:E5"/>
    <mergeCell ref="F5:G5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r:id="rId1"/>
  <headerFooter alignWithMargins="0">
    <oddFooter>&amp;C&amp;"Arial,Standard"&amp;6© Statistisches Landesamt des Freistaates Sachsen | K IX 3 - j/19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/>
  </sheetViews>
  <sheetFormatPr baseColWidth="10" defaultRowHeight="11.25"/>
  <cols>
    <col min="1" max="1" width="36.28515625" style="2" customWidth="1"/>
    <col min="2" max="7" width="9.7109375" style="2" customWidth="1"/>
    <col min="8" max="16384" width="11.42578125" style="2"/>
  </cols>
  <sheetData>
    <row r="1" spans="1:7">
      <c r="A1" s="82" t="s">
        <v>263</v>
      </c>
    </row>
    <row r="3" spans="1:7">
      <c r="A3" s="19" t="s">
        <v>322</v>
      </c>
    </row>
    <row r="4" spans="1:7">
      <c r="A4" s="2" t="s">
        <v>287</v>
      </c>
    </row>
    <row r="5" spans="1:7" ht="24.75" customHeight="1">
      <c r="A5" s="105" t="s">
        <v>32</v>
      </c>
      <c r="B5" s="118" t="s">
        <v>15</v>
      </c>
      <c r="C5" s="119"/>
      <c r="D5" s="120" t="s">
        <v>135</v>
      </c>
      <c r="E5" s="119"/>
      <c r="F5" s="120" t="s">
        <v>25</v>
      </c>
      <c r="G5" s="121"/>
    </row>
    <row r="6" spans="1:7" ht="22.5">
      <c r="A6" s="106"/>
      <c r="B6" s="67" t="s">
        <v>0</v>
      </c>
      <c r="C6" s="17" t="s">
        <v>192</v>
      </c>
      <c r="D6" s="67" t="s">
        <v>0</v>
      </c>
      <c r="E6" s="17" t="s">
        <v>192</v>
      </c>
      <c r="F6" s="67" t="s">
        <v>0</v>
      </c>
      <c r="G6" s="18" t="s">
        <v>192</v>
      </c>
    </row>
    <row r="7" spans="1:7">
      <c r="A7" s="3"/>
    </row>
    <row r="8" spans="1:7" s="50" customFormat="1" ht="30" customHeight="1">
      <c r="A8" s="36" t="s">
        <v>31</v>
      </c>
      <c r="B8" s="28">
        <v>831</v>
      </c>
      <c r="C8" s="26">
        <v>417</v>
      </c>
      <c r="D8" s="28">
        <v>698</v>
      </c>
      <c r="E8" s="26">
        <v>358</v>
      </c>
      <c r="F8" s="26">
        <v>133</v>
      </c>
      <c r="G8" s="29">
        <v>59</v>
      </c>
    </row>
    <row r="9" spans="1:7" s="50" customFormat="1" ht="18" customHeight="1">
      <c r="A9" s="51" t="s">
        <v>193</v>
      </c>
      <c r="B9" s="28"/>
      <c r="C9" s="26"/>
      <c r="D9" s="28"/>
      <c r="E9" s="26"/>
      <c r="F9" s="26"/>
      <c r="G9" s="29"/>
    </row>
    <row r="10" spans="1:7" s="50" customFormat="1" ht="18" customHeight="1">
      <c r="A10" s="51" t="s">
        <v>28</v>
      </c>
      <c r="B10" s="28">
        <v>153</v>
      </c>
      <c r="C10" s="26">
        <v>92</v>
      </c>
      <c r="D10" s="28">
        <v>127</v>
      </c>
      <c r="E10" s="26">
        <v>80</v>
      </c>
      <c r="F10" s="26">
        <v>26</v>
      </c>
      <c r="G10" s="29">
        <v>12</v>
      </c>
    </row>
    <row r="11" spans="1:7" s="50" customFormat="1" ht="18" customHeight="1">
      <c r="A11" s="51" t="s">
        <v>29</v>
      </c>
      <c r="B11" s="28">
        <v>318</v>
      </c>
      <c r="C11" s="26">
        <v>163</v>
      </c>
      <c r="D11" s="28">
        <v>235</v>
      </c>
      <c r="E11" s="26">
        <v>128</v>
      </c>
      <c r="F11" s="26">
        <v>83</v>
      </c>
      <c r="G11" s="29">
        <v>35</v>
      </c>
    </row>
    <row r="12" spans="1:7" s="50" customFormat="1" ht="18" customHeight="1">
      <c r="A12" s="51"/>
      <c r="B12" s="28"/>
      <c r="C12" s="26"/>
      <c r="D12" s="28"/>
      <c r="E12" s="26"/>
      <c r="F12" s="26"/>
      <c r="G12" s="29"/>
    </row>
    <row r="13" spans="1:7" s="50" customFormat="1" ht="18" customHeight="1">
      <c r="A13" s="51" t="s">
        <v>30</v>
      </c>
      <c r="B13" s="28">
        <v>53</v>
      </c>
      <c r="C13" s="26">
        <v>40</v>
      </c>
      <c r="D13" s="28">
        <v>48</v>
      </c>
      <c r="E13" s="26">
        <v>35</v>
      </c>
      <c r="F13" s="26">
        <v>5</v>
      </c>
      <c r="G13" s="29">
        <v>5</v>
      </c>
    </row>
    <row r="14" spans="1:7" s="50" customFormat="1" ht="18" customHeight="1">
      <c r="A14" s="51" t="s">
        <v>193</v>
      </c>
      <c r="B14" s="28"/>
      <c r="C14" s="26"/>
      <c r="D14" s="28"/>
      <c r="E14" s="26"/>
      <c r="F14" s="26"/>
      <c r="G14" s="29"/>
    </row>
    <row r="15" spans="1:7" s="50" customFormat="1" ht="18" customHeight="1">
      <c r="A15" s="52" t="s">
        <v>194</v>
      </c>
      <c r="B15" s="28">
        <v>1</v>
      </c>
      <c r="C15" s="26">
        <v>0</v>
      </c>
      <c r="D15" s="28">
        <v>1</v>
      </c>
      <c r="E15" s="26">
        <v>0</v>
      </c>
      <c r="F15" s="26">
        <v>0</v>
      </c>
      <c r="G15" s="29">
        <v>0</v>
      </c>
    </row>
    <row r="16" spans="1:7" s="50" customFormat="1" ht="18" customHeight="1">
      <c r="A16" s="51"/>
      <c r="B16" s="28"/>
      <c r="C16" s="26"/>
      <c r="D16" s="28"/>
      <c r="E16" s="26"/>
      <c r="F16" s="26"/>
      <c r="G16" s="29"/>
    </row>
    <row r="17" spans="1:7" s="50" customFormat="1" ht="18" customHeight="1">
      <c r="A17" s="51" t="s">
        <v>27</v>
      </c>
      <c r="B17" s="28">
        <v>57</v>
      </c>
      <c r="C17" s="26">
        <v>33</v>
      </c>
      <c r="D17" s="28">
        <v>36</v>
      </c>
      <c r="E17" s="26">
        <v>23</v>
      </c>
      <c r="F17" s="26">
        <v>21</v>
      </c>
      <c r="G17" s="29">
        <v>10</v>
      </c>
    </row>
    <row r="18" spans="1:7" s="50" customFormat="1" ht="18" customHeight="1">
      <c r="A18" s="51" t="s">
        <v>193</v>
      </c>
      <c r="B18" s="28"/>
      <c r="C18" s="26"/>
      <c r="D18" s="28"/>
      <c r="E18" s="26"/>
      <c r="F18" s="26"/>
      <c r="G18" s="29"/>
    </row>
    <row r="19" spans="1:7" s="50" customFormat="1" ht="18" customHeight="1">
      <c r="A19" s="52" t="s">
        <v>51</v>
      </c>
      <c r="B19" s="28">
        <v>13</v>
      </c>
      <c r="C19" s="26">
        <v>5</v>
      </c>
      <c r="D19" s="28">
        <v>6</v>
      </c>
      <c r="E19" s="26">
        <v>3</v>
      </c>
      <c r="F19" s="26">
        <v>7</v>
      </c>
      <c r="G19" s="29">
        <v>2</v>
      </c>
    </row>
    <row r="20" spans="1:7" s="50" customFormat="1" ht="18" customHeight="1">
      <c r="A20" s="52" t="s">
        <v>52</v>
      </c>
      <c r="B20" s="28">
        <v>12</v>
      </c>
      <c r="C20" s="26">
        <v>7</v>
      </c>
      <c r="D20" s="28">
        <v>7</v>
      </c>
      <c r="E20" s="26">
        <v>4</v>
      </c>
      <c r="F20" s="26">
        <v>5</v>
      </c>
      <c r="G20" s="29">
        <v>3</v>
      </c>
    </row>
    <row r="21" spans="1:7" s="50" customFormat="1" ht="18" customHeight="1">
      <c r="A21" s="51"/>
      <c r="B21" s="28"/>
      <c r="C21" s="26"/>
      <c r="D21" s="28"/>
      <c r="E21" s="26"/>
      <c r="F21" s="26"/>
      <c r="G21" s="29"/>
    </row>
    <row r="22" spans="1:7" s="50" customFormat="1" ht="18" customHeight="1">
      <c r="A22" s="51" t="s">
        <v>26</v>
      </c>
      <c r="B22" s="28">
        <v>413</v>
      </c>
      <c r="C22" s="26">
        <v>200</v>
      </c>
      <c r="D22" s="28">
        <v>388</v>
      </c>
      <c r="E22" s="26">
        <v>185</v>
      </c>
      <c r="F22" s="26">
        <v>25</v>
      </c>
      <c r="G22" s="29">
        <v>15</v>
      </c>
    </row>
    <row r="23" spans="1:7" s="50" customFormat="1" ht="18" customHeight="1">
      <c r="A23" s="51" t="s">
        <v>193</v>
      </c>
      <c r="B23" s="28"/>
      <c r="C23" s="26"/>
      <c r="D23" s="28"/>
      <c r="E23" s="26"/>
      <c r="F23" s="26"/>
      <c r="G23" s="29"/>
    </row>
    <row r="24" spans="1:7" s="50" customFormat="1" ht="18" customHeight="1">
      <c r="A24" s="52" t="s">
        <v>247</v>
      </c>
      <c r="B24" s="28">
        <v>230</v>
      </c>
      <c r="C24" s="26">
        <v>131</v>
      </c>
      <c r="D24" s="28">
        <v>214</v>
      </c>
      <c r="E24" s="26">
        <v>121</v>
      </c>
      <c r="F24" s="26">
        <v>16</v>
      </c>
      <c r="G24" s="29">
        <v>10</v>
      </c>
    </row>
    <row r="25" spans="1:7" s="50" customFormat="1" ht="18" customHeight="1">
      <c r="A25" s="52" t="s">
        <v>248</v>
      </c>
      <c r="B25" s="28">
        <v>109</v>
      </c>
      <c r="C25" s="26">
        <v>49</v>
      </c>
      <c r="D25" s="28">
        <v>101</v>
      </c>
      <c r="E25" s="26">
        <v>44</v>
      </c>
      <c r="F25" s="26">
        <v>8</v>
      </c>
      <c r="G25" s="29">
        <v>5</v>
      </c>
    </row>
    <row r="26" spans="1:7" s="50" customFormat="1" ht="18" customHeight="1">
      <c r="A26" s="51"/>
      <c r="B26" s="28"/>
      <c r="C26" s="26"/>
      <c r="D26" s="28"/>
      <c r="E26" s="26"/>
      <c r="F26" s="26"/>
      <c r="G26" s="29"/>
    </row>
    <row r="27" spans="1:7" s="54" customFormat="1" ht="18" customHeight="1">
      <c r="A27" s="53" t="s">
        <v>15</v>
      </c>
      <c r="B27" s="30">
        <v>1354</v>
      </c>
      <c r="C27" s="68">
        <v>690</v>
      </c>
      <c r="D27" s="30">
        <v>1170</v>
      </c>
      <c r="E27" s="91">
        <v>601</v>
      </c>
      <c r="F27" s="68">
        <v>184</v>
      </c>
      <c r="G27" s="34">
        <v>89</v>
      </c>
    </row>
  </sheetData>
  <mergeCells count="4">
    <mergeCell ref="A5:A6"/>
    <mergeCell ref="B5:C5"/>
    <mergeCell ref="D5:E5"/>
    <mergeCell ref="F5:G5"/>
  </mergeCells>
  <phoneticPr fontId="2" type="noConversion"/>
  <hyperlinks>
    <hyperlink ref="A1" location="Inhalt!A1" display="Inhalt"/>
  </hyperlinks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Footer>&amp;C&amp;"Arial,Standard"&amp;6© Statistisches Landesamt des Freistaates Sachsen | K IX 3 - j/19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'T1'!Drucktitel</vt:lpstr>
      <vt:lpstr>'T2'!Drucktitel</vt:lpstr>
      <vt:lpstr>'T6'!Drucktitel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Förderung nach dem Stipendienprogramm-Gesetz (Deutschlandstipendium</dc:title>
  <dc:subject>Deutschlandstipendium</dc:subject>
  <dc:creator>Statistisches Landesamt des Freistaates Sachsen</dc:creator>
  <cp:keywords>Stipendiaten, Mittelgeber, Deutschlandstipendium</cp:keywords>
  <dc:description>K IX 3 - j/19</dc:description>
  <cp:lastModifiedBy>Becker, Angela - StaLa</cp:lastModifiedBy>
  <cp:lastPrinted>2020-07-21T12:58:24Z</cp:lastPrinted>
  <dcterms:created xsi:type="dcterms:W3CDTF">2012-05-07T05:34:08Z</dcterms:created>
  <dcterms:modified xsi:type="dcterms:W3CDTF">2020-07-23T06:53:23Z</dcterms:modified>
  <cp:category>Statistischer Bericht</cp:category>
  <cp:contentStatus>2019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-14724472</vt:i4>
  </property>
  <property fmtid="{D5CDD505-2E9C-101B-9397-08002B2CF9AE}" pid="3" name="_NewReviewCycle">
    <vt:lpwstr/>
  </property>
  <property fmtid="{D5CDD505-2E9C-101B-9397-08002B2CF9AE}" pid="4" name="_EmailSubject">
    <vt:lpwstr>Statistischer Bericht K IX 3 - j/19</vt:lpwstr>
  </property>
  <property fmtid="{D5CDD505-2E9C-101B-9397-08002B2CF9AE}" pid="5" name="_AuthorEmail">
    <vt:lpwstr>Alrun.Klinger@statistik.sachsen.de</vt:lpwstr>
  </property>
  <property fmtid="{D5CDD505-2E9C-101B-9397-08002B2CF9AE}" pid="6" name="_AuthorEmailDisplayName">
    <vt:lpwstr>Klinger, Alrun - StaLa</vt:lpwstr>
  </property>
  <property fmtid="{D5CDD505-2E9C-101B-9397-08002B2CF9AE}" pid="7" name="_ReviewingToolsShownOnce">
    <vt:lpwstr/>
  </property>
</Properties>
</file>