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9630" windowHeight="12435" tabRatio="846"/>
  </bookViews>
  <sheets>
    <sheet name="Titel" sheetId="87" r:id="rId1"/>
    <sheet name="Impressum" sheetId="86" r:id="rId2"/>
    <sheet name="Inhalt" sheetId="84" r:id="rId3"/>
    <sheet name="Inhalt (2)" sheetId="85" r:id="rId4"/>
    <sheet name="Teil I" sheetId="3" r:id="rId5"/>
    <sheet name="1" sheetId="4" r:id="rId6"/>
    <sheet name="2" sheetId="5" r:id="rId7"/>
    <sheet name="3" sheetId="6" r:id="rId8"/>
    <sheet name="4" sheetId="7" r:id="rId9"/>
    <sheet name="5" sheetId="8" r:id="rId10"/>
    <sheet name="6" sheetId="9" r:id="rId11"/>
    <sheet name="Teil II" sheetId="32" r:id="rId12"/>
    <sheet name="7" sheetId="33" r:id="rId13"/>
    <sheet name="7.1" sheetId="52" r:id="rId14"/>
    <sheet name="7.2" sheetId="53" r:id="rId15"/>
    <sheet name="8" sheetId="34" r:id="rId16"/>
    <sheet name="9" sheetId="35" r:id="rId17"/>
    <sheet name="9.1" sheetId="57" r:id="rId18"/>
    <sheet name="9.2" sheetId="56" r:id="rId19"/>
    <sheet name="10" sheetId="36" r:id="rId20"/>
    <sheet name="11" sheetId="37" r:id="rId21"/>
    <sheet name="11.1" sheetId="58" r:id="rId22"/>
    <sheet name="11.2" sheetId="59" r:id="rId23"/>
    <sheet name="12" sheetId="63" r:id="rId24"/>
    <sheet name="13" sheetId="43" r:id="rId25"/>
    <sheet name="14" sheetId="83" r:id="rId26"/>
    <sheet name="15" sheetId="38" r:id="rId27"/>
    <sheet name="16" sheetId="47" r:id="rId28"/>
    <sheet name="17" sheetId="65" r:id="rId29"/>
    <sheet name="18" sheetId="48" r:id="rId30"/>
    <sheet name="18.1" sheetId="71" r:id="rId31"/>
    <sheet name="18.2" sheetId="70" r:id="rId32"/>
  </sheets>
  <definedNames>
    <definedName name="_xlnm.Database" localSheetId="25">#REF!</definedName>
    <definedName name="_xlnm.Database" localSheetId="2">#REF!</definedName>
    <definedName name="_xlnm.Database" localSheetId="3">#REF!</definedName>
    <definedName name="_xlnm.Database">#REF!</definedName>
    <definedName name="_xlnm.Print_Titles" localSheetId="3">'Inhalt (2)'!$1:$1</definedName>
    <definedName name="WordDatei">"I:\ABLAGEN\S2\S21\AB-21_Bildung\Uebergreifendes\Berichte\ABS\2015-16\00 - Gesamt\2015-16-Gesamtbericht-Vorbemerkungen.doc"</definedName>
  </definedNames>
  <calcPr calcId="145621"/>
</workbook>
</file>

<file path=xl/calcChain.xml><?xml version="1.0" encoding="utf-8"?>
<calcChain xmlns="http://schemas.openxmlformats.org/spreadsheetml/2006/main">
  <c r="I140" i="4" l="1"/>
  <c r="I139" i="4"/>
  <c r="I146" i="4"/>
  <c r="I145" i="4"/>
  <c r="I144" i="4"/>
  <c r="I141" i="4"/>
  <c r="I142" i="4"/>
  <c r="I143" i="4"/>
  <c r="B18" i="8"/>
  <c r="B19" i="8"/>
  <c r="B20" i="8"/>
  <c r="B21" i="8"/>
  <c r="B22" i="8"/>
  <c r="B23" i="8"/>
  <c r="B24" i="8"/>
  <c r="B25" i="8"/>
  <c r="B26" i="8"/>
  <c r="B27" i="8"/>
  <c r="B28" i="8"/>
  <c r="B29" i="8"/>
  <c r="B30" i="8"/>
  <c r="B31" i="8"/>
  <c r="B32" i="8"/>
  <c r="B33" i="8"/>
  <c r="B17" i="8"/>
  <c r="B16" i="8"/>
  <c r="B15" i="8"/>
  <c r="B14" i="8"/>
  <c r="B13" i="8"/>
  <c r="B12" i="8"/>
  <c r="B11" i="8"/>
  <c r="B10" i="8"/>
  <c r="B9" i="8"/>
  <c r="B8" i="8"/>
  <c r="B7" i="8"/>
  <c r="B6" i="8"/>
  <c r="C40" i="8"/>
  <c r="D40" i="8"/>
  <c r="E40" i="8"/>
  <c r="F40" i="8"/>
  <c r="G40" i="8"/>
  <c r="H40" i="8"/>
  <c r="I40" i="8"/>
  <c r="B34" i="8"/>
  <c r="B35" i="8"/>
  <c r="B36" i="8"/>
  <c r="B37" i="8"/>
  <c r="B38" i="8"/>
  <c r="B39" i="8"/>
  <c r="B5" i="8"/>
  <c r="I134" i="4"/>
  <c r="B40" i="8"/>
  <c r="G63" i="36"/>
  <c r="F63" i="36"/>
  <c r="D63" i="36"/>
  <c r="C63" i="36"/>
  <c r="B60" i="36"/>
  <c r="B57" i="36"/>
  <c r="B55" i="36"/>
  <c r="B63" i="36"/>
  <c r="B82" i="34"/>
  <c r="B83" i="34"/>
  <c r="B84" i="34"/>
  <c r="B85" i="34"/>
  <c r="B86" i="34"/>
  <c r="B87" i="34"/>
  <c r="B88" i="34"/>
  <c r="B89" i="34"/>
  <c r="B90" i="34"/>
  <c r="B91" i="34"/>
  <c r="B92" i="34"/>
  <c r="B93" i="34"/>
  <c r="B94" i="34"/>
  <c r="B81" i="34"/>
  <c r="I16" i="6"/>
  <c r="I15" i="6"/>
  <c r="I14" i="6"/>
  <c r="I11" i="6"/>
  <c r="I8" i="6"/>
  <c r="I5" i="6"/>
  <c r="H132" i="4"/>
  <c r="H133" i="4"/>
  <c r="H134" i="4"/>
  <c r="H135" i="4"/>
  <c r="H136" i="4"/>
  <c r="H137" i="4"/>
  <c r="H138" i="4"/>
  <c r="H139" i="4"/>
  <c r="H140" i="4"/>
  <c r="H141" i="4"/>
  <c r="H142" i="4"/>
  <c r="H143" i="4"/>
  <c r="H144" i="4"/>
  <c r="H145" i="4"/>
  <c r="H146" i="4"/>
  <c r="H131" i="4"/>
</calcChain>
</file>

<file path=xl/sharedStrings.xml><?xml version="1.0" encoding="utf-8"?>
<sst xmlns="http://schemas.openxmlformats.org/spreadsheetml/2006/main" count="1827" uniqueCount="365">
  <si>
    <t>Insgesamt</t>
  </si>
  <si>
    <t>Merkmal</t>
  </si>
  <si>
    <t>Geschlecht</t>
  </si>
  <si>
    <t>2005/06</t>
  </si>
  <si>
    <t>2014/15</t>
  </si>
  <si>
    <t>2015/16</t>
  </si>
  <si>
    <t>Schulen</t>
  </si>
  <si>
    <t>Schüler</t>
  </si>
  <si>
    <t>männlich</t>
  </si>
  <si>
    <t>weiblich</t>
  </si>
  <si>
    <t>insgesamt</t>
  </si>
  <si>
    <r>
      <t>Klassen</t>
    </r>
    <r>
      <rPr>
        <vertAlign val="superscript"/>
        <sz val="9"/>
        <color theme="1"/>
        <rFont val="Arial"/>
        <family val="2"/>
      </rPr>
      <t>1)</t>
    </r>
  </si>
  <si>
    <t>_____</t>
  </si>
  <si>
    <t>1) ohne Sekundarstufe II an Gymnasien, Freien Waldorfschulen, Abendgymnasien und Kollegs</t>
  </si>
  <si>
    <t>Grundschulen</t>
  </si>
  <si>
    <t>Klassen</t>
  </si>
  <si>
    <t>Gymnasien</t>
  </si>
  <si>
    <t>Freie Waldorfschulen</t>
  </si>
  <si>
    <t>Schulen des zweiten Bildungsweges</t>
  </si>
  <si>
    <t>Kollegs</t>
  </si>
  <si>
    <t>allgemeinbildende Schulen</t>
  </si>
  <si>
    <t>Schulart</t>
  </si>
  <si>
    <t>Abschlussart</t>
  </si>
  <si>
    <t>Allgemeine
Hochschulreife</t>
  </si>
  <si>
    <t>1) Abgangszeugnis; Abgänger von Gymnasien, die ein Abgangszeugnis ohne Vermerk erhielten; Zeugnis zur Schulentlassung
    für Schüler im Förderschwerpunkt geistige Entwicklung; Abschlusszeugnis im Förderschwerpunkt Lernen; Abschlusszeugnis
    im Förderschwerpunkt geistige Entwicklung</t>
  </si>
  <si>
    <t>2) einschließlich qualifizierendem Hauptschulabschluss
    Schülern vom Gymnasium, die das Gymnasium nach erfolgreichem Besuch der Klassenstufe 9 verlassen, wird ein dem Haupt-
    schulabschluss gleichwertiger Bildungsstand bestätigt.</t>
  </si>
  <si>
    <t>3) Einschließlich Abgänger von Gymnasien, die ein Abgangszeugnis mit Vermerk erhielten.</t>
  </si>
  <si>
    <r>
      <t>Realschul-
abschluss</t>
    </r>
    <r>
      <rPr>
        <vertAlign val="superscript"/>
        <sz val="9"/>
        <color theme="1"/>
        <rFont val="Arial"/>
        <family val="2"/>
      </rPr>
      <t>3)</t>
    </r>
  </si>
  <si>
    <t>Klassen-, Jahrgangs- bzw. Schulbesuchsstufen</t>
  </si>
  <si>
    <t>Allgemein-
bildende
Schulen</t>
  </si>
  <si>
    <t>Davon an</t>
  </si>
  <si>
    <t>Insge-
samt</t>
  </si>
  <si>
    <t>Grund-
schulen</t>
  </si>
  <si>
    <t>Freien
Waldorf-
schulen</t>
  </si>
  <si>
    <t>Schulen
des
zweiten
Bildungs-
weges</t>
  </si>
  <si>
    <t>Schulbesuchsstufe</t>
  </si>
  <si>
    <t>Primarbereich</t>
  </si>
  <si>
    <t>Sekundarbereich I</t>
  </si>
  <si>
    <t>Sekundarbereich II</t>
  </si>
  <si>
    <t xml:space="preserve">  Unterstufe</t>
  </si>
  <si>
    <t xml:space="preserve">  Mittelstufe</t>
  </si>
  <si>
    <t xml:space="preserve">  Oberstufe</t>
  </si>
  <si>
    <t xml:space="preserve">  Werkstufe</t>
  </si>
  <si>
    <t xml:space="preserve">  Klassenstufe</t>
  </si>
  <si>
    <t xml:space="preserve">  Jahrgangsstufe</t>
  </si>
  <si>
    <t>x</t>
  </si>
  <si>
    <t xml:space="preserve">
Grundschulen</t>
  </si>
  <si>
    <t>Kontinent
Land der Staatsangehörigkeit</t>
  </si>
  <si>
    <t>Gym-
nasien</t>
  </si>
  <si>
    <t>Europa</t>
  </si>
  <si>
    <t>Afrika</t>
  </si>
  <si>
    <t>Amerika</t>
  </si>
  <si>
    <t>Asien</t>
  </si>
  <si>
    <t>Australien</t>
  </si>
  <si>
    <r>
      <t>Sonstige</t>
    </r>
    <r>
      <rPr>
        <b/>
        <vertAlign val="superscript"/>
        <sz val="9"/>
        <color theme="1"/>
        <rFont val="Arial"/>
        <family val="2"/>
      </rPr>
      <t>2)</t>
    </r>
  </si>
  <si>
    <t>1) freiwillige Angabe</t>
  </si>
  <si>
    <t>Ge-
schlecht</t>
  </si>
  <si>
    <t>Davon im Alter von … bis unter … Jahren</t>
  </si>
  <si>
    <t>unter 
30</t>
  </si>
  <si>
    <t>30 - 35</t>
  </si>
  <si>
    <t>35 - 40</t>
  </si>
  <si>
    <t>40 - 45</t>
  </si>
  <si>
    <t>45 - 50</t>
  </si>
  <si>
    <t>50 - 55</t>
  </si>
  <si>
    <t>55 - 60</t>
  </si>
  <si>
    <t>60 - 65</t>
  </si>
  <si>
    <t>65 und
mehr</t>
  </si>
  <si>
    <t>m</t>
  </si>
  <si>
    <t>w</t>
  </si>
  <si>
    <t>i</t>
  </si>
  <si>
    <t>Schulen des 
  zweiten Bildungs-
  weges</t>
  </si>
  <si>
    <t xml:space="preserve">  Grundschulen</t>
  </si>
  <si>
    <t xml:space="preserve">  Gymnasien</t>
  </si>
  <si>
    <t xml:space="preserve">  Abendgymnasien</t>
  </si>
  <si>
    <t xml:space="preserve">  Kollegs</t>
  </si>
  <si>
    <t>1) Einschließlich Lehrpersonen, die ausschließlich in Förderschulklassen an Freien Waldorfschulen unterrichten.</t>
  </si>
  <si>
    <t>2) Ohne Lehrpersonen, die ausschließlich in Förderschulklassen an Freien Waldorfschulen unterrichten.</t>
  </si>
  <si>
    <r>
      <t>Klassen</t>
    </r>
    <r>
      <rPr>
        <vertAlign val="superscript"/>
        <sz val="8"/>
        <color theme="1"/>
        <rFont val="Arial"/>
        <family val="2"/>
      </rPr>
      <t>1)</t>
    </r>
  </si>
  <si>
    <t>Abendgymnasien</t>
  </si>
  <si>
    <t>Hauptschul-
abschluss</t>
  </si>
  <si>
    <t>Realschul-
abschluss</t>
  </si>
  <si>
    <t>Art der Einschulung</t>
  </si>
  <si>
    <t>vorzeitig</t>
  </si>
  <si>
    <t>fristgemäß</t>
  </si>
  <si>
    <t>Lernen</t>
  </si>
  <si>
    <t>Sehen</t>
  </si>
  <si>
    <t>Hören</t>
  </si>
  <si>
    <t>Sprache</t>
  </si>
  <si>
    <t>Freien Waldorfschulen</t>
  </si>
  <si>
    <t>Gymna-
sien</t>
  </si>
  <si>
    <t>1) Zeugnis zur Schulentlassung nur an Schulen für geistig Behinderte</t>
  </si>
  <si>
    <t>2) Abgangszeugnis, einschließlich Abgänger von Gymnasien, die ein Abgangszeugnis ohne Vermerk erhielten.</t>
  </si>
  <si>
    <t>Allgemeine 
  Hochschulreife</t>
  </si>
  <si>
    <r>
      <t>Hauptschul-
  abschluss</t>
    </r>
    <r>
      <rPr>
        <b/>
        <vertAlign val="superscript"/>
        <sz val="9"/>
        <color theme="1"/>
        <rFont val="Arial"/>
        <family val="2"/>
      </rPr>
      <t>3)</t>
    </r>
  </si>
  <si>
    <t xml:space="preserve">Abschlusszeugnis
  im Förderschwer-
  punkt geistige 
  Entwicklung </t>
  </si>
  <si>
    <r>
      <t>Realschul-
  abschluss</t>
    </r>
    <r>
      <rPr>
        <b/>
        <vertAlign val="superscript"/>
        <sz val="9"/>
        <color theme="1"/>
        <rFont val="Arial"/>
        <family val="2"/>
      </rPr>
      <t>3)</t>
    </r>
  </si>
  <si>
    <t>Kreisfreie Stadt
Landkreis
Land</t>
  </si>
  <si>
    <t>zusam-
men</t>
  </si>
  <si>
    <t>darunter</t>
  </si>
  <si>
    <t>Abgangs-
zeugnis
für Lern-
behinderte/
Abschluss-
zeugnis
im Förder-
schwer-
punkt
Lernen</t>
  </si>
  <si>
    <t>Zeugnis
zur Schul-
entlassung/
Abschluss-
zeugnis
im Förder-
schwer-
punkt
geistige
Entwick-
lung</t>
  </si>
  <si>
    <t>darunter
qualifi-
zierender
Haupt-
schul-
abschluss</t>
  </si>
  <si>
    <t>Allgemeine
Hochschul-
reife</t>
  </si>
  <si>
    <r>
      <t>Realschul-
abschluss</t>
    </r>
    <r>
      <rPr>
        <vertAlign val="superscript"/>
        <sz val="8"/>
        <color theme="1"/>
        <rFont val="Arial"/>
        <family val="2"/>
      </rPr>
      <t>2)</t>
    </r>
  </si>
  <si>
    <r>
      <t>Ohne Haupstschulabschluss</t>
    </r>
    <r>
      <rPr>
        <vertAlign val="superscript"/>
        <sz val="8"/>
        <color theme="1"/>
        <rFont val="Arial"/>
        <family val="2"/>
      </rPr>
      <t>1)</t>
    </r>
  </si>
  <si>
    <r>
      <t>Hauptschulabschluss</t>
    </r>
    <r>
      <rPr>
        <vertAlign val="superscript"/>
        <sz val="8"/>
        <color theme="1"/>
        <rFont val="Arial"/>
        <family val="2"/>
      </rPr>
      <t>2)</t>
    </r>
  </si>
  <si>
    <t>Chemnitz, Stadt</t>
  </si>
  <si>
    <t>Erzgebirgskreis</t>
  </si>
  <si>
    <t>Mittelsachsen</t>
  </si>
  <si>
    <t>Vogtlandkreis</t>
  </si>
  <si>
    <t>Zwickau</t>
  </si>
  <si>
    <t>Dresden, Stadt</t>
  </si>
  <si>
    <t>Bautzen</t>
  </si>
  <si>
    <t>Görlitz</t>
  </si>
  <si>
    <t>Meißen</t>
  </si>
  <si>
    <t>Sächsische Schweiz-
  Osterzgebirge</t>
  </si>
  <si>
    <t>Leipzig, Stadt</t>
  </si>
  <si>
    <t>Nordsachsen</t>
  </si>
  <si>
    <t>Sachsen</t>
  </si>
  <si>
    <t>Leipzig</t>
  </si>
  <si>
    <t>1) Abgangszeugnis, einschließlich Abgänger von Gymnasien, die ein Abgangszeugnis ohne Vermerk erhielten, Zeugnis zur 
     Schulentlassung für Schüler an Schulen für geistig Behinderte sowie Abschlusszeugnis in den Förderschwerpunkten
     Lernen bzw. geistige Entwicklung (ab 2010).</t>
  </si>
  <si>
    <t>2) Einschließlich Abgänger von Gymnasien, die ein Abgangszeugnis mit Vermerk erhielten.</t>
  </si>
  <si>
    <t>Männlich</t>
  </si>
  <si>
    <t>Weiblich</t>
  </si>
  <si>
    <t>Voll- bzw. teilzeitbeschäftigte
Lehrpersonen</t>
  </si>
  <si>
    <t>Förderschwerpunkt</t>
  </si>
  <si>
    <t>Freien
Waldorfschulen</t>
  </si>
  <si>
    <t>Körperliche und 
  motorische Entwicklung</t>
  </si>
  <si>
    <t xml:space="preserve">Insgesamt </t>
  </si>
  <si>
    <t xml:space="preserve">Geistige Entwicklung </t>
  </si>
  <si>
    <t>Emotionale und soziale
  Entwicklung</t>
  </si>
  <si>
    <t>Abend-
gym-
nasien</t>
  </si>
  <si>
    <r>
      <t xml:space="preserve">    1</t>
    </r>
    <r>
      <rPr>
        <vertAlign val="superscript"/>
        <sz val="9"/>
        <color theme="1"/>
        <rFont val="Arial"/>
        <family val="2"/>
      </rPr>
      <t>1)</t>
    </r>
  </si>
  <si>
    <t xml:space="preserve">1) Einschließlich Schüler, die aufgrund ihres Entwicklungstandes ein Jahr länger in der Klassenstufe 1 verbleiben.     </t>
  </si>
  <si>
    <t>Im vergangenen Schuljahr
besuchte Schulart</t>
  </si>
  <si>
    <t>Grundschule</t>
  </si>
  <si>
    <t>Gymnasium</t>
  </si>
  <si>
    <t>Schulanfänger</t>
  </si>
  <si>
    <t>Freie Waldorfschule</t>
  </si>
  <si>
    <r>
      <t>Sonstige Schularten</t>
    </r>
    <r>
      <rPr>
        <vertAlign val="superscript"/>
        <sz val="9"/>
        <color theme="1"/>
        <rFont val="Arial"/>
        <family val="2"/>
      </rPr>
      <t>1)</t>
    </r>
  </si>
  <si>
    <t>1) Schüler, die eine Schulart in anderen Bundesländern besucht haben, einschließlich Zuzüge aus dem Ausland.</t>
  </si>
  <si>
    <t>______</t>
  </si>
  <si>
    <t>Gymnasiasten</t>
  </si>
  <si>
    <t>im Unterricht mit dem Ziel</t>
  </si>
  <si>
    <t>Abgangs-
zeugnis</t>
  </si>
  <si>
    <t>allgemeine 
Hochschul-
reife</t>
  </si>
  <si>
    <t>1) ohne Freie Waldorfschulen</t>
  </si>
  <si>
    <t>2) ohne geistig behinderte Schüler</t>
  </si>
  <si>
    <t>Art des Beschäftigungs-
verhältnisses</t>
  </si>
  <si>
    <t>Allge-
meinbil-
dende
Schulen</t>
  </si>
  <si>
    <t>Schulen
des
zweiten
Bil-
dungs-
weges</t>
  </si>
  <si>
    <r>
      <t>Freien
Wal-
dorf-
schu-
len</t>
    </r>
    <r>
      <rPr>
        <vertAlign val="superscript"/>
        <sz val="8"/>
        <color theme="1"/>
        <rFont val="Arial"/>
        <family val="2"/>
      </rPr>
      <t>2)</t>
    </r>
  </si>
  <si>
    <t>Voll- bzw. teilzeit-
  beschäftigt tätig</t>
  </si>
  <si>
    <r>
      <t xml:space="preserve">  vollzeibeschäftigt</t>
    </r>
    <r>
      <rPr>
        <vertAlign val="superscript"/>
        <sz val="9"/>
        <color theme="1"/>
        <rFont val="Arial"/>
        <family val="2"/>
      </rPr>
      <t>3)</t>
    </r>
  </si>
  <si>
    <r>
      <t xml:space="preserve">  teilzeitbeschäftigt</t>
    </r>
    <r>
      <rPr>
        <vertAlign val="superscript"/>
        <sz val="9"/>
        <color theme="1"/>
        <rFont val="Arial"/>
        <family val="2"/>
      </rPr>
      <t>4)</t>
    </r>
  </si>
  <si>
    <t xml:space="preserve">  darunter Altersteilzeit</t>
  </si>
  <si>
    <r>
      <t>Stundenweise
  beschäftigt</t>
    </r>
    <r>
      <rPr>
        <vertAlign val="superscript"/>
        <sz val="9"/>
        <color theme="1"/>
        <rFont val="Arial"/>
        <family val="2"/>
      </rPr>
      <t>5)</t>
    </r>
  </si>
  <si>
    <t>Gastlehrer
  von anderen Schulen</t>
  </si>
  <si>
    <r>
      <t xml:space="preserve">  vollzeibeschäftigt</t>
    </r>
    <r>
      <rPr>
        <b/>
        <vertAlign val="superscript"/>
        <sz val="9"/>
        <color theme="1"/>
        <rFont val="Arial"/>
        <family val="2"/>
      </rPr>
      <t>3)</t>
    </r>
  </si>
  <si>
    <r>
      <t xml:space="preserve">  teilzeitbeschäftigt</t>
    </r>
    <r>
      <rPr>
        <b/>
        <vertAlign val="superscript"/>
        <sz val="9"/>
        <color theme="1"/>
        <rFont val="Arial"/>
        <family val="2"/>
      </rPr>
      <t>4)</t>
    </r>
  </si>
  <si>
    <r>
      <t>Stundenweise
  beschäftigt</t>
    </r>
    <r>
      <rPr>
        <b/>
        <vertAlign val="superscript"/>
        <sz val="9"/>
        <color theme="1"/>
        <rFont val="Arial"/>
        <family val="2"/>
      </rPr>
      <t>5)</t>
    </r>
  </si>
  <si>
    <t>Tabellenteil I</t>
  </si>
  <si>
    <t>Mindestveröffentlichungsprogramm</t>
  </si>
  <si>
    <t>der Statistischen Landesämter</t>
  </si>
  <si>
    <t>Tabellenteil II</t>
  </si>
  <si>
    <r>
      <t>Ohne Hauptschul-
  abschluss</t>
    </r>
    <r>
      <rPr>
        <vertAlign val="superscript"/>
        <sz val="9"/>
        <color theme="1"/>
        <rFont val="Arial"/>
        <family val="2"/>
      </rPr>
      <t>1)</t>
    </r>
  </si>
  <si>
    <r>
      <t>Hauptschul-
abschluss</t>
    </r>
    <r>
      <rPr>
        <vertAlign val="superscript"/>
        <sz val="9"/>
        <color theme="1"/>
        <rFont val="Arial"/>
        <family val="2"/>
      </rPr>
      <t>2)3)</t>
    </r>
  </si>
  <si>
    <t>Abschlusszeugnis
  im Förderschwer-
  punkt Lernen</t>
  </si>
  <si>
    <r>
      <t>Abgangszeugnis/
  Zeugnis zur 
  Schulentlassung</t>
    </r>
    <r>
      <rPr>
        <vertAlign val="superscript"/>
        <sz val="9"/>
        <color theme="1"/>
        <rFont val="Arial"/>
        <family val="2"/>
      </rPr>
      <t>1)2)</t>
    </r>
  </si>
  <si>
    <t>Alter 
in Jahren</t>
  </si>
  <si>
    <t>Freie
Waldorfschule</t>
  </si>
  <si>
    <t xml:space="preserve">    darunter in der Frei-
      stellungsphase</t>
  </si>
  <si>
    <t xml:space="preserve">  Europäische Union </t>
  </si>
  <si>
    <t xml:space="preserve">  übriges Europa</t>
  </si>
  <si>
    <t>Allgemeinbildende 
  Schulen</t>
  </si>
  <si>
    <t>Allge-
mein-
bildende
Schulen</t>
  </si>
  <si>
    <t>3) freiwillige Angabe</t>
  </si>
  <si>
    <t>2) staatenlos, ungeklärt</t>
  </si>
  <si>
    <t xml:space="preserve">  darunter
    Hauptschul- 
    abschluss für
    Lernbehinderte</t>
  </si>
  <si>
    <t>Schulen des zweiten Bil-
dungs-
weges</t>
  </si>
  <si>
    <t>Abend-
gymna-
sien</t>
  </si>
  <si>
    <t>2016/17</t>
  </si>
  <si>
    <t>nach Zurückstellung</t>
  </si>
  <si>
    <t>Vorzeitige Einschulung</t>
  </si>
  <si>
    <t>Fristgemäße Einschulung</t>
  </si>
  <si>
    <t>Einschulung nach Zurückstellung</t>
  </si>
  <si>
    <t>Englisch</t>
  </si>
  <si>
    <t>Französisch</t>
  </si>
  <si>
    <t>Russisch</t>
  </si>
  <si>
    <t>Latein</t>
  </si>
  <si>
    <t>Spanisch</t>
  </si>
  <si>
    <t>Tschechisch</t>
  </si>
  <si>
    <t>Polnisch</t>
  </si>
  <si>
    <t>Italienisch</t>
  </si>
  <si>
    <t>Arabisch</t>
  </si>
  <si>
    <t>Sorbisch</t>
  </si>
  <si>
    <t>Griechisch</t>
  </si>
  <si>
    <t>Chinesisch</t>
  </si>
  <si>
    <t>Grund-
schule</t>
  </si>
  <si>
    <r>
      <t>Deutsch als
  Fremd-
  sprache</t>
    </r>
    <r>
      <rPr>
        <vertAlign val="superscript"/>
        <sz val="9"/>
        <color theme="1"/>
        <rFont val="Arial"/>
        <family val="2"/>
      </rPr>
      <t>3)</t>
    </r>
  </si>
  <si>
    <t>Klassen-
bzw. Jahr-
gangsstufe</t>
  </si>
  <si>
    <t>51 und mehr</t>
  </si>
  <si>
    <t>1) Mehrfachzählung</t>
  </si>
  <si>
    <t xml:space="preserve">3) nur an Internationalen Schulen möglich  </t>
  </si>
  <si>
    <r>
      <t>Gymna-
sien</t>
    </r>
    <r>
      <rPr>
        <vertAlign val="superscript"/>
        <sz val="8"/>
        <color theme="1"/>
        <rFont val="Arial"/>
        <family val="2"/>
      </rPr>
      <t>2)</t>
    </r>
  </si>
  <si>
    <r>
      <t>Fremdsprache</t>
    </r>
    <r>
      <rPr>
        <vertAlign val="superscript"/>
        <sz val="8"/>
        <color theme="1"/>
        <rFont val="Arial"/>
        <family val="2"/>
      </rPr>
      <t>1)</t>
    </r>
  </si>
  <si>
    <r>
      <t>Abend-
gymna-
sien</t>
    </r>
    <r>
      <rPr>
        <vertAlign val="superscript"/>
        <sz val="8"/>
        <color theme="1"/>
        <rFont val="Arial"/>
        <family val="2"/>
      </rPr>
      <t>2)</t>
    </r>
  </si>
  <si>
    <r>
      <t>Kollegs</t>
    </r>
    <r>
      <rPr>
        <vertAlign val="superscript"/>
        <sz val="8"/>
        <color theme="1"/>
        <rFont val="Arial"/>
        <family val="2"/>
      </rPr>
      <t>2)</t>
    </r>
  </si>
  <si>
    <t>Zusammen</t>
  </si>
  <si>
    <t xml:space="preserve">    qualifizierender
      Hauptschul-
      abschluss</t>
  </si>
  <si>
    <t>2017/18</t>
  </si>
  <si>
    <t>2010/11</t>
  </si>
  <si>
    <r>
      <t>V</t>
    </r>
    <r>
      <rPr>
        <vertAlign val="superscript"/>
        <sz val="9"/>
        <color theme="1"/>
        <rFont val="Arial"/>
        <family val="2"/>
      </rPr>
      <t>1)</t>
    </r>
  </si>
  <si>
    <t xml:space="preserve">  Belgien</t>
  </si>
  <si>
    <t xml:space="preserve">  Bulgarien</t>
  </si>
  <si>
    <t xml:space="preserve">  Dänemark</t>
  </si>
  <si>
    <t xml:space="preserve">  Deutschland</t>
  </si>
  <si>
    <t xml:space="preserve">  Estland</t>
  </si>
  <si>
    <t xml:space="preserve">  Finnland</t>
  </si>
  <si>
    <t xml:space="preserve">  Frankreich, einschl. Korsika</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</si>
  <si>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</si>
  <si>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</si>
  <si>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</si>
  <si>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</si>
  <si>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</si>
  <si>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</si>
  <si>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</si>
  <si>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</si>
  <si>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</si>
  <si>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</si>
  <si>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</si>
  <si>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</si>
  <si>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</si>
  <si>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</si>
  <si>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</si>
  <si>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</si>
  <si>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</si>
  <si>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Tschechische Republik</t>
  </si>
  <si>
    <t xml:space="preserve">  Ungarn</t>
  </si>
  <si>
    <t xml:space="preserve">  Zypern</t>
  </si>
  <si>
    <t xml:space="preserve">  Vereinigtes Königreich
    (Großbritannien und Nordirland)</t>
  </si>
  <si>
    <t>2) einschließlich Schüler in Grund- und Leistungskursen sowie Wahlgrundkursen</t>
  </si>
  <si>
    <t>Voll- bzw. teilzeitbe-
  schäftigte Lehr-
  personen</t>
  </si>
  <si>
    <t xml:space="preserve">  vollzeitbeschäftigt</t>
  </si>
  <si>
    <t xml:space="preserve">  teilzeitbeschäftigt</t>
  </si>
  <si>
    <t>Inhalt</t>
  </si>
  <si>
    <t>Tabellen</t>
  </si>
  <si>
    <t xml:space="preserve">Tabellenteil I Mindestveröffentlichungsprogramm der Statistischen Landesämter </t>
  </si>
  <si>
    <t>1.</t>
  </si>
  <si>
    <t>2.</t>
  </si>
  <si>
    <t>3.</t>
  </si>
  <si>
    <t>4.</t>
  </si>
  <si>
    <t>5.</t>
  </si>
  <si>
    <t>6.</t>
  </si>
  <si>
    <t>7.</t>
  </si>
  <si>
    <t>7.1</t>
  </si>
  <si>
    <t>7.2</t>
  </si>
  <si>
    <t>8.</t>
  </si>
  <si>
    <t>9.</t>
  </si>
  <si>
    <t>9.1</t>
  </si>
  <si>
    <t>9.2</t>
  </si>
  <si>
    <t>10.</t>
  </si>
  <si>
    <t>11.</t>
  </si>
  <si>
    <t>11.1</t>
  </si>
  <si>
    <t>11.2</t>
  </si>
  <si>
    <t>12.</t>
  </si>
  <si>
    <t>13.</t>
  </si>
  <si>
    <t>14.</t>
  </si>
  <si>
    <t>15.</t>
  </si>
  <si>
    <t>16.</t>
  </si>
  <si>
    <t>17.</t>
  </si>
  <si>
    <t>18.</t>
  </si>
  <si>
    <t>Schulanfänger an allgemeinbildenden Schulen 2005, 2010 und 2014 bis 2018 nach Schularten</t>
  </si>
  <si>
    <t>Schüler, deren Herkunftssprache nicht oder nicht ausschließlich Deutsch ist, an allgemeinbildenden Schulen und Schulen des zweiten Bildungsweges im Schuljahr 2018/19 nach dem Land der Staatsangehörigkeit und Schularten</t>
  </si>
  <si>
    <t>Tabellenteil II Ergebnisse des Schuljahres 2018/2019</t>
  </si>
  <si>
    <t xml:space="preserve">Schüler im Fremdsprachenunterricht an allgemeinbildenden Schulen und Schulen des zweiten Bildungsweges im Schuljahr 2018/19 nach Fremdsprachen und Schularten </t>
  </si>
  <si>
    <t>2018/19</t>
  </si>
  <si>
    <t>2. Schulanfänger an allgemeinbildenden Schulen 2005, 2010 und 2014 bis 2018 nach Schularten</t>
  </si>
  <si>
    <t>Förderschulen</t>
  </si>
  <si>
    <t xml:space="preserve">1) Klassen mit Schülern, deren Herkunftssprache nicht oder nicht ausschließlich Deutsch ist </t>
  </si>
  <si>
    <r>
      <t>5. Schüler, deren Herkunftssprache nicht oder nicht ausschließlich Deutsch ist</t>
    </r>
    <r>
      <rPr>
        <b/>
        <vertAlign val="superscript"/>
        <sz val="10"/>
        <color theme="1"/>
        <rFont val="Arial"/>
        <family val="2"/>
      </rPr>
      <t>1)</t>
    </r>
    <r>
      <rPr>
        <b/>
        <sz val="10"/>
        <color theme="1"/>
        <rFont val="Arial"/>
        <family val="2"/>
      </rPr>
      <t>, an allgemeinbildenden Schulen und Schulen des zweiten Bildungsweges im Schuljahr 2018/19 nach dem Land der Staatsangehörigkeit und Schularten</t>
    </r>
  </si>
  <si>
    <t>Förder-
schulen</t>
  </si>
  <si>
    <t>Ergebnisse des Schuljahres 2018/2019</t>
  </si>
  <si>
    <t>7.2 Absolventen/Abgänger an allgemeinbildenden Schulen und Schulen des zweiten Bildungs-
weges in freier Trägerschaft 2018 nach Abschlussarten, Schularten und Geschlecht</t>
  </si>
  <si>
    <t xml:space="preserve">  schulpflichtig geworden
    bis zum 30.06.2018</t>
  </si>
  <si>
    <t xml:space="preserve">  schulpflichtig geworden
    vom 01.07. bis zum 30.09.2018</t>
  </si>
  <si>
    <t xml:space="preserve"> Förderschulen</t>
  </si>
  <si>
    <t>Förderschule</t>
  </si>
  <si>
    <t>15. Inklusiv unterrichtete Schüler mit sonderpädagogischem Förderbedarf an allgemeinbildenden Schulen im Schuljahr 2018/19 nach Förderschwerpunkten, Schularten und Geschlecht</t>
  </si>
  <si>
    <r>
      <t>Förderschüler</t>
    </r>
    <r>
      <rPr>
        <vertAlign val="superscript"/>
        <sz val="8"/>
        <color theme="1"/>
        <rFont val="Arial"/>
        <family val="2"/>
      </rPr>
      <t>2)</t>
    </r>
  </si>
  <si>
    <r>
      <t xml:space="preserve">
Förder-
schu-
len</t>
    </r>
    <r>
      <rPr>
        <vertAlign val="superscript"/>
        <sz val="8"/>
        <color theme="1"/>
        <rFont val="Arial"/>
        <family val="2"/>
      </rPr>
      <t>1)</t>
    </r>
  </si>
  <si>
    <t>Im Schuljahr 2018/19 besuchte Schulart</t>
  </si>
  <si>
    <r>
      <t xml:space="preserve">  darunter Schüler, deren
    Herkunftssprache nicht
    oder nicht ausschließ-
    lich Deutsch ist</t>
    </r>
    <r>
      <rPr>
        <vertAlign val="superscript"/>
        <sz val="9"/>
        <color theme="1"/>
        <rFont val="Arial"/>
        <family val="2"/>
      </rPr>
      <t>2)3)</t>
    </r>
  </si>
  <si>
    <t>1. Allgemeinbildende Schulen und Schulen des zweiten Bildungsweges in den Schuljahren 2005/06, 2010/11 und 2014/15 bis 2018/19 nach Schularten</t>
  </si>
  <si>
    <t>2) bis einschließlich Schuljahr 2007/08 ausländische Schüler; bis einschl. Schuljahr 2017/18 Schüler mit Migrationshintergrund</t>
  </si>
  <si>
    <r>
      <t xml:space="preserve">  darunter Schüler, deren
    Herkunftssprache nicht
    oder nicht ausschließ-
    lich Deutsch ist</t>
    </r>
    <r>
      <rPr>
        <vertAlign val="superscript"/>
        <sz val="9"/>
        <color theme="1"/>
        <rFont val="Arial"/>
        <family val="2"/>
      </rPr>
      <t>1)2)</t>
    </r>
  </si>
  <si>
    <t>3. Absolventen/Abgänger an allgemeinbildenden Schulen und Schulen des zweiten Bildungsweges 2005, 2010 und 2014 bis 2018 nach Abschlussarten</t>
  </si>
  <si>
    <t>4. Schüler an allgemeinbildenden Schulen und Schulen des zweiten Bildungsweges im Schuljahr 2018/19 nach Klassen-, Jahrgangs- bzw. Schulbesuchsstufen, Schularten und Geschlecht</t>
  </si>
  <si>
    <t>Sonderklassen</t>
  </si>
  <si>
    <t xml:space="preserve">  Förderschulen</t>
  </si>
  <si>
    <t xml:space="preserve">  Freie Waldorf-
    schulen</t>
  </si>
  <si>
    <t>6. Voll- bzw. teilzeitbeschäftigte Lehrpersonen an allgemeinbildenden Schulen und Schulen des zweiten Bildungsweges im Schuljahr 2018/19 nach Schularten und Altersgruppen</t>
  </si>
  <si>
    <t>7. Absolventen/Abgänger an allgemeinbildenden Schulen und Schulen des zweiten Bildungsweges 2018 nach Abschlussarten, Schularten und Geschlecht</t>
  </si>
  <si>
    <t>7.1 Absolventen/Abgänger an allgemeinbildenden Schulen und Schulen des zweiten Bildungsweges in öffentlicher Trägerschaft 2018 nach Abschlussarten, Schularten und Geschlecht</t>
  </si>
  <si>
    <t>8. Absolventen/Abgänger an allgemeinbildenden Schulen und Schulen des zweiten Bildungsweges 2018 nach Kreisfreien Städten und Landkreisen sowie Abschlussarten</t>
  </si>
  <si>
    <t>Noch: 8. Absolventen/Abgänger an allgemeinbildenden Schulen und Schulen des zweiten Bildungsweges 2018 nach Kreisfreien Städten und Landkreisen sowie Abschlussarten</t>
  </si>
  <si>
    <t>9. Schulanfänger an allgemeinbildenden Schulen 2018 nach Art der Einschulung, Schularten und Geschlecht</t>
  </si>
  <si>
    <t>9.1 Schulanfänger an allgemeinbildenden Schulen in öffentlicher Trägerschaft 2018 nach Art der Einschulung, Schularten und Geschlecht</t>
  </si>
  <si>
    <t>9.2 Schulanfänger an allgemeinbildenden Schulen in freier Trägerschaft 2018 nach Art der Einschulung, Schularten und Geschlecht</t>
  </si>
  <si>
    <t>10. Schulanfänger an allgemeinbildenden Schulen 2018 nach Kreisfreien Städten und Landkreisen, Art der Einschulung sowie Schularten</t>
  </si>
  <si>
    <t>11. Allgemeinbildende Schulen und Schulen des zweiten Bildungsweges im Schuljahr 2018/19 nach Kreisfreien Städten und Landkreisen sowie Schularten</t>
  </si>
  <si>
    <t>11.1 Allgemeinbildende Schulen und Schulen des zweiten Bildungsweges in öffentlicher Trägerschaft im Schuljahr 2018/19 nach Kreisfreien Städten und Landkreisen sowie Schularten</t>
  </si>
  <si>
    <t>1) ohne Sekundarstufe II an Gymnasien, Abendgymnasien und Kollegs</t>
  </si>
  <si>
    <t>11.2 Allgemeinbildende Schulen und Schulen des zweiten Bildungsweges in freier Trägerschaft im Schuljahr 2018/19 nach Kreisfreien Städten und Landkreisen sowie Schularten</t>
  </si>
  <si>
    <t>12. Schüler an allgemeinbildenden Schulen und Schulen des zweiten Bildungsweges im Schuljahr 2018/19 nach Alter und Schularten</t>
  </si>
  <si>
    <t>13. Schüler an allgemeinbildenden Schulen im Schuljahr 2018/19 nach der im vergangenen Schuljahr besuchten Schulart, Schularten und Geschlecht</t>
  </si>
  <si>
    <r>
      <t>14. Schüler im Fremdsprachenunterricht</t>
    </r>
    <r>
      <rPr>
        <b/>
        <vertAlign val="superscript"/>
        <sz val="10"/>
        <color theme="1"/>
        <rFont val="Arial"/>
        <family val="2"/>
      </rPr>
      <t>1)</t>
    </r>
    <r>
      <rPr>
        <b/>
        <sz val="10"/>
        <color theme="1"/>
        <rFont val="Arial"/>
        <family val="2"/>
      </rPr>
      <t xml:space="preserve"> an allgemeinbildenden Schulen und Schulen des zweiten Bildungsweges im Schuljahr 2018/19 nach Fremdsprachen und Schularten</t>
    </r>
  </si>
  <si>
    <t>18.1</t>
  </si>
  <si>
    <t>18.2</t>
  </si>
  <si>
    <r>
      <t>16. Schüler in Abgangsklassen an allgemeinbildenden Schulen</t>
    </r>
    <r>
      <rPr>
        <b/>
        <vertAlign val="superscript"/>
        <sz val="10"/>
        <color theme="1"/>
        <rFont val="Arial"/>
        <family val="2"/>
      </rPr>
      <t>1)</t>
    </r>
    <r>
      <rPr>
        <b/>
        <sz val="10"/>
        <color theme="1"/>
        <rFont val="Arial"/>
        <family val="2"/>
      </rPr>
      <t xml:space="preserve"> im Schuljahr 2018/19 nach Kreisfreien Städten und Landkreisen, Schularten sowie abschlussbezogenem Unterricht</t>
    </r>
  </si>
  <si>
    <t>17. Wiederholer an allgemeinbildenden Schulen im Schuljahr 2018/19 nach Klassen- bzw. Jahrgangsstufen, Schularten und Geschlecht</t>
  </si>
  <si>
    <t>18. Lehrpersonen an allgemeinbildenden Schulen und Schulen des zweiten Bildungsweges im Schuljahr 2018/19 nach Art des Beschäftigungsverhältnisses, Schularten und Geschlecht</t>
  </si>
  <si>
    <t>3) mit 100 Prozent Beschäftigungsumfang der Pflichtstunden
4) unter 100 Prozent Beschäftigungsumfang der Pflichtstunden
5) Kirchliche Mitarbeiter mit Unterrichtsaufträgen sowie Lehrpersonen, die während der Elternzeit stundenweise unterrichten.</t>
  </si>
  <si>
    <t>18.1 Lehrpersonen an allgemeinbildenden Schulen und Schulen des zweiten Bildungsweges in öffentlicher Trägerschaft im Schuljahr 2018/19 nach Art des Beschäftigungsverhältnisses, Schularten und Geschlecht</t>
  </si>
  <si>
    <t>18.2 Lehrpersonen an allgemeinbildenden Schulen und Schulen des zweiten Bildungsweges in freier Trägerschaft im Schuljahr 2018/19 nach Art des Beschäftigungsverhältnisses, Schularten und Geschlecht</t>
  </si>
  <si>
    <t>Mittel-/Oberschulen</t>
  </si>
  <si>
    <t>Mittel-/
Ober-
schulen</t>
  </si>
  <si>
    <t xml:space="preserve">  Mittel-/Oberschulen</t>
  </si>
  <si>
    <t>Mittel-/
Oberschule</t>
  </si>
  <si>
    <t>Mittel-/
Ober-schulen</t>
  </si>
  <si>
    <t>Mittel-/Oberschule</t>
  </si>
  <si>
    <t>Mittel-/
Oberschulen</t>
  </si>
  <si>
    <t>Mittel-/Oberschüler</t>
  </si>
  <si>
    <t>Abend-
mittel-/
-ober-
schulen</t>
  </si>
  <si>
    <t>Abendmittel-/-oberschulen</t>
  </si>
  <si>
    <t>Allgemeinbildende Schulen und Schulen des zweiten Bildungsweges in den Schuljahren 2005/06, 2010/11 und 2014/15 bis 2018/19 nach Schularten</t>
  </si>
  <si>
    <t>Absolventen/Abgänger an allgemeinbildenden Schulen und Schulen des zweiten Bildungsweges 2005, 2010 und 2014 bis 2018 nach Abschlussarten</t>
  </si>
  <si>
    <t>Schüler an allgemeinbildenden Schulen und Schulen des zweiten Bildungsweges im Schuljahr 2018/19 nach Klassen-, Jahrgangs- bzw. Schulbesuchsstufen, Schularten und Geschlecht</t>
  </si>
  <si>
    <t>Voll- bzw. teilzeitbeschäftigte Lehrpersonen an allgemeinbildenden Schulen und Schulen des zweiten Bildungsweges im Schuljahr 2018/19 nach Schularten und Altersgruppen</t>
  </si>
  <si>
    <t xml:space="preserve">Absolventen/Abgänger an allgemeinbildenden Schulen und Schulen des zweiten Bildungsweges 2018 nach Abschlussarten, Schularten und Geschlecht </t>
  </si>
  <si>
    <t>Absolventen/Abgänger an allgemeinbildenden Schulen und Schulen des zweiten Bildungsweges in öffentlicher Trägerschaft 2018 nach Abschlussarten, Schularten und Geschlecht</t>
  </si>
  <si>
    <t xml:space="preserve">Absolventen/Abgänger an allgemeinbildenden Schulen und Schulen des zweiten Bildungsweges in freier Trägerschaft 2018 nach Abschlussarten, Schularten und Geschlecht </t>
  </si>
  <si>
    <t>Absolventen/Abgänger an allgemeinbildenden Schulen und Schulen des zweiten Bildungsweges 2018 nach Kreisfreien Städten und Landkreisen sowie Abschlussarten</t>
  </si>
  <si>
    <t>Schulanfänger an allgemeinbildenden Schulen 2018 nach Art der Einschulung, Schularten und Geschlecht</t>
  </si>
  <si>
    <t>Schulanfänger an allgemeinbildenden Schulen in öffentlicher Trägerschaft 2018 nach Art der Einschulung, Schularten und Geschlecht</t>
  </si>
  <si>
    <t>Schulanfänger an allgemeinbildenden Schulen in freier Trägerschaft 2018 nach Art der Einschulung, Schularten und Geschlecht</t>
  </si>
  <si>
    <t xml:space="preserve">Schulanfänger an allgemeinbildenden Schulen 2018 nach Kreisfreien Städten und Landkreisen, Art der Einschulung sowie Schularten </t>
  </si>
  <si>
    <t>Allgemeinbildende Schulen und Schulen des zweiten Bildungsweges im Schuljahr 2018/19 nach Kreisfreien Städten und Landkreisen sowie Schularten</t>
  </si>
  <si>
    <t>Allgemeinbildende Schulen und Schulen des zweiten Bildungsweges in öffentlicher Trägerschaft im Schuljahr 2018/19 nach Kreisfreien Städten und Landkreisen sowie Schularten</t>
  </si>
  <si>
    <t>Allgemeinbildende Schulen und Schulen des zweiten Bildungsweges in freier Trägerschaft im Schuljahr 2018/19 nach Kreisfreien Städten und Landkreisen sowie Schularten</t>
  </si>
  <si>
    <t>Schüler an allgemeinbildenden Schulen und Schulen des zweiten Bildungsweges im Schuljahr 2018/19 nach Alter und Schularten</t>
  </si>
  <si>
    <t>Schüler an allgemeinbildenden Schulen im Schuljahr 2018/19 nach der im vergangenen Schuljahr besuchten Schulart, Schularten und Geschlecht</t>
  </si>
  <si>
    <t xml:space="preserve">Inklusiv unterrichtete Schüler mit sonderpädagogischem Förderbedarf an allgemeinbildenden Schulen im Schuljahr 2018/19 nach Förderschwerpunkten, Schularten und Geschlecht </t>
  </si>
  <si>
    <t xml:space="preserve">Schüler in Abgangsklassen an allgemeinbildenden Schulen im Schuljahr 2018/19 nach Kreisfreien Städten und Landkreisen, Schularten sowie abschlussbezogenem Unterricht </t>
  </si>
  <si>
    <t xml:space="preserve">Wiederholer an allgemeinbildenden Schulen im Schuljahr 2018/19 nach Klassen- bzw. Jahrgangsstufen, Schularten und Geschlecht </t>
  </si>
  <si>
    <t>Lehrpersonen an allgemeinbildenden Schulen und Schulen des zweiten Bildungsweges im Schuljahr 2018/19 nach Art des Beschäftigungsverhältnisses, Schularten und Geschlecht</t>
  </si>
  <si>
    <t>Lehrpersonen an allgemeinbildenden Schulen und Schulen des zweiten Bildungsweges in öffentlicher Trägerschaft im Schuljahr 2018/19 nach Art des Beschäftigungsverhältnisses, Schularten und Geschlecht</t>
  </si>
  <si>
    <t>Lehrpersonen an allgemeinbildenden Schulen und Schulen des zweiten Bildungsweges in freier Trägerschaft im Schuljahr 2018/19 nach Art des Beschäftigungsverhältnisses, Schularten und Geschlecht</t>
  </si>
  <si>
    <r>
      <t>Förder-
schu-
len</t>
    </r>
    <r>
      <rPr>
        <vertAlign val="superscript"/>
        <sz val="8"/>
        <color theme="1"/>
        <rFont val="Arial"/>
        <family val="2"/>
      </rPr>
      <t>1)</t>
    </r>
  </si>
  <si>
    <t>Gymna-
sein</t>
  </si>
  <si>
    <t>Impressum</t>
  </si>
  <si>
    <t>Postsekundärer
  nicht tertiärer
  Bereich</t>
  </si>
  <si>
    <t xml:space="preserve">  Abendmittel-/
    -oberschulen</t>
  </si>
  <si>
    <t>Statistischer Bericht B I 1 - j/18  Allgemeinbildende Schulen im Freistaat Sachsen</t>
  </si>
  <si>
    <t>Gesamtbericht Schuljahr 2018/19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</si>
</sst>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 ??0;\-?\ ??0;?\ ??\ \-"/>
    <numFmt numFmtId="165" formatCode="??\ ??0;\-??\ ??0;??\ ??\ \-"/>
    <numFmt numFmtId="166" formatCode="???\ ??0;\-???\ ??0;???\ ??\ \-"/>
    <numFmt numFmtId="167" formatCode="??0;\-??0;??\ \-"/>
    <numFmt numFmtId="168" formatCode="??\ ??0;\-??\ ??0"/>
    <numFmt numFmtId="169" formatCode="0;\-0;\ \-"/>
    <numFmt numFmtId="170" formatCode="?0;\-?0;?\ \-"/>
    <numFmt numFmtId="171" formatCode="\ \ \ \ \ \ \ \ @"/>
    <numFmt numFmtId="172" formatCode="#\ ###\ ###\ ;\-#\ ###\ ##0\ ;\-\ "/>
    <numFmt numFmtId="173" formatCode="\ \ \ \ \ \ \ \ \ \ \ \ @"/>
    <numFmt numFmtId="174" formatCode="#,##0\ ;\-#,##0\ ;\-\ "/>
    <numFmt numFmtId="175" formatCode="?\ ??0;\-?\ ??0"/>
    <numFmt numFmtId="176" formatCode="??0;\-??0"/>
    <numFmt numFmtId="177" formatCode="?0;\-?0"/>
    <numFmt numFmtId="178" formatCode="??\ ??0;\-??\ ??0;??\ ??\x"/>
    <numFmt numFmtId="179" formatCode="?\ ??0;\-?\ ??0;?\ ??\x"/>
    <numFmt numFmtId="180" formatCode="??0;\-??0;??\x"/>
    <numFmt numFmtId="181" formatCode="0;\-0;\x"/>
    <numFmt numFmtId="182" formatCode="?0;\-?0;?\x"/>
    <numFmt numFmtId="183" formatCode="???\ ??0;\-???\ ??0;???\ ??\x"/>
    <numFmt numFmtId="184" formatCode="???\ ??0;\-???\ ??0;???\ ??\x;@"/>
    <numFmt numFmtId="185" formatCode="??\ ??0;\-??\ ??0;??\ ??\x;@"/>
    <numFmt numFmtId="186" formatCode="?\ ??0;\-?\ ??0;?\ ??\x;@"/>
    <numFmt numFmtId="187" formatCode="??0;\-??0;??\x;@"/>
    <numFmt numFmtId="188" formatCode="0;\-0;\ \-;@"/>
    <numFmt numFmtId="189" formatCode="?\ ??0;\-?\ ??0;?\ ??\ \-;@"/>
    <numFmt numFmtId="190" formatCode="??0;\-??0;??\ \-;@"/>
    <numFmt numFmtId="191" formatCode="?0;\-?0;?\ \-;@"/>
    <numFmt numFmtId="192" formatCode="###\ \ "/>
    <numFmt numFmtId="193" formatCode="\ \ @"/>
    <numFmt numFmtId="194" formatCode="??\ ??0;\-??\ ??0;??\ ??\ \-;@"/>
    <numFmt numFmtId="195" formatCode="?\ ??0\ \ ;\-?\ ??0\ \ ;?\ ??\ \-\ \ ;@\ \ "/>
    <numFmt numFmtId="196" formatCode="??0\ \ ;\-??0\ \ ;??\ \-\ \ ;@\ \ "/>
    <numFmt numFmtId="197" formatCode="??\ ??0\ \ ;\-??\ ??0\ \ ;??\ ??\x\ \ ;@\ \ "/>
    <numFmt numFmtId="198" formatCode="?\ ??0\ \ ;\-?\ ??0\ \ ;?\ ??\x\ \ ;@\ \ "/>
    <numFmt numFmtId="199" formatCode="???\ ??0\ \ ;\-???\ ??0\ \ ;???\ ??\ \-\ \ ;@\ \ "/>
  </numFmts>
  <fonts count="21" x14ac:knownFonts="1">
    <font>
      <sz val="9"/>
      <color theme="1"/>
      <name val="Arial"/>
      <family val="2"/>
    </font>
    <font>
      <sz val="9"/>
      <color theme="1"/>
      <name val="Arial"/>
      <family val="2"/>
    </font>
    <font>
      <b/>
      <sz val="9"/>
      <color theme="1"/>
      <name val="Arial"/>
      <family val="2"/>
    </font>
    <font>
      <sz val="10"/>
      <color theme="1"/>
      <name val="Arial"/>
      <family val="2"/>
    </font>
    <font>
      <b/>
      <sz val="10"/>
      <color theme="1"/>
      <name val="Arial"/>
      <family val="2"/>
    </font>
    <font>
      <sz val="9"/>
      <name val="Arial"/>
      <family val="2"/>
    </font>
    <font>
      <b/>
      <sz val="9"/>
      <name val="Arial"/>
      <family val="2"/>
    </font>
    <font>
      <sz val="8"/>
      <name val="Arial"/>
      <family val="2"/>
    </font>
    <font>
      <sz val="8"/>
      <color theme="1"/>
      <name val="Arial"/>
      <family val="2"/>
    </font>
    <font>
      <vertAlign val="superscript"/>
      <sz val="9"/>
      <color theme="1"/>
      <name val="Arial"/>
      <family val="2"/>
    </font>
    <font>
      <b/>
      <sz val="8"/>
      <name val="Arial"/>
      <family val="2"/>
    </font>
    <font>
      <b/>
      <vertAlign val="superscript"/>
      <sz val="10"/>
      <color theme="1"/>
      <name val="Arial"/>
      <family val="2"/>
    </font>
    <font>
      <b/>
      <vertAlign val="superscript"/>
      <sz val="9"/>
      <color theme="1"/>
      <name val="Arial"/>
      <family val="2"/>
    </font>
    <font>
      <vertAlign val="superscript"/>
      <sz val="8"/>
      <color theme="1"/>
      <name val="Arial"/>
      <family val="2"/>
    </font>
    <font>
      <sz val="9"/>
      <name val="Arial"/>
      <family val="2"/>
    </font>
    <font>
      <sz val="10"/>
      <name val="Arial"/>
      <family val="2"/>
    </font>
    <font>
      <b/>
      <sz val="16"/>
      <name val="Arial"/>
      <family val="2"/>
    </font>
    <font>
      <sz val="9"/>
      <name val="Arial"/>
      <family val="2"/>
    </font>
    <font>
      <sz val="9"/>
      <name val="Arial"/>
      <family val="2"/>
    </font>
    <font>
      <sz val="10"/>
      <name val="MS Sans Serif"/>
      <family val="2"/>
    </font>
    <font>
      <u/>
      <sz val="9"/>
      <color theme="10"/>
      <name val="Arial"/>
      <family val="2"/>
    </font>
  </fonts>
  <fills count="2">
    <fill>
      <patternFill patternType="none"/>
    </fill>
    <fill>
      <patternFill patternType="gray125"/>
    </fill>
  </fills>
  <borders count="24">
    <border>
      <left/>
      <right/>
      <top/>
      <bottom/>
      <diagonal/>
    </border>
    <border>
      <left/>
      <right style="hair">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auto="1"/>
      </left>
      <right style="hair">
        <color auto="1"/>
      </right>
      <top/>
      <bottom/>
      <diagonal/>
    </border>
    <border>
      <left style="hair">
        <color indexed="64"/>
      </left>
      <right/>
      <top/>
      <bottom/>
      <diagonal/>
    </border>
  </borders>
  <cellStyleXfs count="24">
    <xf numFmtId="0" fontId="0" fillId="0" borderId="0"/>
    <xf numFmtId="0" fontId="5" fillId="0" borderId="0"/>
    <xf numFmtId="43" fontId="5" fillId="0" borderId="0" applyFont="0" applyFill="0" applyBorder="0" applyAlignment="0" applyProtection="0"/>
    <xf numFmtId="0" fontId="5" fillId="0" borderId="0"/>
    <xf numFmtId="0" fontId="1" fillId="0" borderId="0"/>
    <xf numFmtId="0" fontId="1" fillId="0" borderId="0"/>
    <xf numFmtId="0" fontId="5" fillId="0" borderId="0"/>
    <xf numFmtId="0" fontId="14" fillId="0" borderId="0"/>
    <xf numFmtId="0" fontId="15" fillId="0" borderId="0"/>
    <xf numFmtId="0" fontId="15" fillId="0" borderId="0"/>
    <xf numFmtId="0" fontId="5" fillId="0" borderId="0"/>
    <xf numFmtId="0" fontId="1" fillId="0" borderId="0"/>
    <xf numFmtId="0" fontId="17" fillId="0" borderId="0"/>
    <xf numFmtId="0" fontId="15" fillId="0" borderId="0"/>
    <xf numFmtId="0" fontId="5" fillId="0" borderId="0"/>
    <xf numFmtId="0" fontId="5" fillId="0" borderId="0"/>
    <xf numFmtId="0" fontId="1" fillId="0" borderId="0"/>
    <xf numFmtId="0" fontId="5" fillId="0" borderId="0"/>
    <xf numFmtId="0" fontId="18" fillId="0" borderId="0"/>
    <xf numFmtId="0" fontId="5" fillId="0" borderId="0"/>
    <xf numFmtId="0" fontId="5" fillId="0" borderId="0"/>
    <xf numFmtId="0" fontId="19" fillId="0" borderId="0"/>
    <xf numFmtId="0" fontId="5" fillId="0" borderId="0"/>
    <xf numFmtId="0" fontId="20" fillId="0" borderId="0" applyNumberFormat="0" applyFill="0" applyBorder="0" applyAlignment="0" applyProtection="0"/>
  </cellStyleXfs>
  <cellXfs count="424">
    <xf numFmtId="0" fontId="0" fillId="0" borderId="0" xfId="0"/>
    <xf numFmtId="3" fontId="0" fillId="0" borderId="0" xfId="0" applyNumberFormat="1"/>
    <xf numFmtId="0" fontId="2" fillId="0" borderId="0" xfId="0" applyFont="1" applyAlignment="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Fill="1" applyBorder="1" applyAlignment="1">
      <alignment horizontal="center" vertical="center" wrapText="1"/>
    </xf>
    <xf numFmtId="0" fontId="2" fillId="0" borderId="0" xfId="0" applyFont="1"/>
    <xf numFmtId="0" fontId="0" fillId="0" borderId="6" xfId="0" applyBorder="1" applyAlignment="1">
      <alignment horizontal="center"/>
    </xf>
    <xf numFmtId="0" fontId="0" fillId="0" borderId="6" xfId="0" applyBorder="1"/>
    <xf numFmtId="0" fontId="0" fillId="0" borderId="1" xfId="0" applyBorder="1" applyAlignment="1">
      <alignment vertical="top"/>
    </xf>
    <xf numFmtId="0" fontId="2" fillId="0" borderId="6" xfId="0" applyFont="1" applyBorder="1" applyAlignment="1">
      <alignment horizontal="center" vertical="top"/>
    </xf>
    <xf numFmtId="0" fontId="7" fillId="0" borderId="0" xfId="3" applyFont="1"/>
    <xf numFmtId="166" fontId="5" fillId="0" borderId="0" xfId="3" applyNumberFormat="1" applyFont="1" applyAlignment="1">
      <alignment horizontal="center"/>
    </xf>
    <xf numFmtId="166" fontId="7" fillId="0" borderId="0" xfId="3" applyNumberFormat="1" applyFont="1" applyAlignment="1">
      <alignment horizontal="center"/>
    </xf>
    <xf numFmtId="166" fontId="6" fillId="0" borderId="0" xfId="3" applyNumberFormat="1" applyFont="1" applyAlignment="1">
      <alignment horizontal="center" vertical="top"/>
    </xf>
    <xf numFmtId="166" fontId="5" fillId="0" borderId="0" xfId="3" applyNumberFormat="1" applyFont="1" applyFill="1" applyAlignment="1">
      <alignment horizontal="center"/>
    </xf>
    <xf numFmtId="166" fontId="5" fillId="0" borderId="0" xfId="3" applyNumberFormat="1" applyFont="1" applyAlignment="1">
      <alignment horizontal="center" vertical="top"/>
    </xf>
    <xf numFmtId="166" fontId="5" fillId="0" borderId="0" xfId="3" applyNumberFormat="1" applyFont="1" applyFill="1" applyAlignment="1">
      <alignment horizontal="center" vertical="top"/>
    </xf>
    <xf numFmtId="166" fontId="5" fillId="0" borderId="0" xfId="3" applyNumberFormat="1" applyFont="1" applyFill="1" applyBorder="1" applyAlignment="1">
      <alignment horizontal="center" vertical="top"/>
    </xf>
    <xf numFmtId="166" fontId="6" fillId="0" borderId="0" xfId="3" applyNumberFormat="1" applyFont="1" applyFill="1" applyBorder="1" applyAlignment="1">
      <alignment horizontal="center" vertical="top"/>
    </xf>
    <xf numFmtId="166" fontId="6" fillId="0" borderId="0" xfId="3" applyNumberFormat="1" applyFont="1" applyFill="1" applyAlignment="1">
      <alignment horizontal="center" vertical="top"/>
    </xf>
    <xf numFmtId="0" fontId="8" fillId="0" borderId="2" xfId="0" applyFont="1" applyBorder="1" applyAlignment="1">
      <alignment horizontal="center" vertical="center" wrapText="1"/>
    </xf>
    <xf numFmtId="0" fontId="0" fillId="0" borderId="0" xfId="0" applyAlignment="1">
      <alignment horizontal="center"/>
    </xf>
    <xf numFmtId="0" fontId="0" fillId="0" borderId="0" xfId="0" applyAlignment="1">
      <alignment vertical="top"/>
    </xf>
    <xf numFmtId="0" fontId="0" fillId="0" borderId="18" xfId="0" applyBorder="1" applyAlignment="1">
      <alignment horizontal="center"/>
    </xf>
    <xf numFmtId="0" fontId="0" fillId="0" borderId="14" xfId="0" applyBorder="1" applyAlignment="1">
      <alignment horizontal="center"/>
    </xf>
    <xf numFmtId="0" fontId="2" fillId="0" borderId="18" xfId="0" applyFont="1" applyBorder="1" applyAlignment="1">
      <alignment horizontal="center" vertical="top"/>
    </xf>
    <xf numFmtId="0" fontId="2" fillId="0" borderId="18" xfId="0" applyFont="1" applyBorder="1" applyAlignment="1">
      <alignment horizontal="center"/>
    </xf>
    <xf numFmtId="169" fontId="0" fillId="0" borderId="0" xfId="0" applyNumberFormat="1" applyAlignment="1">
      <alignment horizontal="center"/>
    </xf>
    <xf numFmtId="0" fontId="2" fillId="0" borderId="0" xfId="0" applyFont="1" applyAlignment="1">
      <alignment vertical="top"/>
    </xf>
    <xf numFmtId="165" fontId="6" fillId="0" borderId="0" xfId="3" applyNumberFormat="1" applyFont="1" applyFill="1" applyAlignment="1">
      <alignment horizontal="center"/>
    </xf>
    <xf numFmtId="165" fontId="5" fillId="0" borderId="0" xfId="3" applyNumberFormat="1" applyFont="1" applyFill="1" applyBorder="1" applyAlignment="1">
      <alignment horizontal="center" vertical="top"/>
    </xf>
    <xf numFmtId="165" fontId="5" fillId="0" borderId="0" xfId="3" applyNumberFormat="1" applyFont="1" applyFill="1" applyAlignment="1">
      <alignment horizontal="center" vertical="top"/>
    </xf>
    <xf numFmtId="165" fontId="6" fillId="0" borderId="0" xfId="3" applyNumberFormat="1" applyFont="1" applyFill="1" applyAlignment="1">
      <alignment horizontal="center" vertical="top"/>
    </xf>
    <xf numFmtId="165" fontId="6" fillId="0" borderId="0" xfId="3" applyNumberFormat="1" applyFont="1" applyAlignment="1">
      <alignment horizontal="center"/>
    </xf>
    <xf numFmtId="165" fontId="6" fillId="0" borderId="0" xfId="3" applyNumberFormat="1" applyFont="1" applyAlignment="1">
      <alignment horizontal="center" vertical="top"/>
    </xf>
    <xf numFmtId="0" fontId="5" fillId="0" borderId="0" xfId="3"/>
    <xf numFmtId="0" fontId="7" fillId="0" borderId="0" xfId="3" applyFont="1"/>
    <xf numFmtId="0" fontId="5" fillId="0" borderId="0" xfId="3" applyFont="1" applyAlignment="1"/>
    <xf numFmtId="0" fontId="7" fillId="0" borderId="0" xfId="3" applyFont="1" applyAlignment="1"/>
    <xf numFmtId="0" fontId="7" fillId="0" borderId="0" xfId="3" applyFont="1" applyAlignment="1">
      <alignment wrapText="1"/>
    </xf>
    <xf numFmtId="0" fontId="10" fillId="0" borderId="0" xfId="3" applyFont="1" applyBorder="1" applyAlignment="1">
      <alignment horizontal="center" vertical="top"/>
    </xf>
    <xf numFmtId="168" fontId="10" fillId="0" borderId="0" xfId="3" applyNumberFormat="1" applyFont="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1" xfId="0" applyFont="1" applyBorder="1" applyAlignment="1">
      <alignment horizontal="center" vertical="top"/>
    </xf>
    <xf numFmtId="0" fontId="2" fillId="0" borderId="1" xfId="0" applyFont="1" applyBorder="1" applyAlignment="1">
      <alignment horizontal="left" vertical="top"/>
    </xf>
    <xf numFmtId="0" fontId="0" fillId="0" borderId="1" xfId="0" applyFont="1" applyBorder="1" applyAlignment="1">
      <alignment horizontal="left" vertical="top"/>
    </xf>
    <xf numFmtId="0" fontId="2" fillId="0" borderId="1" xfId="0" applyFont="1" applyBorder="1" applyAlignment="1">
      <alignment horizontal="left"/>
    </xf>
    <xf numFmtId="0" fontId="2" fillId="0" borderId="1" xfId="0" applyFont="1" applyBorder="1" applyAlignment="1">
      <alignment horizontal="left" wrapText="1"/>
    </xf>
    <xf numFmtId="0" fontId="0" fillId="0" borderId="1" xfId="0" applyFont="1" applyBorder="1"/>
    <xf numFmtId="0" fontId="2" fillId="0" borderId="1" xfId="0" applyFont="1" applyBorder="1"/>
    <xf numFmtId="0" fontId="2" fillId="0" borderId="13" xfId="0" applyFont="1" applyBorder="1"/>
    <xf numFmtId="0" fontId="7" fillId="0" borderId="0" xfId="3" applyFont="1"/>
    <xf numFmtId="0" fontId="7" fillId="0" borderId="0" xfId="3" applyFont="1" applyAlignment="1">
      <alignment vertical="top"/>
    </xf>
    <xf numFmtId="0" fontId="10" fillId="0" borderId="0" xfId="3" applyFont="1"/>
    <xf numFmtId="166" fontId="0" fillId="0" borderId="0" xfId="0" applyNumberFormat="1" applyAlignment="1">
      <alignment horizontal="center"/>
    </xf>
    <xf numFmtId="166" fontId="5" fillId="0" borderId="0" xfId="3" applyNumberFormat="1" applyFont="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1" xfId="0" applyBorder="1" applyAlignment="1">
      <alignment horizontal="center"/>
    </xf>
    <xf numFmtId="165" fontId="5" fillId="0" borderId="0" xfId="3" applyNumberFormat="1" applyFont="1" applyFill="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4" fillId="0" borderId="0" xfId="0" applyFont="1" applyAlignment="1">
      <alignment vertical="top" wrapText="1"/>
    </xf>
    <xf numFmtId="0" fontId="2" fillId="0" borderId="22" xfId="0" applyFont="1" applyBorder="1" applyAlignment="1">
      <alignment horizontal="center"/>
    </xf>
    <xf numFmtId="0" fontId="0" fillId="0" borderId="22" xfId="0" applyBorder="1" applyAlignment="1">
      <alignment horizontal="center"/>
    </xf>
    <xf numFmtId="0" fontId="2" fillId="0" borderId="22" xfId="0" applyFont="1" applyBorder="1" applyAlignment="1">
      <alignment horizontal="center" vertical="top"/>
    </xf>
    <xf numFmtId="0" fontId="5" fillId="0" borderId="0" xfId="3"/>
    <xf numFmtId="0" fontId="5" fillId="0" borderId="0" xfId="3" applyFont="1"/>
    <xf numFmtId="0" fontId="7" fillId="0" borderId="0" xfId="3" applyFont="1"/>
    <xf numFmtId="165" fontId="6" fillId="0" borderId="0" xfId="3" applyNumberFormat="1" applyFont="1" applyBorder="1" applyAlignment="1">
      <alignment horizontal="center" vertical="top"/>
    </xf>
    <xf numFmtId="167" fontId="6" fillId="0" borderId="0" xfId="3" applyNumberFormat="1" applyFont="1" applyBorder="1" applyAlignment="1">
      <alignment horizontal="center" vertical="top"/>
    </xf>
    <xf numFmtId="164" fontId="6" fillId="0" borderId="0" xfId="3" applyNumberFormat="1" applyFont="1" applyBorder="1" applyAlignment="1">
      <alignment horizontal="center" vertical="top"/>
    </xf>
    <xf numFmtId="165" fontId="6" fillId="0" borderId="0" xfId="3" applyNumberFormat="1" applyFont="1" applyFill="1" applyBorder="1" applyAlignment="1">
      <alignment horizontal="center" vertical="top"/>
    </xf>
    <xf numFmtId="170" fontId="6" fillId="0" borderId="0" xfId="3" applyNumberFormat="1" applyFont="1" applyAlignment="1">
      <alignment horizontal="center"/>
    </xf>
    <xf numFmtId="169" fontId="6" fillId="0" borderId="0" xfId="3" applyNumberFormat="1" applyFont="1" applyBorder="1" applyAlignment="1">
      <alignment horizontal="center" vertical="top"/>
    </xf>
    <xf numFmtId="170" fontId="6" fillId="0" borderId="0" xfId="3" applyNumberFormat="1" applyFont="1" applyBorder="1" applyAlignment="1">
      <alignment horizontal="center"/>
    </xf>
    <xf numFmtId="170" fontId="5" fillId="0" borderId="0" xfId="3" applyNumberFormat="1" applyBorder="1" applyAlignment="1">
      <alignment horizontal="center"/>
    </xf>
    <xf numFmtId="0" fontId="0" fillId="0" borderId="1" xfId="0" applyBorder="1"/>
    <xf numFmtId="0" fontId="0" fillId="0" borderId="1" xfId="0" applyBorder="1" applyAlignment="1">
      <alignment wrapText="1"/>
    </xf>
    <xf numFmtId="0" fontId="0" fillId="0" borderId="0" xfId="0" applyFont="1"/>
    <xf numFmtId="0" fontId="2" fillId="0" borderId="1" xfId="0" applyFont="1" applyBorder="1" applyAlignment="1">
      <alignment wrapText="1"/>
    </xf>
    <xf numFmtId="0" fontId="0" fillId="0" borderId="1" xfId="0" applyFont="1" applyBorder="1" applyAlignment="1">
      <alignment wrapText="1"/>
    </xf>
    <xf numFmtId="0" fontId="5" fillId="0" borderId="0" xfId="3"/>
    <xf numFmtId="0" fontId="7" fillId="0" borderId="0" xfId="7" applyFont="1"/>
    <xf numFmtId="0" fontId="5" fillId="0" borderId="0" xfId="7" applyNumberFormat="1" applyFont="1" applyAlignment="1"/>
    <xf numFmtId="172" fontId="5" fillId="0" borderId="0" xfId="7" applyNumberFormat="1" applyFont="1"/>
    <xf numFmtId="166" fontId="5" fillId="0" borderId="0" xfId="7" applyNumberFormat="1" applyFont="1" applyAlignment="1">
      <alignment horizontal="center"/>
    </xf>
    <xf numFmtId="166" fontId="7" fillId="0" borderId="0" xfId="7" applyNumberFormat="1" applyFont="1" applyAlignment="1">
      <alignment horizontal="center"/>
    </xf>
    <xf numFmtId="169" fontId="2" fillId="0" borderId="0" xfId="0" applyNumberFormat="1" applyFont="1" applyAlignment="1">
      <alignment horizontal="center"/>
    </xf>
    <xf numFmtId="0" fontId="0" fillId="0" borderId="1" xfId="0" applyFill="1" applyBorder="1" applyAlignment="1">
      <alignment horizontal="center"/>
    </xf>
    <xf numFmtId="0" fontId="2" fillId="0" borderId="1" xfId="0" applyFont="1" applyBorder="1" applyAlignment="1">
      <alignment horizontal="center"/>
    </xf>
    <xf numFmtId="165" fontId="5" fillId="0" borderId="0" xfId="3" applyNumberFormat="1" applyFont="1" applyAlignment="1">
      <alignment horizontal="center"/>
    </xf>
    <xf numFmtId="169" fontId="5" fillId="0" borderId="0" xfId="3" applyNumberFormat="1" applyBorder="1" applyAlignment="1">
      <alignment horizontal="center"/>
    </xf>
    <xf numFmtId="169" fontId="6" fillId="0" borderId="0" xfId="3" applyNumberFormat="1" applyFont="1" applyBorder="1" applyAlignment="1">
      <alignment horizontal="center"/>
    </xf>
    <xf numFmtId="170" fontId="0" fillId="0" borderId="1" xfId="0" applyNumberFormat="1" applyBorder="1" applyAlignment="1">
      <alignment horizontal="center"/>
    </xf>
    <xf numFmtId="170" fontId="2" fillId="0" borderId="1" xfId="0" applyNumberFormat="1" applyFont="1" applyBorder="1" applyAlignment="1">
      <alignment horizontal="center"/>
    </xf>
    <xf numFmtId="0" fontId="5" fillId="0" borderId="0" xfId="3"/>
    <xf numFmtId="0" fontId="7" fillId="0" borderId="0" xfId="3" applyFont="1"/>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7" fillId="0" borderId="0" xfId="3" applyFont="1"/>
    <xf numFmtId="168" fontId="5" fillId="0" borderId="0" xfId="3" applyNumberFormat="1" applyAlignment="1">
      <alignment horizontal="center"/>
    </xf>
    <xf numFmtId="176" fontId="5" fillId="0" borderId="0" xfId="3" applyNumberFormat="1" applyAlignment="1">
      <alignment horizontal="center"/>
    </xf>
    <xf numFmtId="168" fontId="7" fillId="0" borderId="0" xfId="3" applyNumberFormat="1" applyFont="1" applyAlignment="1">
      <alignment horizontal="center"/>
    </xf>
    <xf numFmtId="175" fontId="7" fillId="0" borderId="0" xfId="3" applyNumberFormat="1" applyFont="1" applyAlignment="1">
      <alignment horizontal="center"/>
    </xf>
    <xf numFmtId="177" fontId="7" fillId="0" borderId="0" xfId="3" applyNumberFormat="1" applyFont="1" applyAlignment="1">
      <alignment horizontal="center"/>
    </xf>
    <xf numFmtId="0" fontId="5" fillId="0" borderId="0" xfId="3"/>
    <xf numFmtId="0" fontId="7" fillId="0" borderId="0" xfId="3" applyFont="1"/>
    <xf numFmtId="0" fontId="5" fillId="0" borderId="0" xfId="3" applyAlignment="1"/>
    <xf numFmtId="0" fontId="7" fillId="0" borderId="0" xfId="3" applyFont="1" applyAlignment="1"/>
    <xf numFmtId="0" fontId="10" fillId="0" borderId="0" xfId="3" applyFont="1" applyAlignment="1">
      <alignment horizontal="left"/>
    </xf>
    <xf numFmtId="174" fontId="10" fillId="0" borderId="0" xfId="3" applyNumberFormat="1" applyFont="1" applyBorder="1" applyAlignment="1">
      <alignment horizontal="right"/>
    </xf>
    <xf numFmtId="165" fontId="5" fillId="0" borderId="0" xfId="3" applyNumberFormat="1"/>
    <xf numFmtId="165" fontId="2" fillId="0" borderId="0" xfId="0" applyNumberFormat="1" applyFont="1" applyAlignment="1">
      <alignment horizontal="center" vertical="top"/>
    </xf>
    <xf numFmtId="170" fontId="2" fillId="0" borderId="0" xfId="0" applyNumberFormat="1" applyFont="1" applyAlignment="1">
      <alignment horizontal="center"/>
    </xf>
    <xf numFmtId="3" fontId="2" fillId="0" borderId="0" xfId="0" applyNumberFormat="1" applyFont="1" applyAlignment="1">
      <alignment vertical="top"/>
    </xf>
    <xf numFmtId="0" fontId="8" fillId="0" borderId="0" xfId="0" applyFont="1"/>
    <xf numFmtId="164" fontId="0" fillId="0" borderId="0" xfId="0" applyNumberFormat="1" applyBorder="1" applyAlignment="1">
      <alignment horizontal="center"/>
    </xf>
    <xf numFmtId="167" fontId="0" fillId="0" borderId="0" xfId="0" applyNumberFormat="1" applyBorder="1" applyAlignment="1">
      <alignment horizontal="center"/>
    </xf>
    <xf numFmtId="164" fontId="2" fillId="0" borderId="0" xfId="0" applyNumberFormat="1" applyFont="1" applyAlignment="1">
      <alignment horizontal="center" vertical="top"/>
    </xf>
    <xf numFmtId="167" fontId="2" fillId="0" borderId="0" xfId="0" applyNumberFormat="1" applyFont="1" applyAlignment="1">
      <alignment horizontal="center" vertical="top"/>
    </xf>
    <xf numFmtId="165" fontId="0" fillId="0" borderId="0" xfId="0" applyNumberFormat="1" applyFont="1" applyAlignment="1">
      <alignment horizontal="center"/>
    </xf>
    <xf numFmtId="164" fontId="2" fillId="0" borderId="0" xfId="0" applyNumberFormat="1" applyFont="1" applyBorder="1" applyAlignment="1">
      <alignment horizontal="center" vertical="top"/>
    </xf>
    <xf numFmtId="166" fontId="0" fillId="0" borderId="0" xfId="0" applyNumberFormat="1" applyAlignment="1">
      <alignment horizontal="center" vertical="top"/>
    </xf>
    <xf numFmtId="166" fontId="2" fillId="0" borderId="0" xfId="0" applyNumberFormat="1" applyFont="1" applyAlignment="1">
      <alignment horizontal="center" vertical="top"/>
    </xf>
    <xf numFmtId="166" fontId="2" fillId="0" borderId="0" xfId="0" applyNumberFormat="1" applyFont="1" applyAlignment="1">
      <alignment horizontal="center"/>
    </xf>
    <xf numFmtId="0" fontId="0" fillId="0" borderId="0" xfId="0"/>
    <xf numFmtId="173" fontId="2" fillId="0" borderId="0" xfId="0" applyNumberFormat="1" applyFont="1" applyAlignment="1">
      <alignment horizontal="center"/>
    </xf>
    <xf numFmtId="171" fontId="0" fillId="0" borderId="0" xfId="0" applyNumberFormat="1" applyAlignment="1">
      <alignment horizontal="center"/>
    </xf>
    <xf numFmtId="171" fontId="2" fillId="0" borderId="0" xfId="0" applyNumberFormat="1" applyFont="1" applyAlignment="1">
      <alignment horizontal="center"/>
    </xf>
    <xf numFmtId="0" fontId="2" fillId="0" borderId="1" xfId="0" applyFont="1" applyBorder="1" applyAlignment="1">
      <alignment vertical="center"/>
    </xf>
    <xf numFmtId="0" fontId="0" fillId="0" borderId="1" xfId="0" applyFont="1" applyBorder="1" applyAlignment="1">
      <alignment vertical="center"/>
    </xf>
    <xf numFmtId="165" fontId="0" fillId="0" borderId="0" xfId="0" applyNumberFormat="1" applyFont="1" applyFill="1" applyBorder="1" applyAlignment="1">
      <alignment horizontal="center"/>
    </xf>
    <xf numFmtId="167" fontId="0" fillId="0" borderId="0" xfId="0" applyNumberFormat="1" applyFont="1" applyAlignment="1">
      <alignment horizontal="center"/>
    </xf>
    <xf numFmtId="170" fontId="0" fillId="0" borderId="0" xfId="0" applyNumberFormat="1" applyFont="1" applyAlignment="1">
      <alignment horizontal="center"/>
    </xf>
    <xf numFmtId="164" fontId="0" fillId="0" borderId="0" xfId="0" applyNumberFormat="1" applyFont="1" applyAlignment="1">
      <alignment horizontal="center"/>
    </xf>
    <xf numFmtId="164" fontId="0" fillId="0" borderId="0" xfId="0" applyNumberFormat="1" applyFont="1" applyFill="1" applyBorder="1" applyAlignment="1">
      <alignment horizontal="center"/>
    </xf>
    <xf numFmtId="165" fontId="2" fillId="0" borderId="0" xfId="0" applyNumberFormat="1" applyFont="1" applyFill="1" applyBorder="1" applyAlignment="1">
      <alignment horizontal="center"/>
    </xf>
    <xf numFmtId="170" fontId="0" fillId="0" borderId="0" xfId="0" applyNumberFormat="1" applyFill="1" applyBorder="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166" fontId="0" fillId="0" borderId="0" xfId="0" applyNumberFormat="1" applyFont="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178" fontId="5" fillId="0" borderId="0" xfId="3" applyNumberFormat="1" applyBorder="1" applyAlignment="1">
      <alignment horizontal="center"/>
    </xf>
    <xf numFmtId="178" fontId="6" fillId="0" borderId="0" xfId="3" applyNumberFormat="1" applyFont="1" applyBorder="1" applyAlignment="1">
      <alignment horizontal="center" vertical="top"/>
    </xf>
    <xf numFmtId="178" fontId="5" fillId="0" borderId="0" xfId="3" applyNumberFormat="1" applyFill="1" applyBorder="1" applyAlignment="1">
      <alignment horizontal="center"/>
    </xf>
    <xf numFmtId="178" fontId="6" fillId="0" borderId="0" xfId="3" applyNumberFormat="1" applyFont="1" applyBorder="1" applyAlignment="1">
      <alignment horizontal="center"/>
    </xf>
    <xf numFmtId="178" fontId="5" fillId="0" borderId="0" xfId="3" applyNumberFormat="1" applyFont="1" applyBorder="1" applyAlignment="1">
      <alignment horizontal="center"/>
    </xf>
    <xf numFmtId="178" fontId="5" fillId="0" borderId="0" xfId="3" applyNumberFormat="1" applyFont="1" applyFill="1" applyAlignment="1">
      <alignment horizontal="center"/>
    </xf>
    <xf numFmtId="178" fontId="5" fillId="0" borderId="0" xfId="3" applyNumberFormat="1" applyFont="1" applyFill="1" applyAlignment="1">
      <alignment horizontal="center" vertical="top"/>
    </xf>
    <xf numFmtId="178" fontId="6" fillId="0" borderId="0" xfId="3" applyNumberFormat="1" applyFont="1" applyFill="1" applyAlignment="1">
      <alignment horizontal="center" vertical="top"/>
    </xf>
    <xf numFmtId="178" fontId="6" fillId="0" borderId="0" xfId="3" applyNumberFormat="1" applyFont="1" applyFill="1" applyAlignment="1">
      <alignment horizontal="center"/>
    </xf>
    <xf numFmtId="179" fontId="5" fillId="0" borderId="0" xfId="3" applyNumberFormat="1" applyBorder="1" applyAlignment="1">
      <alignment horizontal="center"/>
    </xf>
    <xf numFmtId="179" fontId="6" fillId="0" borderId="0" xfId="3" applyNumberFormat="1" applyFont="1" applyBorder="1" applyAlignment="1">
      <alignment horizontal="center" vertical="top"/>
    </xf>
    <xf numFmtId="179" fontId="6" fillId="0" borderId="0" xfId="3" applyNumberFormat="1" applyFont="1" applyBorder="1" applyAlignment="1">
      <alignment horizontal="center"/>
    </xf>
    <xf numFmtId="179" fontId="5" fillId="0" borderId="0" xfId="3" applyNumberFormat="1" applyFill="1" applyBorder="1" applyAlignment="1">
      <alignment horizontal="center"/>
    </xf>
    <xf numFmtId="179" fontId="6" fillId="0" borderId="0" xfId="3" applyNumberFormat="1" applyFont="1" applyAlignment="1">
      <alignment horizontal="center"/>
    </xf>
    <xf numFmtId="179" fontId="6" fillId="0" borderId="0" xfId="3" applyNumberFormat="1" applyFont="1" applyAlignment="1">
      <alignment horizontal="center" vertical="top"/>
    </xf>
    <xf numFmtId="180" fontId="5" fillId="0" borderId="0" xfId="3" applyNumberFormat="1" applyFont="1" applyFill="1" applyAlignment="1">
      <alignment horizontal="center"/>
    </xf>
    <xf numFmtId="180" fontId="5" fillId="0" borderId="0" xfId="3" applyNumberFormat="1" applyFont="1" applyFill="1" applyAlignment="1">
      <alignment horizontal="center" vertical="top"/>
    </xf>
    <xf numFmtId="180" fontId="6" fillId="0" borderId="0" xfId="3" applyNumberFormat="1" applyFont="1" applyFill="1" applyAlignment="1">
      <alignment horizontal="center" vertical="top"/>
    </xf>
    <xf numFmtId="180" fontId="6" fillId="0" borderId="0" xfId="3" applyNumberFormat="1" applyFont="1" applyBorder="1" applyAlignment="1">
      <alignment horizontal="center"/>
    </xf>
    <xf numFmtId="180" fontId="6" fillId="0" borderId="0" xfId="3" applyNumberFormat="1" applyFont="1" applyBorder="1" applyAlignment="1">
      <alignment horizontal="center" vertical="top"/>
    </xf>
    <xf numFmtId="180" fontId="5" fillId="0" borderId="0" xfId="3" applyNumberFormat="1" applyBorder="1" applyAlignment="1">
      <alignment horizontal="center"/>
    </xf>
    <xf numFmtId="180" fontId="6" fillId="0" borderId="0" xfId="3" applyNumberFormat="1" applyFont="1" applyAlignment="1">
      <alignment horizontal="center"/>
    </xf>
    <xf numFmtId="180" fontId="6" fillId="0" borderId="0" xfId="3" applyNumberFormat="1" applyFont="1" applyAlignment="1">
      <alignment horizontal="center" vertical="top"/>
    </xf>
    <xf numFmtId="180" fontId="6" fillId="0" borderId="0" xfId="3" applyNumberFormat="1" applyFont="1" applyFill="1" applyAlignment="1">
      <alignment horizontal="center"/>
    </xf>
    <xf numFmtId="178" fontId="0" fillId="0" borderId="0" xfId="0" applyNumberFormat="1" applyAlignment="1">
      <alignment horizontal="center"/>
    </xf>
    <xf numFmtId="178" fontId="2" fillId="0" borderId="0" xfId="0" applyNumberFormat="1" applyFont="1" applyAlignment="1">
      <alignment horizontal="center"/>
    </xf>
    <xf numFmtId="179" fontId="5" fillId="0" borderId="0" xfId="3" applyNumberFormat="1" applyFont="1" applyFill="1" applyAlignment="1">
      <alignment horizontal="center"/>
    </xf>
    <xf numFmtId="179" fontId="5" fillId="0" borderId="0" xfId="3" applyNumberFormat="1" applyFont="1" applyFill="1" applyAlignment="1">
      <alignment horizontal="center" vertical="top"/>
    </xf>
    <xf numFmtId="179" fontId="6" fillId="0" borderId="0" xfId="3" applyNumberFormat="1" applyFont="1" applyFill="1" applyAlignment="1">
      <alignment horizontal="center" vertical="top"/>
    </xf>
    <xf numFmtId="179" fontId="2" fillId="0" borderId="0" xfId="0" applyNumberFormat="1" applyFont="1" applyAlignment="1">
      <alignment horizontal="center"/>
    </xf>
    <xf numFmtId="179" fontId="6" fillId="0" borderId="0" xfId="3" applyNumberFormat="1" applyFont="1" applyFill="1" applyBorder="1" applyAlignment="1">
      <alignment horizontal="center"/>
    </xf>
    <xf numFmtId="179" fontId="5" fillId="0" borderId="0" xfId="3" applyNumberFormat="1" applyFont="1" applyFill="1" applyBorder="1" applyAlignment="1">
      <alignment horizontal="center"/>
    </xf>
    <xf numFmtId="179" fontId="5" fillId="0" borderId="0" xfId="3" applyNumberFormat="1" applyFont="1" applyBorder="1" applyAlignment="1">
      <alignment horizontal="center"/>
    </xf>
    <xf numFmtId="181" fontId="5" fillId="0" borderId="0" xfId="3" applyNumberFormat="1" applyFill="1" applyBorder="1" applyAlignment="1">
      <alignment horizontal="center"/>
    </xf>
    <xf numFmtId="181" fontId="6" fillId="0" borderId="0" xfId="3" applyNumberFormat="1" applyFont="1" applyAlignment="1">
      <alignment horizontal="center" vertical="top"/>
    </xf>
    <xf numFmtId="181" fontId="5" fillId="0" borderId="0" xfId="3" applyNumberFormat="1" applyFont="1" applyFill="1" applyAlignment="1">
      <alignment horizontal="center"/>
    </xf>
    <xf numFmtId="181" fontId="5" fillId="0" borderId="0" xfId="3" applyNumberFormat="1" applyFont="1" applyFill="1" applyAlignment="1">
      <alignment horizontal="center" vertical="top"/>
    </xf>
    <xf numFmtId="181" fontId="6" fillId="0" borderId="0" xfId="3" applyNumberFormat="1" applyFont="1" applyFill="1" applyAlignment="1">
      <alignment horizontal="center" vertical="top"/>
    </xf>
    <xf numFmtId="181" fontId="6" fillId="0" borderId="0" xfId="3" applyNumberFormat="1" applyFont="1" applyAlignment="1">
      <alignment horizontal="center"/>
    </xf>
    <xf numFmtId="181" fontId="6" fillId="0" borderId="0" xfId="3" applyNumberFormat="1" applyFont="1" applyBorder="1" applyAlignment="1">
      <alignment horizontal="center"/>
    </xf>
    <xf numFmtId="180" fontId="0" fillId="0" borderId="0" xfId="0" applyNumberFormat="1" applyAlignment="1">
      <alignment horizontal="center"/>
    </xf>
    <xf numFmtId="180" fontId="2" fillId="0" borderId="0" xfId="0" applyNumberFormat="1" applyFont="1" applyAlignment="1">
      <alignment horizontal="center"/>
    </xf>
    <xf numFmtId="179" fontId="6" fillId="0" borderId="0" xfId="3" applyNumberFormat="1" applyFont="1" applyFill="1" applyAlignment="1">
      <alignment horizontal="center"/>
    </xf>
    <xf numFmtId="180" fontId="5" fillId="0" borderId="0" xfId="3" applyNumberFormat="1" applyFill="1" applyBorder="1" applyAlignment="1">
      <alignment horizontal="center"/>
    </xf>
    <xf numFmtId="180" fontId="5" fillId="0" borderId="0" xfId="3" applyNumberFormat="1" applyFont="1" applyBorder="1" applyAlignment="1">
      <alignment horizontal="center"/>
    </xf>
    <xf numFmtId="182" fontId="5" fillId="0" borderId="0" xfId="3" applyNumberFormat="1" applyFont="1" applyFill="1" applyAlignment="1">
      <alignment horizontal="center"/>
    </xf>
    <xf numFmtId="182" fontId="5" fillId="0" borderId="0" xfId="3" applyNumberFormat="1" applyFont="1" applyFill="1" applyAlignment="1">
      <alignment horizontal="center" vertical="top"/>
    </xf>
    <xf numFmtId="182" fontId="6" fillId="0" borderId="0" xfId="3" applyNumberFormat="1" applyFont="1" applyFill="1" applyAlignment="1">
      <alignment horizontal="center" vertical="top"/>
    </xf>
    <xf numFmtId="182" fontId="5" fillId="0" borderId="0" xfId="3" applyNumberFormat="1" applyFont="1" applyBorder="1" applyAlignment="1">
      <alignment horizontal="center"/>
    </xf>
    <xf numFmtId="182" fontId="5" fillId="0" borderId="0" xfId="3" applyNumberFormat="1" applyFont="1" applyBorder="1" applyAlignment="1">
      <alignment horizontal="center" vertical="top"/>
    </xf>
    <xf numFmtId="182" fontId="6" fillId="0" borderId="0" xfId="3" applyNumberFormat="1" applyFont="1" applyBorder="1" applyAlignment="1">
      <alignment horizontal="center" vertical="top"/>
    </xf>
    <xf numFmtId="181" fontId="6" fillId="0" borderId="0" xfId="3" applyNumberFormat="1" applyFont="1" applyFill="1" applyAlignment="1">
      <alignment horizontal="center"/>
    </xf>
    <xf numFmtId="182" fontId="6" fillId="0" borderId="0" xfId="3" applyNumberFormat="1" applyFont="1" applyFill="1" applyAlignment="1">
      <alignment horizontal="center"/>
    </xf>
    <xf numFmtId="182" fontId="6" fillId="0" borderId="0" xfId="3" applyNumberFormat="1" applyFont="1" applyBorder="1" applyAlignment="1">
      <alignment horizontal="center"/>
    </xf>
    <xf numFmtId="179" fontId="0" fillId="0" borderId="0" xfId="0" applyNumberFormat="1" applyFont="1" applyAlignment="1">
      <alignment horizontal="center"/>
    </xf>
    <xf numFmtId="180" fontId="0" fillId="0" borderId="0" xfId="0" applyNumberFormat="1" applyFont="1" applyAlignment="1">
      <alignment horizontal="center"/>
    </xf>
    <xf numFmtId="178" fontId="0" fillId="0" borderId="0" xfId="0" applyNumberFormat="1"/>
    <xf numFmtId="170" fontId="0" fillId="0" borderId="0" xfId="0" applyNumberFormat="1" applyAlignment="1">
      <alignment horizontal="center"/>
    </xf>
    <xf numFmtId="167" fontId="2" fillId="0" borderId="0" xfId="0" applyNumberFormat="1" applyFont="1" applyAlignment="1">
      <alignment horizontal="center"/>
    </xf>
    <xf numFmtId="0" fontId="2" fillId="0" borderId="0" xfId="0" applyFont="1" applyAlignment="1"/>
    <xf numFmtId="173" fontId="0" fillId="0" borderId="0" xfId="0" applyNumberFormat="1" applyFont="1" applyAlignment="1">
      <alignment horizontal="center"/>
    </xf>
    <xf numFmtId="0" fontId="0" fillId="0" borderId="0" xfId="0"/>
    <xf numFmtId="165" fontId="0" fillId="0" borderId="0" xfId="0" applyNumberFormat="1" applyAlignment="1">
      <alignment horizontal="center"/>
    </xf>
    <xf numFmtId="164" fontId="0" fillId="0" borderId="0" xfId="0" applyNumberFormat="1" applyAlignment="1">
      <alignment horizontal="center"/>
    </xf>
    <xf numFmtId="167" fontId="0" fillId="0" borderId="0" xfId="0" applyNumberFormat="1" applyAlignment="1">
      <alignment horizontal="center"/>
    </xf>
    <xf numFmtId="165" fontId="2" fillId="0" borderId="0" xfId="0" applyNumberFormat="1" applyFont="1" applyAlignment="1">
      <alignment horizontal="center"/>
    </xf>
    <xf numFmtId="164" fontId="2" fillId="0" borderId="0" xfId="0" applyNumberFormat="1" applyFont="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0" xfId="0" applyFont="1" applyAlignment="1">
      <alignment horizontal="center"/>
    </xf>
    <xf numFmtId="0" fontId="0" fillId="0" borderId="1" xfId="0" applyFont="1" applyBorder="1" applyAlignment="1"/>
    <xf numFmtId="0" fontId="0" fillId="0" borderId="0" xfId="0" applyFont="1" applyAlignment="1"/>
    <xf numFmtId="0" fontId="0" fillId="0" borderId="22" xfId="0" applyFont="1" applyBorder="1" applyAlignment="1">
      <alignment horizontal="center"/>
    </xf>
    <xf numFmtId="165" fontId="5" fillId="0" borderId="0" xfId="13" applyNumberFormat="1" applyFont="1" applyAlignment="1">
      <alignment horizontal="center"/>
    </xf>
    <xf numFmtId="166" fontId="5" fillId="0" borderId="0" xfId="13" applyNumberFormat="1" applyFont="1" applyAlignment="1">
      <alignment horizontal="center"/>
    </xf>
    <xf numFmtId="164" fontId="5" fillId="0" borderId="0" xfId="13" applyNumberFormat="1" applyFont="1" applyAlignment="1">
      <alignment horizontal="center"/>
    </xf>
    <xf numFmtId="166" fontId="0" fillId="0" borderId="0" xfId="0" applyNumberFormat="1" applyFont="1" applyFill="1" applyBorder="1" applyAlignment="1">
      <alignment horizontal="center"/>
    </xf>
    <xf numFmtId="167" fontId="5" fillId="0" borderId="0" xfId="13" applyNumberFormat="1" applyFont="1" applyAlignment="1">
      <alignment horizontal="center"/>
    </xf>
    <xf numFmtId="0" fontId="0" fillId="0" borderId="1" xfId="0" applyBorder="1" applyAlignment="1"/>
    <xf numFmtId="166" fontId="0" fillId="0" borderId="23" xfId="0" applyNumberFormat="1" applyFont="1" applyBorder="1" applyAlignment="1">
      <alignment horizontal="center"/>
    </xf>
    <xf numFmtId="0" fontId="0" fillId="0" borderId="0" xfId="0" applyBorder="1"/>
    <xf numFmtId="0" fontId="2" fillId="0" borderId="0" xfId="0" applyFont="1" applyBorder="1"/>
    <xf numFmtId="0" fontId="0" fillId="0" borderId="0" xfId="0" applyBorder="1" applyAlignment="1">
      <alignment wrapText="1"/>
    </xf>
    <xf numFmtId="0" fontId="2" fillId="0" borderId="0" xfId="0" applyFont="1" applyBorder="1" applyAlignment="1">
      <alignment wrapText="1"/>
    </xf>
    <xf numFmtId="179" fontId="0" fillId="0" borderId="0" xfId="0" applyNumberFormat="1" applyAlignment="1">
      <alignment horizontal="center"/>
    </xf>
    <xf numFmtId="182" fontId="2" fillId="0" borderId="0" xfId="0" applyNumberFormat="1" applyFont="1" applyAlignment="1">
      <alignment horizontal="center"/>
    </xf>
    <xf numFmtId="178" fontId="6" fillId="0" borderId="0" xfId="3" applyNumberFormat="1" applyFont="1" applyFill="1" applyBorder="1" applyAlignment="1">
      <alignment horizontal="center"/>
    </xf>
    <xf numFmtId="178" fontId="5" fillId="0" borderId="0" xfId="3" applyNumberFormat="1" applyFont="1" applyFill="1" applyBorder="1" applyAlignment="1">
      <alignment horizontal="center"/>
    </xf>
    <xf numFmtId="178" fontId="6" fillId="0" borderId="23" xfId="3" applyNumberFormat="1" applyFont="1" applyBorder="1" applyAlignment="1">
      <alignment horizontal="center"/>
    </xf>
    <xf numFmtId="178" fontId="6" fillId="0" borderId="23" xfId="3" applyNumberFormat="1" applyFont="1" applyBorder="1" applyAlignment="1">
      <alignment horizontal="center" vertical="top"/>
    </xf>
    <xf numFmtId="182" fontId="6" fillId="0" borderId="0" xfId="3" applyNumberFormat="1" applyFont="1" applyAlignment="1">
      <alignment horizontal="center"/>
    </xf>
    <xf numFmtId="182" fontId="6" fillId="0" borderId="0" xfId="3" applyNumberFormat="1" applyFont="1" applyAlignment="1">
      <alignment horizontal="center" vertical="top"/>
    </xf>
    <xf numFmtId="179" fontId="5" fillId="0" borderId="0" xfId="3" applyNumberFormat="1" applyAlignment="1">
      <alignment horizontal="center"/>
    </xf>
    <xf numFmtId="0" fontId="5" fillId="0" borderId="0" xfId="2" applyNumberFormat="1" applyFill="1" applyBorder="1"/>
    <xf numFmtId="0" fontId="5" fillId="0" borderId="0" xfId="2" applyNumberFormat="1" applyBorder="1" applyAlignment="1">
      <alignment horizontal="center"/>
    </xf>
    <xf numFmtId="0" fontId="5" fillId="0" borderId="0" xfId="2" applyNumberFormat="1" applyAlignment="1">
      <alignment horizontal="center"/>
    </xf>
    <xf numFmtId="0" fontId="5" fillId="0" borderId="0" xfId="2" applyNumberFormat="1" applyFont="1" applyBorder="1" applyAlignment="1">
      <alignment horizontal="center"/>
    </xf>
    <xf numFmtId="0" fontId="5" fillId="0" borderId="0" xfId="2" applyNumberFormat="1" applyFont="1" applyAlignment="1">
      <alignment horizontal="center"/>
    </xf>
    <xf numFmtId="0" fontId="8" fillId="0" borderId="0" xfId="0" applyFont="1" applyAlignment="1">
      <alignment horizontal="left"/>
    </xf>
    <xf numFmtId="181" fontId="2" fillId="0" borderId="0" xfId="0" applyNumberFormat="1" applyFont="1" applyAlignment="1">
      <alignment horizontal="center"/>
    </xf>
    <xf numFmtId="183" fontId="2" fillId="0" borderId="0" xfId="0" applyNumberFormat="1" applyFont="1" applyAlignment="1">
      <alignment horizontal="center"/>
    </xf>
    <xf numFmtId="183" fontId="0" fillId="0" borderId="0" xfId="0" applyNumberFormat="1" applyAlignment="1">
      <alignment horizontal="center"/>
    </xf>
    <xf numFmtId="183" fontId="0" fillId="0" borderId="0" xfId="0" applyNumberFormat="1" applyFont="1" applyAlignment="1">
      <alignment horizontal="center"/>
    </xf>
    <xf numFmtId="178" fontId="0" fillId="0" borderId="0" xfId="0" applyNumberFormat="1" applyFont="1" applyAlignment="1">
      <alignment horizontal="center"/>
    </xf>
    <xf numFmtId="0" fontId="8" fillId="0" borderId="7" xfId="0" applyFont="1" applyBorder="1" applyAlignment="1">
      <alignment horizontal="center" vertical="center" wrapText="1"/>
    </xf>
    <xf numFmtId="0" fontId="5" fillId="0" borderId="0" xfId="3" applyFont="1" applyBorder="1"/>
    <xf numFmtId="0" fontId="2" fillId="0" borderId="0" xfId="0" applyFont="1" applyBorder="1" applyAlignment="1">
      <alignment horizontal="left"/>
    </xf>
    <xf numFmtId="0" fontId="8" fillId="0" borderId="0" xfId="0" applyFont="1" applyBorder="1" applyAlignment="1">
      <alignment horizontal="left"/>
    </xf>
    <xf numFmtId="183" fontId="8" fillId="0" borderId="0" xfId="0" applyNumberFormat="1" applyFont="1" applyAlignment="1">
      <alignment horizontal="center"/>
    </xf>
    <xf numFmtId="178" fontId="8" fillId="0" borderId="0" xfId="0" applyNumberFormat="1" applyFont="1" applyAlignment="1">
      <alignment horizontal="center"/>
    </xf>
    <xf numFmtId="179" fontId="8" fillId="0" borderId="0" xfId="0" applyNumberFormat="1" applyFont="1" applyAlignment="1">
      <alignment horizontal="center"/>
    </xf>
    <xf numFmtId="180" fontId="8" fillId="0" borderId="0" xfId="0" applyNumberFormat="1" applyFont="1" applyAlignment="1">
      <alignment horizontal="center"/>
    </xf>
    <xf numFmtId="180" fontId="5" fillId="0" borderId="0" xfId="3" applyNumberFormat="1" applyFont="1" applyFill="1" applyBorder="1" applyAlignment="1">
      <alignment horizontal="center"/>
    </xf>
    <xf numFmtId="181" fontId="6" fillId="0" borderId="0" xfId="3" applyNumberFormat="1" applyFont="1" applyFill="1" applyBorder="1" applyAlignment="1">
      <alignment horizontal="center"/>
    </xf>
    <xf numFmtId="167" fontId="0" fillId="0" borderId="0" xfId="0" applyNumberFormat="1" applyFont="1" applyFill="1" applyBorder="1" applyAlignment="1">
      <alignment horizontal="center"/>
    </xf>
    <xf numFmtId="184" fontId="5" fillId="0" borderId="0" xfId="3" applyNumberFormat="1" applyBorder="1" applyAlignment="1">
      <alignment horizontal="right"/>
    </xf>
    <xf numFmtId="184" fontId="6" fillId="0" borderId="0" xfId="3" applyNumberFormat="1" applyFont="1" applyBorder="1" applyAlignment="1">
      <alignment horizontal="right"/>
    </xf>
    <xf numFmtId="184" fontId="5" fillId="0" borderId="0" xfId="3" applyNumberFormat="1" applyFont="1" applyBorder="1" applyAlignment="1">
      <alignment horizontal="right"/>
    </xf>
    <xf numFmtId="185" fontId="5" fillId="0" borderId="0" xfId="3" applyNumberFormat="1" applyFont="1" applyAlignment="1">
      <alignment horizontal="right"/>
    </xf>
    <xf numFmtId="185" fontId="5" fillId="0" borderId="0" xfId="3" applyNumberFormat="1" applyFont="1" applyBorder="1" applyAlignment="1">
      <alignment horizontal="right"/>
    </xf>
    <xf numFmtId="185" fontId="5" fillId="0" borderId="0" xfId="3" applyNumberFormat="1" applyBorder="1" applyAlignment="1">
      <alignment horizontal="right"/>
    </xf>
    <xf numFmtId="185" fontId="6" fillId="0" borderId="0" xfId="3" applyNumberFormat="1" applyFont="1" applyBorder="1" applyAlignment="1">
      <alignment horizontal="right"/>
    </xf>
    <xf numFmtId="186" fontId="5" fillId="0" borderId="0" xfId="3" applyNumberFormat="1" applyFont="1" applyAlignment="1">
      <alignment horizontal="right"/>
    </xf>
    <xf numFmtId="186" fontId="5" fillId="0" borderId="0" xfId="3" applyNumberFormat="1" applyFont="1" applyBorder="1" applyAlignment="1">
      <alignment horizontal="right"/>
    </xf>
    <xf numFmtId="186" fontId="0" fillId="0" borderId="0" xfId="0" applyNumberFormat="1" applyAlignment="1">
      <alignment horizontal="right"/>
    </xf>
    <xf numFmtId="187" fontId="5" fillId="0" borderId="0" xfId="3" applyNumberFormat="1" applyFont="1" applyAlignment="1">
      <alignment horizontal="right"/>
    </xf>
    <xf numFmtId="187" fontId="5" fillId="0" borderId="0" xfId="3" applyNumberFormat="1" applyFont="1" applyBorder="1" applyAlignment="1">
      <alignment horizontal="right"/>
    </xf>
    <xf numFmtId="187" fontId="5" fillId="0" borderId="0" xfId="3" applyNumberFormat="1" applyBorder="1" applyAlignment="1">
      <alignment horizontal="right"/>
    </xf>
    <xf numFmtId="189" fontId="0" fillId="0" borderId="0" xfId="0" applyNumberFormat="1" applyAlignment="1">
      <alignment horizontal="right"/>
    </xf>
    <xf numFmtId="189" fontId="6" fillId="0" borderId="0" xfId="3" applyNumberFormat="1" applyFont="1" applyBorder="1" applyAlignment="1">
      <alignment horizontal="right"/>
    </xf>
    <xf numFmtId="190" fontId="5" fillId="0" borderId="0" xfId="3" applyNumberFormat="1" applyBorder="1" applyAlignment="1">
      <alignment horizontal="right"/>
    </xf>
    <xf numFmtId="190" fontId="6" fillId="0" borderId="0" xfId="3" applyNumberFormat="1" applyFont="1" applyBorder="1" applyAlignment="1">
      <alignment horizontal="right"/>
    </xf>
    <xf numFmtId="190" fontId="5" fillId="0" borderId="0" xfId="3" applyNumberFormat="1" applyFill="1" applyBorder="1" applyAlignment="1">
      <alignment horizontal="right"/>
    </xf>
    <xf numFmtId="169" fontId="0" fillId="0" borderId="0" xfId="0" applyNumberFormat="1" applyFont="1" applyAlignment="1">
      <alignment horizontal="center"/>
    </xf>
    <xf numFmtId="181" fontId="0" fillId="0" borderId="0" xfId="0" applyNumberFormat="1" applyFont="1" applyAlignment="1">
      <alignment horizontal="center"/>
    </xf>
    <xf numFmtId="191" fontId="6" fillId="0" borderId="0" xfId="3" applyNumberFormat="1" applyFont="1" applyBorder="1" applyAlignment="1">
      <alignment horizontal="right"/>
    </xf>
    <xf numFmtId="191" fontId="6" fillId="0" borderId="0" xfId="3" applyNumberFormat="1" applyFont="1" applyBorder="1" applyAlignment="1">
      <alignment horizontal="right" vertical="top"/>
    </xf>
    <xf numFmtId="189" fontId="5" fillId="0" borderId="0" xfId="3" applyNumberFormat="1" applyBorder="1" applyAlignment="1">
      <alignment horizontal="right"/>
    </xf>
    <xf numFmtId="189" fontId="6" fillId="0" borderId="0" xfId="3" applyNumberFormat="1" applyFont="1" applyBorder="1" applyAlignment="1">
      <alignment horizontal="right" vertical="top"/>
    </xf>
    <xf numFmtId="189" fontId="2" fillId="0" borderId="0" xfId="0" applyNumberFormat="1" applyFont="1" applyAlignment="1">
      <alignment horizontal="right"/>
    </xf>
    <xf numFmtId="190" fontId="5" fillId="0" borderId="0" xfId="3" applyNumberFormat="1" applyFont="1" applyBorder="1" applyAlignment="1">
      <alignment horizontal="right"/>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5" fillId="0" borderId="0" xfId="10" applyNumberFormat="1" applyFont="1" applyAlignment="1"/>
    <xf numFmtId="172" fontId="5" fillId="0" borderId="0" xfId="10" applyNumberFormat="1" applyFont="1"/>
    <xf numFmtId="0" fontId="7" fillId="0" borderId="0" xfId="10" applyFont="1"/>
    <xf numFmtId="166" fontId="7" fillId="0" borderId="0" xfId="10" applyNumberFormat="1" applyFont="1" applyAlignment="1">
      <alignment horizontal="center"/>
    </xf>
    <xf numFmtId="166" fontId="5" fillId="0" borderId="0" xfId="10" applyNumberFormat="1" applyFont="1" applyAlignment="1">
      <alignment horizontal="center"/>
    </xf>
    <xf numFmtId="0" fontId="5" fillId="0" borderId="0" xfId="0" applyFont="1"/>
    <xf numFmtId="0" fontId="5" fillId="0" borderId="0" xfId="0" applyFont="1" applyAlignment="1"/>
    <xf numFmtId="0" fontId="6" fillId="0" borderId="0" xfId="0" applyFont="1" applyAlignment="1">
      <alignment horizontal="right"/>
    </xf>
    <xf numFmtId="192" fontId="5" fillId="0" borderId="0" xfId="0" applyNumberFormat="1" applyFont="1" applyAlignment="1"/>
    <xf numFmtId="0" fontId="6" fillId="0" borderId="0" xfId="0" applyFont="1" applyAlignment="1"/>
    <xf numFmtId="193" fontId="5" fillId="0" borderId="0" xfId="0" quotePrefix="1" applyNumberFormat="1" applyFont="1" applyAlignment="1">
      <alignment horizontal="left" vertical="top"/>
    </xf>
    <xf numFmtId="0" fontId="5" fillId="0" borderId="0" xfId="0" applyFont="1" applyAlignment="1">
      <alignment vertical="top" wrapText="1"/>
    </xf>
    <xf numFmtId="49" fontId="5" fillId="0" borderId="0" xfId="0" quotePrefix="1" applyNumberFormat="1" applyFont="1" applyAlignment="1">
      <alignment horizontal="left" vertical="top"/>
    </xf>
    <xf numFmtId="49" fontId="6" fillId="0" borderId="0" xfId="0" quotePrefix="1" applyNumberFormat="1" applyFont="1" applyAlignment="1">
      <alignment horizontal="left" vertical="top"/>
    </xf>
    <xf numFmtId="0" fontId="5" fillId="0" borderId="0" xfId="0" applyFont="1" applyAlignment="1">
      <alignment vertical="top"/>
    </xf>
    <xf numFmtId="165" fontId="0" fillId="0" borderId="0" xfId="0" applyNumberFormat="1"/>
    <xf numFmtId="194" fontId="6" fillId="0" borderId="0" xfId="3" applyNumberFormat="1" applyFont="1" applyBorder="1" applyAlignment="1">
      <alignment horizontal="right"/>
    </xf>
    <xf numFmtId="194" fontId="2" fillId="0" borderId="0" xfId="0" applyNumberFormat="1" applyFont="1" applyAlignment="1">
      <alignment horizontal="right"/>
    </xf>
    <xf numFmtId="194" fontId="6" fillId="0" borderId="0" xfId="3" applyNumberFormat="1" applyFont="1" applyBorder="1" applyAlignment="1">
      <alignment horizontal="right" vertical="top"/>
    </xf>
    <xf numFmtId="164" fontId="2" fillId="0" borderId="0" xfId="0" applyNumberFormat="1" applyFont="1" applyFill="1" applyBorder="1" applyAlignment="1">
      <alignment horizontal="center"/>
    </xf>
    <xf numFmtId="167" fontId="2" fillId="0" borderId="0" xfId="0" applyNumberFormat="1" applyFont="1" applyFill="1" applyBorder="1" applyAlignment="1">
      <alignment horizontal="center"/>
    </xf>
    <xf numFmtId="166" fontId="5" fillId="0" borderId="0" xfId="3" applyNumberFormat="1"/>
    <xf numFmtId="164" fontId="5" fillId="0" borderId="0" xfId="3" applyNumberFormat="1"/>
    <xf numFmtId="164" fontId="0" fillId="0" borderId="0" xfId="0" applyNumberFormat="1"/>
    <xf numFmtId="166" fontId="5" fillId="0" borderId="0" xfId="3" applyNumberFormat="1" applyAlignment="1">
      <alignment horizontal="center"/>
    </xf>
    <xf numFmtId="166" fontId="6" fillId="0" borderId="0" xfId="3" applyNumberFormat="1" applyFont="1" applyAlignment="1">
      <alignment horizontal="center"/>
    </xf>
    <xf numFmtId="165" fontId="5" fillId="0" borderId="0" xfId="3" applyNumberFormat="1" applyFont="1" applyBorder="1" applyAlignment="1">
      <alignment horizontal="center" vertical="top"/>
    </xf>
    <xf numFmtId="167" fontId="2" fillId="0" borderId="0" xfId="0" applyNumberFormat="1" applyFont="1" applyBorder="1" applyAlignment="1">
      <alignment horizontal="center" vertical="top"/>
    </xf>
    <xf numFmtId="164" fontId="2" fillId="0" borderId="0" xfId="0" applyNumberFormat="1" applyFont="1" applyBorder="1" applyAlignment="1">
      <alignment horizontal="center"/>
    </xf>
    <xf numFmtId="167" fontId="2" fillId="0" borderId="0" xfId="0" applyNumberFormat="1" applyFont="1" applyBorder="1" applyAlignment="1">
      <alignment horizontal="center"/>
    </xf>
    <xf numFmtId="178" fontId="5" fillId="0" borderId="0" xfId="3" applyNumberFormat="1" applyAlignment="1">
      <alignment horizontal="center"/>
    </xf>
    <xf numFmtId="188" fontId="5" fillId="0" borderId="0" xfId="3" applyNumberFormat="1" applyBorder="1" applyAlignment="1">
      <alignment horizontal="right"/>
    </xf>
    <xf numFmtId="178" fontId="6" fillId="0" borderId="0" xfId="3" applyNumberFormat="1" applyFont="1" applyAlignment="1">
      <alignment horizontal="center" vertical="top"/>
    </xf>
    <xf numFmtId="178" fontId="6" fillId="0" borderId="0" xfId="3" applyNumberFormat="1" applyFont="1" applyAlignment="1">
      <alignment horizontal="center"/>
    </xf>
    <xf numFmtId="188" fontId="6" fillId="0" borderId="0" xfId="3" applyNumberFormat="1" applyFont="1" applyBorder="1" applyAlignment="1">
      <alignment horizontal="right" vertical="top"/>
    </xf>
    <xf numFmtId="178" fontId="5" fillId="0" borderId="23" xfId="3" applyNumberFormat="1" applyFont="1" applyBorder="1" applyAlignment="1">
      <alignment horizontal="center"/>
    </xf>
    <xf numFmtId="180" fontId="5" fillId="0" borderId="0" xfId="3" applyNumberFormat="1" applyFont="1" applyBorder="1" applyAlignment="1">
      <alignment horizontal="center" vertical="top"/>
    </xf>
    <xf numFmtId="195" fontId="5" fillId="0" borderId="0" xfId="3" applyNumberFormat="1" applyFont="1" applyAlignment="1">
      <alignment horizontal="right"/>
    </xf>
    <xf numFmtId="195" fontId="5" fillId="0" borderId="0" xfId="3" applyNumberFormat="1" applyBorder="1" applyAlignment="1">
      <alignment horizontal="right"/>
    </xf>
    <xf numFmtId="196" fontId="5" fillId="0" borderId="0" xfId="3" applyNumberFormat="1" applyFont="1" applyAlignment="1">
      <alignment horizontal="right"/>
    </xf>
    <xf numFmtId="196" fontId="5" fillId="0" borderId="0" xfId="3" applyNumberFormat="1" applyBorder="1" applyAlignment="1">
      <alignment horizontal="right"/>
    </xf>
    <xf numFmtId="197" fontId="5" fillId="0" borderId="0" xfId="3" applyNumberFormat="1" applyBorder="1" applyAlignment="1">
      <alignment horizontal="right"/>
    </xf>
    <xf numFmtId="197" fontId="5" fillId="0" borderId="0" xfId="3" applyNumberFormat="1" applyFont="1" applyBorder="1" applyAlignment="1">
      <alignment horizontal="right"/>
    </xf>
    <xf numFmtId="197" fontId="6" fillId="0" borderId="0" xfId="3" applyNumberFormat="1" applyFont="1" applyBorder="1" applyAlignment="1">
      <alignment horizontal="right"/>
    </xf>
    <xf numFmtId="198" fontId="5" fillId="0" borderId="0" xfId="3" applyNumberFormat="1" applyFont="1" applyBorder="1" applyAlignment="1">
      <alignment horizontal="right"/>
    </xf>
    <xf numFmtId="198" fontId="6" fillId="0" borderId="0" xfId="3" applyNumberFormat="1" applyFont="1" applyBorder="1" applyAlignment="1">
      <alignment horizontal="right"/>
    </xf>
    <xf numFmtId="199" fontId="5" fillId="0" borderId="0" xfId="3" applyNumberFormat="1" applyBorder="1" applyAlignment="1">
      <alignment horizontal="right"/>
    </xf>
    <xf numFmtId="199" fontId="6" fillId="0" borderId="0" xfId="3" applyNumberFormat="1" applyFont="1" applyBorder="1" applyAlignment="1">
      <alignment horizontal="right"/>
    </xf>
    <xf numFmtId="183" fontId="5" fillId="0" borderId="0" xfId="3" applyNumberFormat="1" applyBorder="1" applyAlignment="1">
      <alignment horizontal="center"/>
    </xf>
    <xf numFmtId="183" fontId="5" fillId="0" borderId="0" xfId="3" applyNumberFormat="1" applyFont="1" applyBorder="1" applyAlignment="1">
      <alignment horizontal="center"/>
    </xf>
    <xf numFmtId="183" fontId="6" fillId="0" borderId="0" xfId="3" applyNumberFormat="1" applyFont="1" applyBorder="1" applyAlignment="1">
      <alignment horizontal="center"/>
    </xf>
    <xf numFmtId="0" fontId="8" fillId="0" borderId="5" xfId="0" applyFont="1" applyFill="1" applyBorder="1" applyAlignment="1">
      <alignment horizontal="center" vertical="center" wrapText="1"/>
    </xf>
    <xf numFmtId="191" fontId="5" fillId="0" borderId="0" xfId="3" applyNumberFormat="1" applyFont="1" applyBorder="1" applyAlignment="1">
      <alignment horizontal="right"/>
    </xf>
    <xf numFmtId="167" fontId="5" fillId="0" borderId="0" xfId="3" applyNumberFormat="1" applyFill="1" applyBorder="1" applyAlignment="1">
      <alignment horizontal="center"/>
    </xf>
    <xf numFmtId="167" fontId="6" fillId="0" borderId="0" xfId="3" applyNumberFormat="1" applyFont="1" applyAlignment="1">
      <alignment horizontal="center" vertical="top"/>
    </xf>
    <xf numFmtId="164" fontId="5" fillId="0" borderId="23" xfId="3" applyNumberFormat="1" applyFont="1" applyBorder="1" applyAlignment="1">
      <alignment horizontal="center"/>
    </xf>
    <xf numFmtId="164" fontId="6" fillId="0" borderId="23" xfId="3" applyNumberFormat="1" applyFont="1" applyBorder="1" applyAlignment="1">
      <alignment horizontal="center"/>
    </xf>
    <xf numFmtId="164" fontId="5" fillId="0" borderId="0" xfId="3" applyNumberFormat="1" applyFont="1" applyBorder="1" applyAlignment="1">
      <alignment horizontal="center"/>
    </xf>
    <xf numFmtId="164" fontId="6" fillId="0" borderId="0" xfId="3" applyNumberFormat="1" applyFont="1" applyBorder="1" applyAlignment="1">
      <alignment horizontal="center"/>
    </xf>
    <xf numFmtId="167" fontId="6" fillId="0" borderId="0" xfId="3" applyNumberFormat="1" applyFont="1" applyFill="1" applyBorder="1" applyAlignment="1">
      <alignment horizontal="center"/>
    </xf>
    <xf numFmtId="164" fontId="5" fillId="0" borderId="0" xfId="3" applyNumberFormat="1" applyBorder="1" applyAlignment="1">
      <alignment horizont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7" fillId="0" borderId="0" xfId="3" applyFont="1" applyAlignment="1">
      <alignment horizontal="left"/>
    </xf>
    <xf numFmtId="0" fontId="20" fillId="0" borderId="0" xfId="23" applyAlignment="1">
      <alignment vertical="top" wrapText="1"/>
    </xf>
    <xf numFmtId="0" fontId="20" fillId="0" borderId="0" xfId="23"/>
    <xf numFmtId="0" fontId="5" fillId="0" borderId="0" xfId="0" applyFont="1" applyAlignment="1">
      <alignment horizontal="left"/>
    </xf>
    <xf numFmtId="0" fontId="20" fillId="0" borderId="0" xfId="23" applyAlignment="1">
      <alignment horizontal="left" vertical="top" wrapText="1"/>
    </xf>
    <xf numFmtId="0" fontId="8" fillId="0" borderId="14" xfId="0" applyFont="1" applyBorder="1" applyAlignment="1">
      <alignment horizontal="center" vertical="center" wrapText="1"/>
    </xf>
    <xf numFmtId="0" fontId="8" fillId="0" borderId="13" xfId="0" applyFont="1" applyBorder="1" applyAlignment="1">
      <alignment horizontal="center" vertical="center" wrapText="1"/>
    </xf>
    <xf numFmtId="0" fontId="2"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6" fillId="0" borderId="0" xfId="0" applyFont="1"/>
    <xf numFmtId="0" fontId="6" fillId="0" borderId="0" xfId="0" applyFont="1" applyAlignment="1">
      <alignment vertical="top" wrapText="1"/>
    </xf>
    <xf numFmtId="0" fontId="6" fillId="0" borderId="0" xfId="0" applyFont="1" applyAlignment="1">
      <alignment horizontal="left" vertical="top" wrapText="1"/>
    </xf>
    <xf numFmtId="0" fontId="16" fillId="0" borderId="0" xfId="8" applyFont="1" applyAlignment="1">
      <alignment horizontal="center"/>
    </xf>
    <xf numFmtId="0" fontId="0" fillId="0" borderId="1" xfId="0" applyBorder="1" applyAlignment="1">
      <alignment horizontal="left" vertical="top" wrapText="1"/>
    </xf>
    <xf numFmtId="0" fontId="0" fillId="0" borderId="1" xfId="0" applyBorder="1" applyAlignment="1">
      <alignment vertical="top"/>
    </xf>
    <xf numFmtId="0" fontId="0" fillId="0" borderId="1" xfId="0" applyBorder="1" applyAlignment="1">
      <alignment horizontal="left" vertical="top"/>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4" fillId="0" borderId="0" xfId="0" applyFont="1" applyAlignment="1">
      <alignment horizontal="left" vertical="top" wrapText="1"/>
    </xf>
    <xf numFmtId="0" fontId="2" fillId="0" borderId="0" xfId="0" applyFont="1" applyAlignment="1">
      <alignment horizontal="center" vertical="center"/>
    </xf>
    <xf numFmtId="0" fontId="4" fillId="0" borderId="10" xfId="0" applyFont="1" applyBorder="1" applyAlignment="1">
      <alignment horizontal="left" vertical="top"/>
    </xf>
    <xf numFmtId="0" fontId="0" fillId="0" borderId="0" xfId="0" applyFont="1" applyAlignment="1">
      <alignment horizontal="left" vertical="top" wrapText="1"/>
    </xf>
    <xf numFmtId="0" fontId="0" fillId="0" borderId="0" xfId="0" applyFont="1" applyAlignment="1">
      <alignment horizontal="left" vertical="top"/>
    </xf>
    <xf numFmtId="0" fontId="2" fillId="0" borderId="0" xfId="0" applyFont="1" applyAlignment="1">
      <alignment horizontal="left" vertical="top"/>
    </xf>
    <xf numFmtId="0" fontId="0" fillId="0" borderId="0" xfId="0" applyAlignment="1">
      <alignment horizontal="left" vertical="top"/>
    </xf>
    <xf numFmtId="0" fontId="0" fillId="0" borderId="13" xfId="0" applyBorder="1" applyAlignment="1">
      <alignment horizontal="left" vertical="top" wrapText="1"/>
    </xf>
    <xf numFmtId="0" fontId="7" fillId="0" borderId="0" xfId="3" applyFont="1" applyAlignment="1">
      <alignment horizontal="left" vertical="top"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top" wrapText="1"/>
    </xf>
    <xf numFmtId="0" fontId="7" fillId="0" borderId="0" xfId="3" applyFont="1" applyFill="1" applyAlignment="1">
      <alignment vertical="center"/>
    </xf>
    <xf numFmtId="0" fontId="8" fillId="0" borderId="1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9" xfId="0" applyFont="1" applyBorder="1" applyAlignment="1">
      <alignment horizontal="center" vertical="center" wrapText="1"/>
    </xf>
    <xf numFmtId="0" fontId="2" fillId="0" borderId="3" xfId="0" applyFont="1" applyBorder="1" applyAlignment="1">
      <alignment horizontal="center" vertical="center"/>
    </xf>
    <xf numFmtId="0" fontId="8"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16" fillId="0" borderId="0" xfId="9" applyFont="1" applyAlignment="1">
      <alignment horizontal="center"/>
    </xf>
    <xf numFmtId="0" fontId="4" fillId="0" borderId="10" xfId="0" applyFont="1" applyBorder="1" applyAlignment="1">
      <alignment horizontal="left" vertical="top" wrapText="1"/>
    </xf>
    <xf numFmtId="0" fontId="2" fillId="0" borderId="0" xfId="0" applyFont="1" applyAlignment="1">
      <alignment horizontal="left" vertical="center" wrapText="1"/>
    </xf>
    <xf numFmtId="0" fontId="2" fillId="0" borderId="0" xfId="0" applyFont="1" applyAlignment="1">
      <alignment horizontal="left" vertical="center"/>
    </xf>
    <xf numFmtId="0" fontId="7" fillId="0" borderId="0" xfId="3" applyFont="1" applyAlignment="1">
      <alignment horizontal="left"/>
    </xf>
    <xf numFmtId="0" fontId="7" fillId="0" borderId="0" xfId="3" applyFont="1" applyAlignment="1">
      <alignment horizontal="left" wrapText="1"/>
    </xf>
    <xf numFmtId="0" fontId="0" fillId="0" borderId="3" xfId="0" applyBorder="1" applyAlignment="1">
      <alignment horizontal="left" wrapText="1"/>
    </xf>
    <xf numFmtId="0" fontId="0" fillId="0" borderId="0" xfId="0" applyAlignment="1">
      <alignment horizontal="left"/>
    </xf>
    <xf numFmtId="0" fontId="0" fillId="0" borderId="0" xfId="0" applyAlignment="1">
      <alignment horizontal="left"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10" fillId="0" borderId="0" xfId="3" applyNumberFormat="1" applyFont="1" applyBorder="1" applyAlignment="1">
      <alignment wrapText="1"/>
    </xf>
    <xf numFmtId="0" fontId="3" fillId="0" borderId="0" xfId="0" applyFont="1" applyAlignment="1">
      <alignment horizontal="left" vertical="top" wrapText="1"/>
    </xf>
    <xf numFmtId="0" fontId="0" fillId="0" borderId="1" xfId="0" applyFont="1" applyBorder="1" applyAlignment="1">
      <alignment horizontal="left" wrapText="1"/>
    </xf>
    <xf numFmtId="165" fontId="2" fillId="0" borderId="0" xfId="0" applyNumberFormat="1" applyFont="1" applyBorder="1" applyAlignment="1">
      <alignment horizontal="center" vertical="center"/>
    </xf>
    <xf numFmtId="17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167" fontId="2" fillId="0" borderId="0" xfId="0" applyNumberFormat="1" applyFont="1" applyBorder="1" applyAlignment="1">
      <alignment horizontal="center" vertical="center"/>
    </xf>
    <xf numFmtId="0" fontId="8" fillId="0" borderId="0" xfId="0" applyFont="1" applyAlignment="1">
      <alignment horizontal="left" vertical="top" wrapText="1"/>
    </xf>
    <xf numFmtId="0" fontId="7" fillId="0" borderId="0" xfId="0" applyFont="1" applyAlignment="1">
      <alignment horizontal="left" vertical="top" wrapText="1"/>
    </xf>
    <xf numFmtId="169" fontId="2" fillId="0" borderId="0" xfId="0" applyNumberFormat="1" applyFont="1" applyBorder="1" applyAlignment="1">
      <alignment horizontal="center" vertical="center"/>
    </xf>
  </cellXfs>
  <cellStyles count="24">
    <cellStyle name="Hyperlink" xfId="23" builtinId="8"/>
    <cellStyle name="Komma 2" xfId="2"/>
    <cellStyle name="Standard" xfId="0" builtinId="0"/>
    <cellStyle name="Standard 2" xfId="3"/>
    <cellStyle name="Standard 2 2" xfId="6"/>
    <cellStyle name="Standard 2 3" xfId="15"/>
    <cellStyle name="Standard 2 4" xfId="18"/>
    <cellStyle name="Standard 2 4 2" xfId="20"/>
    <cellStyle name="Standard 2 5" xfId="19"/>
    <cellStyle name="Standard 2 6" xfId="21"/>
    <cellStyle name="Standard 2 7" xfId="22"/>
    <cellStyle name="Standard 3" xfId="4"/>
    <cellStyle name="Standard 3 2" xfId="14"/>
    <cellStyle name="Standard 3 3" xfId="16"/>
    <cellStyle name="Standard 4" xfId="5"/>
    <cellStyle name="Standard 5" xfId="1"/>
    <cellStyle name="Standard 6" xfId="7"/>
    <cellStyle name="Standard 6 2" xfId="10"/>
    <cellStyle name="Standard 7" xfId="11"/>
    <cellStyle name="Standard 8" xfId="12"/>
    <cellStyle name="Standard 8 2" xfId="17"/>
    <cellStyle name="Standard 9" xfId="13"/>
    <cellStyle name="Standard_Mappe1" xfId="8"/>
    <cellStyle name="Standard_Mappe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4</xdr:colOff>
      <xdr:row>2</xdr:row>
      <xdr:rowOff>0</xdr:rowOff>
    </xdr:from>
    <xdr:to>
      <xdr:col>0</xdr:col>
      <xdr:colOff>6236602</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04800"/>
          <a:ext cx="6236598"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xdr:colOff>
      <xdr:row>2</xdr:row>
      <xdr:rowOff>0</xdr:rowOff>
    </xdr:from>
    <xdr:to>
      <xdr:col>0</xdr:col>
      <xdr:colOff>6236602</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04800"/>
          <a:ext cx="6236598" cy="8820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workbookViewId="0"/>
  </sheetViews>
  <sheetFormatPr baseColWidth="10" defaultRowHeight="12" x14ac:dyDescent="0.2"/>
  <cols>
    <col min="1" max="1" width="93.7109375" customWidth="1"/>
  </cols>
  <sheetData>
    <row r="1" spans="1:1" x14ac:dyDescent="0.2">
      <c r="A1" s="359" t="s">
        <v>245</v>
      </c>
    </row>
    <row r="2" spans="1:1" x14ac:dyDescent="0.2">
      <c r="A2" s="359" t="s">
        <v>360</v>
      </c>
    </row>
  </sheetData>
  <hyperlinks>
    <hyperlink ref="A1" location="Inhalt!A1" display="Inhalt"/>
    <hyperlink ref="A2" location="Impressum!A1" display="Impressum"/>
  </hyperlinks>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zoomScaleNormal="100" workbookViewId="0">
      <selection sqref="A1:I1"/>
    </sheetView>
  </sheetViews>
  <sheetFormatPr baseColWidth="10" defaultRowHeight="12" x14ac:dyDescent="0.2"/>
  <cols>
    <col min="1" max="1" width="29" customWidth="1"/>
    <col min="2" max="9" width="8.28515625" customWidth="1"/>
  </cols>
  <sheetData>
    <row r="1" spans="1:9" ht="48" customHeight="1" x14ac:dyDescent="0.2">
      <c r="A1" s="377" t="s">
        <v>280</v>
      </c>
      <c r="B1" s="377"/>
      <c r="C1" s="377"/>
      <c r="D1" s="377"/>
      <c r="E1" s="377"/>
      <c r="F1" s="377"/>
      <c r="G1" s="377"/>
      <c r="H1" s="377"/>
      <c r="I1" s="377"/>
    </row>
    <row r="2" spans="1:9" x14ac:dyDescent="0.2">
      <c r="A2" s="390" t="s">
        <v>47</v>
      </c>
      <c r="B2" s="392" t="s">
        <v>0</v>
      </c>
      <c r="C2" s="392" t="s">
        <v>29</v>
      </c>
      <c r="D2" s="392" t="s">
        <v>30</v>
      </c>
      <c r="E2" s="392"/>
      <c r="F2" s="392"/>
      <c r="G2" s="392"/>
      <c r="H2" s="392"/>
      <c r="I2" s="394" t="s">
        <v>34</v>
      </c>
    </row>
    <row r="3" spans="1:9" ht="48" customHeight="1" x14ac:dyDescent="0.2">
      <c r="A3" s="391"/>
      <c r="B3" s="393"/>
      <c r="C3" s="393"/>
      <c r="D3" s="43" t="s">
        <v>32</v>
      </c>
      <c r="E3" s="43" t="s">
        <v>326</v>
      </c>
      <c r="F3" s="43" t="s">
        <v>48</v>
      </c>
      <c r="G3" s="43" t="s">
        <v>281</v>
      </c>
      <c r="H3" s="43" t="s">
        <v>33</v>
      </c>
      <c r="I3" s="399"/>
    </row>
    <row r="4" spans="1:9" ht="24" customHeight="1" x14ac:dyDescent="0.2">
      <c r="A4" s="52" t="s">
        <v>49</v>
      </c>
      <c r="B4" s="212"/>
      <c r="C4" s="212"/>
      <c r="D4" s="212"/>
      <c r="E4" s="212"/>
      <c r="F4" s="213"/>
      <c r="G4" s="213"/>
      <c r="H4" s="205"/>
      <c r="I4" s="205"/>
    </row>
    <row r="5" spans="1:9" ht="24" customHeight="1" x14ac:dyDescent="0.2">
      <c r="A5" s="51" t="s">
        <v>172</v>
      </c>
      <c r="B5" s="212">
        <f t="shared" ref="B5:B17" si="0">C5+I5</f>
        <v>22026</v>
      </c>
      <c r="C5" s="212">
        <v>21881</v>
      </c>
      <c r="D5" s="212">
        <v>9143</v>
      </c>
      <c r="E5" s="212">
        <v>6390</v>
      </c>
      <c r="F5" s="213">
        <v>5271</v>
      </c>
      <c r="G5" s="213">
        <v>991</v>
      </c>
      <c r="H5" s="205">
        <v>86</v>
      </c>
      <c r="I5" s="205">
        <v>145</v>
      </c>
    </row>
    <row r="6" spans="1:9" ht="13.5" customHeight="1" x14ac:dyDescent="0.2">
      <c r="A6" s="50" t="s">
        <v>213</v>
      </c>
      <c r="B6" s="209">
        <f t="shared" si="0"/>
        <v>39</v>
      </c>
      <c r="C6" s="209">
        <v>39</v>
      </c>
      <c r="D6" s="209">
        <v>15</v>
      </c>
      <c r="E6" s="209">
        <v>4</v>
      </c>
      <c r="F6" s="210">
        <v>18</v>
      </c>
      <c r="G6" s="210">
        <v>1</v>
      </c>
      <c r="H6" s="211">
        <v>1</v>
      </c>
      <c r="I6" s="211">
        <v>0</v>
      </c>
    </row>
    <row r="7" spans="1:9" ht="13.5" customHeight="1" x14ac:dyDescent="0.2">
      <c r="A7" s="50" t="s">
        <v>214</v>
      </c>
      <c r="B7" s="209">
        <f t="shared" si="0"/>
        <v>331</v>
      </c>
      <c r="C7" s="209">
        <v>330</v>
      </c>
      <c r="D7" s="209">
        <v>160</v>
      </c>
      <c r="E7" s="209">
        <v>103</v>
      </c>
      <c r="F7" s="210">
        <v>53</v>
      </c>
      <c r="G7" s="210">
        <v>12</v>
      </c>
      <c r="H7" s="211">
        <v>2</v>
      </c>
      <c r="I7" s="211">
        <v>1</v>
      </c>
    </row>
    <row r="8" spans="1:9" ht="13.5" customHeight="1" x14ac:dyDescent="0.2">
      <c r="A8" s="50" t="s">
        <v>215</v>
      </c>
      <c r="B8" s="209">
        <f t="shared" si="0"/>
        <v>12</v>
      </c>
      <c r="C8" s="209">
        <v>12</v>
      </c>
      <c r="D8" s="209">
        <v>4</v>
      </c>
      <c r="E8" s="209">
        <v>2</v>
      </c>
      <c r="F8" s="210">
        <v>6</v>
      </c>
      <c r="G8" s="210">
        <v>0</v>
      </c>
      <c r="H8" s="211">
        <v>0</v>
      </c>
      <c r="I8" s="211">
        <v>0</v>
      </c>
    </row>
    <row r="9" spans="1:9" ht="13.5" customHeight="1" x14ac:dyDescent="0.2">
      <c r="A9" s="50" t="s">
        <v>216</v>
      </c>
      <c r="B9" s="209">
        <f t="shared" si="0"/>
        <v>17084</v>
      </c>
      <c r="C9" s="209">
        <v>16964</v>
      </c>
      <c r="D9" s="209">
        <v>7038</v>
      </c>
      <c r="E9" s="209">
        <v>4841</v>
      </c>
      <c r="F9" s="210">
        <v>4251</v>
      </c>
      <c r="G9" s="210">
        <v>796</v>
      </c>
      <c r="H9" s="211">
        <v>38</v>
      </c>
      <c r="I9" s="211">
        <v>120</v>
      </c>
    </row>
    <row r="10" spans="1:9" ht="13.5" customHeight="1" x14ac:dyDescent="0.2">
      <c r="A10" s="50" t="s">
        <v>217</v>
      </c>
      <c r="B10" s="209">
        <f t="shared" si="0"/>
        <v>15</v>
      </c>
      <c r="C10" s="209">
        <v>15</v>
      </c>
      <c r="D10" s="209">
        <v>1</v>
      </c>
      <c r="E10" s="209">
        <v>8</v>
      </c>
      <c r="F10" s="210">
        <v>6</v>
      </c>
      <c r="G10" s="210">
        <v>0</v>
      </c>
      <c r="H10" s="211">
        <v>0</v>
      </c>
      <c r="I10" s="211">
        <v>0</v>
      </c>
    </row>
    <row r="11" spans="1:9" ht="13.5" customHeight="1" x14ac:dyDescent="0.2">
      <c r="A11" s="50" t="s">
        <v>218</v>
      </c>
      <c r="B11" s="209">
        <f t="shared" si="0"/>
        <v>19</v>
      </c>
      <c r="C11" s="209">
        <v>19</v>
      </c>
      <c r="D11" s="209">
        <v>6</v>
      </c>
      <c r="E11" s="209">
        <v>2</v>
      </c>
      <c r="F11" s="210">
        <v>10</v>
      </c>
      <c r="G11" s="210">
        <v>0</v>
      </c>
      <c r="H11" s="211">
        <v>1</v>
      </c>
      <c r="I11" s="211">
        <v>0</v>
      </c>
    </row>
    <row r="12" spans="1:9" ht="13.5" customHeight="1" x14ac:dyDescent="0.2">
      <c r="A12" s="50" t="s">
        <v>219</v>
      </c>
      <c r="B12" s="209">
        <f t="shared" si="0"/>
        <v>171</v>
      </c>
      <c r="C12" s="209">
        <v>171</v>
      </c>
      <c r="D12" s="209">
        <v>66</v>
      </c>
      <c r="E12" s="209">
        <v>16</v>
      </c>
      <c r="F12" s="210">
        <v>86</v>
      </c>
      <c r="G12" s="210">
        <v>1</v>
      </c>
      <c r="H12" s="211">
        <v>2</v>
      </c>
      <c r="I12" s="211">
        <v>0</v>
      </c>
    </row>
    <row r="13" spans="1:9" ht="13.5" customHeight="1" x14ac:dyDescent="0.2">
      <c r="A13" s="50" t="s">
        <v>220</v>
      </c>
      <c r="B13" s="209">
        <f t="shared" si="0"/>
        <v>302</v>
      </c>
      <c r="C13" s="209">
        <v>300</v>
      </c>
      <c r="D13" s="209">
        <v>105</v>
      </c>
      <c r="E13" s="209">
        <v>127</v>
      </c>
      <c r="F13" s="210">
        <v>57</v>
      </c>
      <c r="G13" s="210">
        <v>8</v>
      </c>
      <c r="H13" s="211">
        <v>3</v>
      </c>
      <c r="I13" s="211">
        <v>2</v>
      </c>
    </row>
    <row r="14" spans="1:9" ht="13.5" customHeight="1" x14ac:dyDescent="0.2">
      <c r="A14" s="50" t="s">
        <v>221</v>
      </c>
      <c r="B14" s="209">
        <f t="shared" si="0"/>
        <v>31</v>
      </c>
      <c r="C14" s="209">
        <v>31</v>
      </c>
      <c r="D14" s="209">
        <v>12</v>
      </c>
      <c r="E14" s="209">
        <v>8</v>
      </c>
      <c r="F14" s="210">
        <v>11</v>
      </c>
      <c r="G14" s="210">
        <v>0</v>
      </c>
      <c r="H14" s="211">
        <v>0</v>
      </c>
      <c r="I14" s="211">
        <v>0</v>
      </c>
    </row>
    <row r="15" spans="1:9" ht="13.5" customHeight="1" x14ac:dyDescent="0.2">
      <c r="A15" s="50" t="s">
        <v>222</v>
      </c>
      <c r="B15" s="209">
        <f t="shared" si="0"/>
        <v>260</v>
      </c>
      <c r="C15" s="209">
        <v>258</v>
      </c>
      <c r="D15" s="209">
        <v>100</v>
      </c>
      <c r="E15" s="209">
        <v>81</v>
      </c>
      <c r="F15" s="210">
        <v>70</v>
      </c>
      <c r="G15" s="210">
        <v>5</v>
      </c>
      <c r="H15" s="211">
        <v>2</v>
      </c>
      <c r="I15" s="211">
        <v>2</v>
      </c>
    </row>
    <row r="16" spans="1:9" ht="13.5" customHeight="1" x14ac:dyDescent="0.2">
      <c r="A16" s="50" t="s">
        <v>223</v>
      </c>
      <c r="B16" s="209">
        <f t="shared" si="0"/>
        <v>102</v>
      </c>
      <c r="C16" s="209">
        <v>102</v>
      </c>
      <c r="D16" s="209">
        <v>49</v>
      </c>
      <c r="E16" s="209">
        <v>37</v>
      </c>
      <c r="F16" s="210">
        <v>11</v>
      </c>
      <c r="G16" s="210">
        <v>2</v>
      </c>
      <c r="H16" s="211">
        <v>3</v>
      </c>
      <c r="I16" s="211">
        <v>0</v>
      </c>
    </row>
    <row r="17" spans="1:9" ht="13.5" customHeight="1" x14ac:dyDescent="0.2">
      <c r="A17" s="50" t="s">
        <v>224</v>
      </c>
      <c r="B17" s="209">
        <f t="shared" si="0"/>
        <v>71</v>
      </c>
      <c r="C17" s="209">
        <v>71</v>
      </c>
      <c r="D17" s="209">
        <v>18</v>
      </c>
      <c r="E17" s="209">
        <v>38</v>
      </c>
      <c r="F17" s="210">
        <v>14</v>
      </c>
      <c r="G17" s="210">
        <v>1</v>
      </c>
      <c r="H17" s="211">
        <v>0</v>
      </c>
      <c r="I17" s="211">
        <v>0</v>
      </c>
    </row>
    <row r="18" spans="1:9" ht="13.5" customHeight="1" x14ac:dyDescent="0.2">
      <c r="A18" s="50" t="s">
        <v>225</v>
      </c>
      <c r="B18" s="209">
        <f t="shared" ref="B18:B33" si="1">C18+I18</f>
        <v>49</v>
      </c>
      <c r="C18" s="209">
        <v>49</v>
      </c>
      <c r="D18" s="209">
        <v>29</v>
      </c>
      <c r="E18" s="209">
        <v>10</v>
      </c>
      <c r="F18" s="210">
        <v>9</v>
      </c>
      <c r="G18" s="210">
        <v>1</v>
      </c>
      <c r="H18" s="211">
        <v>0</v>
      </c>
      <c r="I18" s="211">
        <v>0</v>
      </c>
    </row>
    <row r="19" spans="1:9" ht="13.5" customHeight="1" x14ac:dyDescent="0.2">
      <c r="A19" s="50" t="s">
        <v>226</v>
      </c>
      <c r="B19" s="209">
        <f t="shared" si="1"/>
        <v>1</v>
      </c>
      <c r="C19" s="209">
        <v>1</v>
      </c>
      <c r="D19" s="209">
        <v>0</v>
      </c>
      <c r="E19" s="209">
        <v>1</v>
      </c>
      <c r="F19" s="210">
        <v>0</v>
      </c>
      <c r="G19" s="210">
        <v>0</v>
      </c>
      <c r="H19" s="211">
        <v>0</v>
      </c>
      <c r="I19" s="211">
        <v>0</v>
      </c>
    </row>
    <row r="20" spans="1:9" ht="13.5" customHeight="1" x14ac:dyDescent="0.2">
      <c r="A20" s="50" t="s">
        <v>227</v>
      </c>
      <c r="B20" s="209">
        <f t="shared" si="1"/>
        <v>1</v>
      </c>
      <c r="C20" s="209">
        <v>1</v>
      </c>
      <c r="D20" s="209">
        <v>1</v>
      </c>
      <c r="E20" s="209">
        <v>0</v>
      </c>
      <c r="F20" s="210">
        <v>0</v>
      </c>
      <c r="G20" s="210">
        <v>0</v>
      </c>
      <c r="H20" s="211">
        <v>0</v>
      </c>
      <c r="I20" s="211">
        <v>0</v>
      </c>
    </row>
    <row r="21" spans="1:9" ht="13.5" customHeight="1" x14ac:dyDescent="0.2">
      <c r="A21" s="50" t="s">
        <v>228</v>
      </c>
      <c r="B21" s="209">
        <f t="shared" si="1"/>
        <v>80</v>
      </c>
      <c r="C21" s="209">
        <v>80</v>
      </c>
      <c r="D21" s="209">
        <v>22</v>
      </c>
      <c r="E21" s="209">
        <v>20</v>
      </c>
      <c r="F21" s="210">
        <v>33</v>
      </c>
      <c r="G21" s="210">
        <v>3</v>
      </c>
      <c r="H21" s="211">
        <v>2</v>
      </c>
      <c r="I21" s="211">
        <v>0</v>
      </c>
    </row>
    <row r="22" spans="1:9" ht="13.5" customHeight="1" x14ac:dyDescent="0.2">
      <c r="A22" s="50" t="s">
        <v>229</v>
      </c>
      <c r="B22" s="209">
        <f t="shared" si="1"/>
        <v>50</v>
      </c>
      <c r="C22" s="209">
        <v>50</v>
      </c>
      <c r="D22" s="209">
        <v>21</v>
      </c>
      <c r="E22" s="209">
        <v>10</v>
      </c>
      <c r="F22" s="210">
        <v>18</v>
      </c>
      <c r="G22" s="210">
        <v>0</v>
      </c>
      <c r="H22" s="211">
        <v>1</v>
      </c>
      <c r="I22" s="211">
        <v>0</v>
      </c>
    </row>
    <row r="23" spans="1:9" ht="13.5" customHeight="1" x14ac:dyDescent="0.2">
      <c r="A23" s="50" t="s">
        <v>230</v>
      </c>
      <c r="B23" s="209">
        <f t="shared" si="1"/>
        <v>1139</v>
      </c>
      <c r="C23" s="209">
        <v>1131</v>
      </c>
      <c r="D23" s="209">
        <v>468</v>
      </c>
      <c r="E23" s="209">
        <v>378</v>
      </c>
      <c r="F23" s="210">
        <v>233</v>
      </c>
      <c r="G23" s="210">
        <v>41</v>
      </c>
      <c r="H23" s="211">
        <v>11</v>
      </c>
      <c r="I23" s="211">
        <v>8</v>
      </c>
    </row>
    <row r="24" spans="1:9" ht="13.5" customHeight="1" x14ac:dyDescent="0.2">
      <c r="A24" s="50" t="s">
        <v>231</v>
      </c>
      <c r="B24" s="209">
        <f t="shared" si="1"/>
        <v>106</v>
      </c>
      <c r="C24" s="209">
        <v>105</v>
      </c>
      <c r="D24" s="209">
        <v>42</v>
      </c>
      <c r="E24" s="209">
        <v>46</v>
      </c>
      <c r="F24" s="210">
        <v>12</v>
      </c>
      <c r="G24" s="210">
        <v>5</v>
      </c>
      <c r="H24" s="211">
        <v>0</v>
      </c>
      <c r="I24" s="211">
        <v>1</v>
      </c>
    </row>
    <row r="25" spans="1:9" ht="13.5" customHeight="1" x14ac:dyDescent="0.2">
      <c r="A25" s="50" t="s">
        <v>232</v>
      </c>
      <c r="B25" s="209">
        <f t="shared" si="1"/>
        <v>694</v>
      </c>
      <c r="C25" s="209">
        <v>691</v>
      </c>
      <c r="D25" s="209">
        <v>370</v>
      </c>
      <c r="E25" s="209">
        <v>236</v>
      </c>
      <c r="F25" s="210">
        <v>61</v>
      </c>
      <c r="G25" s="210">
        <v>23</v>
      </c>
      <c r="H25" s="211">
        <v>1</v>
      </c>
      <c r="I25" s="211">
        <v>3</v>
      </c>
    </row>
    <row r="26" spans="1:9" ht="13.5" customHeight="1" x14ac:dyDescent="0.2">
      <c r="A26" s="50" t="s">
        <v>233</v>
      </c>
      <c r="B26" s="209">
        <f t="shared" si="1"/>
        <v>26</v>
      </c>
      <c r="C26" s="209">
        <v>26</v>
      </c>
      <c r="D26" s="209">
        <v>16</v>
      </c>
      <c r="E26" s="209">
        <v>1</v>
      </c>
      <c r="F26" s="210">
        <v>9</v>
      </c>
      <c r="G26" s="210">
        <v>0</v>
      </c>
      <c r="H26" s="211">
        <v>0</v>
      </c>
      <c r="I26" s="211">
        <v>0</v>
      </c>
    </row>
    <row r="27" spans="1:9" ht="13.5" customHeight="1" x14ac:dyDescent="0.2">
      <c r="A27" s="50" t="s">
        <v>234</v>
      </c>
      <c r="B27" s="209">
        <f t="shared" si="1"/>
        <v>301</v>
      </c>
      <c r="C27" s="209">
        <v>301</v>
      </c>
      <c r="D27" s="209">
        <v>115</v>
      </c>
      <c r="E27" s="209">
        <v>112</v>
      </c>
      <c r="F27" s="210">
        <v>40</v>
      </c>
      <c r="G27" s="210">
        <v>34</v>
      </c>
      <c r="H27" s="211">
        <v>0</v>
      </c>
      <c r="I27" s="211">
        <v>0</v>
      </c>
    </row>
    <row r="28" spans="1:9" ht="13.5" customHeight="1" x14ac:dyDescent="0.2">
      <c r="A28" s="50" t="s">
        <v>235</v>
      </c>
      <c r="B28" s="209">
        <f t="shared" si="1"/>
        <v>17</v>
      </c>
      <c r="C28" s="209">
        <v>17</v>
      </c>
      <c r="D28" s="209">
        <v>5</v>
      </c>
      <c r="E28" s="209">
        <v>7</v>
      </c>
      <c r="F28" s="210">
        <v>4</v>
      </c>
      <c r="G28" s="210">
        <v>1</v>
      </c>
      <c r="H28" s="211">
        <v>0</v>
      </c>
      <c r="I28" s="211">
        <v>0</v>
      </c>
    </row>
    <row r="29" spans="1:9" ht="13.5" customHeight="1" x14ac:dyDescent="0.2">
      <c r="A29" s="50" t="s">
        <v>236</v>
      </c>
      <c r="B29" s="209">
        <f t="shared" si="1"/>
        <v>159</v>
      </c>
      <c r="C29" s="209">
        <v>156</v>
      </c>
      <c r="D29" s="209">
        <v>68</v>
      </c>
      <c r="E29" s="209">
        <v>41</v>
      </c>
      <c r="F29" s="210">
        <v>38</v>
      </c>
      <c r="G29" s="210">
        <v>7</v>
      </c>
      <c r="H29" s="211">
        <v>2</v>
      </c>
      <c r="I29" s="211">
        <v>3</v>
      </c>
    </row>
    <row r="30" spans="1:9" ht="13.5" customHeight="1" x14ac:dyDescent="0.2">
      <c r="A30" s="50" t="s">
        <v>237</v>
      </c>
      <c r="B30" s="209">
        <f t="shared" si="1"/>
        <v>548</v>
      </c>
      <c r="C30" s="209">
        <v>544</v>
      </c>
      <c r="D30" s="209">
        <v>245</v>
      </c>
      <c r="E30" s="209">
        <v>156</v>
      </c>
      <c r="F30" s="210">
        <v>95</v>
      </c>
      <c r="G30" s="210">
        <v>43</v>
      </c>
      <c r="H30" s="211">
        <v>5</v>
      </c>
      <c r="I30" s="211">
        <v>4</v>
      </c>
    </row>
    <row r="31" spans="1:9" s="208" customFormat="1" ht="13.5" customHeight="1" x14ac:dyDescent="0.2">
      <c r="A31" s="83" t="s">
        <v>238</v>
      </c>
      <c r="B31" s="209">
        <f t="shared" si="1"/>
        <v>287</v>
      </c>
      <c r="C31" s="209">
        <v>286</v>
      </c>
      <c r="D31" s="209">
        <v>109</v>
      </c>
      <c r="E31" s="209">
        <v>100</v>
      </c>
      <c r="F31" s="210">
        <v>70</v>
      </c>
      <c r="G31" s="210">
        <v>6</v>
      </c>
      <c r="H31" s="211">
        <v>1</v>
      </c>
      <c r="I31" s="211">
        <v>1</v>
      </c>
    </row>
    <row r="32" spans="1:9" s="208" customFormat="1" ht="24" x14ac:dyDescent="0.2">
      <c r="A32" s="83" t="s">
        <v>240</v>
      </c>
      <c r="B32" s="209">
        <f t="shared" si="1"/>
        <v>129</v>
      </c>
      <c r="C32" s="209">
        <v>129</v>
      </c>
      <c r="D32" s="209">
        <v>56</v>
      </c>
      <c r="E32" s="209">
        <v>5</v>
      </c>
      <c r="F32" s="210">
        <v>56</v>
      </c>
      <c r="G32" s="210">
        <v>1</v>
      </c>
      <c r="H32" s="211">
        <v>11</v>
      </c>
      <c r="I32" s="211">
        <v>0</v>
      </c>
    </row>
    <row r="33" spans="1:9" ht="13.5" customHeight="1" x14ac:dyDescent="0.2">
      <c r="A33" s="83" t="s">
        <v>239</v>
      </c>
      <c r="B33" s="209">
        <f t="shared" si="1"/>
        <v>2</v>
      </c>
      <c r="C33" s="209">
        <v>2</v>
      </c>
      <c r="D33" s="209">
        <v>2</v>
      </c>
      <c r="E33" s="209">
        <v>0</v>
      </c>
      <c r="F33" s="210">
        <v>0</v>
      </c>
      <c r="G33" s="210">
        <v>0</v>
      </c>
      <c r="H33" s="211">
        <v>0</v>
      </c>
      <c r="I33" s="211">
        <v>0</v>
      </c>
    </row>
    <row r="34" spans="1:9" ht="24" customHeight="1" x14ac:dyDescent="0.2">
      <c r="A34" s="51" t="s">
        <v>173</v>
      </c>
      <c r="B34" s="212">
        <f t="shared" ref="B34:B39" si="2">C34+I34</f>
        <v>3778</v>
      </c>
      <c r="C34" s="212">
        <v>3741</v>
      </c>
      <c r="D34" s="212">
        <v>1577</v>
      </c>
      <c r="E34" s="212">
        <v>1215</v>
      </c>
      <c r="F34" s="213">
        <v>711</v>
      </c>
      <c r="G34" s="213">
        <v>228</v>
      </c>
      <c r="H34" s="205">
        <v>10</v>
      </c>
      <c r="I34" s="205">
        <v>37</v>
      </c>
    </row>
    <row r="35" spans="1:9" ht="24" customHeight="1" x14ac:dyDescent="0.2">
      <c r="A35" s="51" t="s">
        <v>50</v>
      </c>
      <c r="B35" s="212">
        <f t="shared" si="2"/>
        <v>1037</v>
      </c>
      <c r="C35" s="212">
        <v>947</v>
      </c>
      <c r="D35" s="212">
        <v>427</v>
      </c>
      <c r="E35" s="212">
        <v>328</v>
      </c>
      <c r="F35" s="213">
        <v>135</v>
      </c>
      <c r="G35" s="213">
        <v>46</v>
      </c>
      <c r="H35" s="205">
        <v>11</v>
      </c>
      <c r="I35" s="205">
        <v>90</v>
      </c>
    </row>
    <row r="36" spans="1:9" ht="24" customHeight="1" x14ac:dyDescent="0.2">
      <c r="A36" s="51" t="s">
        <v>51</v>
      </c>
      <c r="B36" s="212">
        <f t="shared" si="2"/>
        <v>651</v>
      </c>
      <c r="C36" s="212">
        <v>646</v>
      </c>
      <c r="D36" s="212">
        <v>254</v>
      </c>
      <c r="E36" s="212">
        <v>140</v>
      </c>
      <c r="F36" s="213">
        <v>214</v>
      </c>
      <c r="G36" s="213">
        <v>16</v>
      </c>
      <c r="H36" s="205">
        <v>22</v>
      </c>
      <c r="I36" s="205">
        <v>5</v>
      </c>
    </row>
    <row r="37" spans="1:9" ht="24" customHeight="1" x14ac:dyDescent="0.2">
      <c r="A37" s="51" t="s">
        <v>52</v>
      </c>
      <c r="B37" s="212">
        <f t="shared" si="2"/>
        <v>10926</v>
      </c>
      <c r="C37" s="212">
        <v>10336</v>
      </c>
      <c r="D37" s="212">
        <v>4737</v>
      </c>
      <c r="E37" s="212">
        <v>3863</v>
      </c>
      <c r="F37" s="213">
        <v>1357</v>
      </c>
      <c r="G37" s="213">
        <v>350</v>
      </c>
      <c r="H37" s="205">
        <v>29</v>
      </c>
      <c r="I37" s="205">
        <v>590</v>
      </c>
    </row>
    <row r="38" spans="1:9" ht="24" customHeight="1" x14ac:dyDescent="0.2">
      <c r="A38" s="51" t="s">
        <v>53</v>
      </c>
      <c r="B38" s="212">
        <f t="shared" si="2"/>
        <v>34</v>
      </c>
      <c r="C38" s="212">
        <v>34</v>
      </c>
      <c r="D38" s="212">
        <v>13</v>
      </c>
      <c r="E38" s="212">
        <v>5</v>
      </c>
      <c r="F38" s="213">
        <v>16</v>
      </c>
      <c r="G38" s="213">
        <v>0</v>
      </c>
      <c r="H38" s="205">
        <v>0</v>
      </c>
      <c r="I38" s="205">
        <v>0</v>
      </c>
    </row>
    <row r="39" spans="1:9" ht="24" customHeight="1" x14ac:dyDescent="0.2">
      <c r="A39" s="51" t="s">
        <v>54</v>
      </c>
      <c r="B39" s="212">
        <f t="shared" si="2"/>
        <v>106</v>
      </c>
      <c r="C39" s="212">
        <v>103</v>
      </c>
      <c r="D39" s="212">
        <v>54</v>
      </c>
      <c r="E39" s="212">
        <v>34</v>
      </c>
      <c r="F39" s="213">
        <v>11</v>
      </c>
      <c r="G39" s="213">
        <v>4</v>
      </c>
      <c r="H39" s="205">
        <v>0</v>
      </c>
      <c r="I39" s="205">
        <v>3</v>
      </c>
    </row>
    <row r="40" spans="1:9" ht="24" customHeight="1" x14ac:dyDescent="0.2">
      <c r="A40" s="51" t="s">
        <v>0</v>
      </c>
      <c r="B40" s="212">
        <f>B39+B38+B37+B36+B35+B34+B5</f>
        <v>38558</v>
      </c>
      <c r="C40" s="212">
        <f t="shared" ref="C40:I40" si="3">C39+C38+C37+C36+C35+C34+C5</f>
        <v>37688</v>
      </c>
      <c r="D40" s="212">
        <f t="shared" si="3"/>
        <v>16205</v>
      </c>
      <c r="E40" s="212">
        <f t="shared" si="3"/>
        <v>11975</v>
      </c>
      <c r="F40" s="213">
        <f t="shared" si="3"/>
        <v>7715</v>
      </c>
      <c r="G40" s="213">
        <f t="shared" si="3"/>
        <v>1635</v>
      </c>
      <c r="H40" s="205">
        <f t="shared" si="3"/>
        <v>158</v>
      </c>
      <c r="I40" s="205">
        <f t="shared" si="3"/>
        <v>870</v>
      </c>
    </row>
    <row r="41" spans="1:9" ht="24" customHeight="1" x14ac:dyDescent="0.2">
      <c r="A41" s="55" t="s">
        <v>12</v>
      </c>
      <c r="B41" s="129"/>
      <c r="C41" s="129"/>
      <c r="D41" s="129"/>
      <c r="E41" s="129"/>
      <c r="F41" s="129"/>
      <c r="G41" s="129"/>
      <c r="H41" s="129"/>
      <c r="I41" s="129"/>
    </row>
    <row r="42" spans="1:9" x14ac:dyDescent="0.2">
      <c r="A42" s="53" t="s">
        <v>55</v>
      </c>
      <c r="B42" s="129"/>
      <c r="C42" s="1"/>
      <c r="D42" s="129"/>
      <c r="E42" s="129"/>
      <c r="F42" s="129"/>
      <c r="G42" s="129"/>
      <c r="H42" s="129"/>
      <c r="I42" s="129"/>
    </row>
    <row r="43" spans="1:9" x14ac:dyDescent="0.2">
      <c r="A43" s="54" t="s">
        <v>177</v>
      </c>
      <c r="B43" s="129"/>
      <c r="C43" s="1"/>
      <c r="D43" s="129"/>
      <c r="E43" s="129"/>
      <c r="F43" s="129"/>
      <c r="G43" s="129"/>
      <c r="H43" s="129"/>
      <c r="I43" s="129"/>
    </row>
  </sheetData>
  <mergeCells count="6">
    <mergeCell ref="A1:I1"/>
    <mergeCell ref="A2:A3"/>
    <mergeCell ref="B2:B3"/>
    <mergeCell ref="C2:C3"/>
    <mergeCell ref="D2:H2"/>
    <mergeCell ref="I2:I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zoomScaleNormal="100" workbookViewId="0">
      <selection sqref="A1:L1"/>
    </sheetView>
  </sheetViews>
  <sheetFormatPr baseColWidth="10" defaultRowHeight="12" x14ac:dyDescent="0.2"/>
  <cols>
    <col min="1" max="1" width="18.5703125" customWidth="1"/>
    <col min="2" max="2" width="7.85546875" customWidth="1"/>
    <col min="3" max="3" width="7.140625" customWidth="1"/>
    <col min="4" max="5" width="6.85546875" customWidth="1"/>
    <col min="6" max="6" width="6.7109375" customWidth="1"/>
    <col min="7" max="12" width="6.85546875" customWidth="1"/>
  </cols>
  <sheetData>
    <row r="1" spans="1:12" ht="38.25" customHeight="1" x14ac:dyDescent="0.2">
      <c r="A1" s="377" t="s">
        <v>301</v>
      </c>
      <c r="B1" s="377"/>
      <c r="C1" s="377"/>
      <c r="D1" s="377"/>
      <c r="E1" s="377"/>
      <c r="F1" s="377"/>
      <c r="G1" s="377"/>
      <c r="H1" s="377"/>
      <c r="I1" s="377"/>
      <c r="J1" s="377"/>
      <c r="K1" s="377"/>
      <c r="L1" s="377"/>
    </row>
    <row r="2" spans="1:12" ht="15" customHeight="1" x14ac:dyDescent="0.2">
      <c r="A2" s="390" t="s">
        <v>21</v>
      </c>
      <c r="B2" s="392" t="s">
        <v>56</v>
      </c>
      <c r="C2" s="392" t="s">
        <v>31</v>
      </c>
      <c r="D2" s="392" t="s">
        <v>57</v>
      </c>
      <c r="E2" s="392"/>
      <c r="F2" s="392"/>
      <c r="G2" s="392"/>
      <c r="H2" s="392"/>
      <c r="I2" s="392"/>
      <c r="J2" s="392"/>
      <c r="K2" s="392"/>
      <c r="L2" s="394"/>
    </row>
    <row r="3" spans="1:12" ht="49.5" customHeight="1" x14ac:dyDescent="0.2">
      <c r="A3" s="391"/>
      <c r="B3" s="393"/>
      <c r="C3" s="393"/>
      <c r="D3" s="43" t="s">
        <v>58</v>
      </c>
      <c r="E3" s="43" t="s">
        <v>59</v>
      </c>
      <c r="F3" s="43" t="s">
        <v>60</v>
      </c>
      <c r="G3" s="43" t="s">
        <v>61</v>
      </c>
      <c r="H3" s="43" t="s">
        <v>62</v>
      </c>
      <c r="I3" s="43" t="s">
        <v>63</v>
      </c>
      <c r="J3" s="43" t="s">
        <v>64</v>
      </c>
      <c r="K3" s="43" t="s">
        <v>65</v>
      </c>
      <c r="L3" s="44" t="s">
        <v>66</v>
      </c>
    </row>
    <row r="4" spans="1:12" s="208" customFormat="1" ht="12" customHeight="1" x14ac:dyDescent="0.2">
      <c r="A4" s="363"/>
      <c r="B4" s="362"/>
      <c r="C4" s="366"/>
      <c r="D4" s="366"/>
      <c r="E4" s="366"/>
      <c r="F4" s="366"/>
      <c r="G4" s="366"/>
      <c r="H4" s="366"/>
      <c r="I4" s="366"/>
      <c r="J4" s="366"/>
      <c r="K4" s="366"/>
      <c r="L4" s="366"/>
    </row>
    <row r="5" spans="1:12" ht="12" customHeight="1" x14ac:dyDescent="0.2">
      <c r="A5" s="400" t="s">
        <v>174</v>
      </c>
      <c r="B5" s="65" t="s">
        <v>67</v>
      </c>
      <c r="C5" s="212">
        <v>6816</v>
      </c>
      <c r="D5" s="213">
        <v>425</v>
      </c>
      <c r="E5" s="213">
        <v>905</v>
      </c>
      <c r="F5" s="213">
        <v>858</v>
      </c>
      <c r="G5" s="213">
        <v>539</v>
      </c>
      <c r="H5" s="213">
        <v>515</v>
      </c>
      <c r="I5" s="213">
        <v>1155</v>
      </c>
      <c r="J5" s="213">
        <v>1386</v>
      </c>
      <c r="K5" s="213">
        <v>897</v>
      </c>
      <c r="L5" s="205">
        <v>136</v>
      </c>
    </row>
    <row r="6" spans="1:12" x14ac:dyDescent="0.2">
      <c r="A6" s="400"/>
      <c r="B6" s="27" t="s">
        <v>68</v>
      </c>
      <c r="C6" s="212">
        <v>23975</v>
      </c>
      <c r="D6" s="213">
        <v>1330</v>
      </c>
      <c r="E6" s="213">
        <v>2242</v>
      </c>
      <c r="F6" s="213">
        <v>2217</v>
      </c>
      <c r="G6" s="213">
        <v>1649</v>
      </c>
      <c r="H6" s="213">
        <v>2457</v>
      </c>
      <c r="I6" s="213">
        <v>4984</v>
      </c>
      <c r="J6" s="213">
        <v>5290</v>
      </c>
      <c r="K6" s="213">
        <v>3469</v>
      </c>
      <c r="L6" s="205">
        <v>337</v>
      </c>
    </row>
    <row r="7" spans="1:12" s="29" customFormat="1" ht="24" customHeight="1" x14ac:dyDescent="0.2">
      <c r="A7" s="364"/>
      <c r="B7" s="26" t="s">
        <v>69</v>
      </c>
      <c r="C7" s="116">
        <v>30791</v>
      </c>
      <c r="D7" s="122">
        <v>1755</v>
      </c>
      <c r="E7" s="122">
        <v>3147</v>
      </c>
      <c r="F7" s="122">
        <v>3075</v>
      </c>
      <c r="G7" s="122">
        <v>2188</v>
      </c>
      <c r="H7" s="122">
        <v>2972</v>
      </c>
      <c r="I7" s="122">
        <v>6139</v>
      </c>
      <c r="J7" s="122">
        <v>6676</v>
      </c>
      <c r="K7" s="122">
        <v>4366</v>
      </c>
      <c r="L7" s="123">
        <v>473</v>
      </c>
    </row>
    <row r="8" spans="1:12" x14ac:dyDescent="0.2">
      <c r="A8" s="383" t="s">
        <v>71</v>
      </c>
      <c r="B8" s="24" t="s">
        <v>67</v>
      </c>
      <c r="C8" s="124">
        <v>832</v>
      </c>
      <c r="D8" s="120">
        <v>73</v>
      </c>
      <c r="E8" s="120">
        <v>132</v>
      </c>
      <c r="F8" s="120">
        <v>146</v>
      </c>
      <c r="G8" s="120">
        <v>92</v>
      </c>
      <c r="H8" s="120">
        <v>60</v>
      </c>
      <c r="I8" s="120">
        <v>121</v>
      </c>
      <c r="J8" s="120">
        <v>131</v>
      </c>
      <c r="K8" s="120">
        <v>61</v>
      </c>
      <c r="L8" s="121">
        <v>16</v>
      </c>
    </row>
    <row r="9" spans="1:12" x14ac:dyDescent="0.2">
      <c r="A9" s="383"/>
      <c r="B9" s="24" t="s">
        <v>68</v>
      </c>
      <c r="C9" s="124">
        <v>8572</v>
      </c>
      <c r="D9" s="210">
        <v>670</v>
      </c>
      <c r="E9" s="210">
        <v>862</v>
      </c>
      <c r="F9" s="210">
        <v>879</v>
      </c>
      <c r="G9" s="210">
        <v>583</v>
      </c>
      <c r="H9" s="210">
        <v>1060</v>
      </c>
      <c r="I9" s="210">
        <v>1802</v>
      </c>
      <c r="J9" s="210">
        <v>1544</v>
      </c>
      <c r="K9" s="210">
        <v>1012</v>
      </c>
      <c r="L9" s="211">
        <v>160</v>
      </c>
    </row>
    <row r="10" spans="1:12" s="29" customFormat="1" ht="24" customHeight="1" x14ac:dyDescent="0.2">
      <c r="A10" s="383"/>
      <c r="B10" s="26" t="s">
        <v>69</v>
      </c>
      <c r="C10" s="116">
        <v>9404</v>
      </c>
      <c r="D10" s="122">
        <v>743</v>
      </c>
      <c r="E10" s="122">
        <v>994</v>
      </c>
      <c r="F10" s="122">
        <v>1025</v>
      </c>
      <c r="G10" s="122">
        <v>675</v>
      </c>
      <c r="H10" s="122">
        <v>1120</v>
      </c>
      <c r="I10" s="122">
        <v>1923</v>
      </c>
      <c r="J10" s="122">
        <v>1675</v>
      </c>
      <c r="K10" s="122">
        <v>1073</v>
      </c>
      <c r="L10" s="123">
        <v>176</v>
      </c>
    </row>
    <row r="11" spans="1:12" x14ac:dyDescent="0.2">
      <c r="A11" s="383" t="s">
        <v>327</v>
      </c>
      <c r="B11" s="24" t="s">
        <v>67</v>
      </c>
      <c r="C11" s="124">
        <v>2646</v>
      </c>
      <c r="D11" s="120">
        <v>115</v>
      </c>
      <c r="E11" s="120">
        <v>354</v>
      </c>
      <c r="F11" s="120">
        <v>355</v>
      </c>
      <c r="G11" s="120">
        <v>211</v>
      </c>
      <c r="H11" s="120">
        <v>195</v>
      </c>
      <c r="I11" s="120">
        <v>435</v>
      </c>
      <c r="J11" s="120">
        <v>539</v>
      </c>
      <c r="K11" s="120">
        <v>390</v>
      </c>
      <c r="L11" s="121">
        <v>52</v>
      </c>
    </row>
    <row r="12" spans="1:12" x14ac:dyDescent="0.2">
      <c r="A12" s="383"/>
      <c r="B12" s="24" t="s">
        <v>68</v>
      </c>
      <c r="C12" s="124">
        <v>6480</v>
      </c>
      <c r="D12" s="120">
        <v>217</v>
      </c>
      <c r="E12" s="120">
        <v>587</v>
      </c>
      <c r="F12" s="120">
        <v>555</v>
      </c>
      <c r="G12" s="120">
        <v>356</v>
      </c>
      <c r="H12" s="120">
        <v>496</v>
      </c>
      <c r="I12" s="120">
        <v>1343</v>
      </c>
      <c r="J12" s="120">
        <v>1775</v>
      </c>
      <c r="K12" s="120">
        <v>1074</v>
      </c>
      <c r="L12" s="121">
        <v>77</v>
      </c>
    </row>
    <row r="13" spans="1:12" s="29" customFormat="1" ht="24" customHeight="1" x14ac:dyDescent="0.2">
      <c r="A13" s="383"/>
      <c r="B13" s="26" t="s">
        <v>69</v>
      </c>
      <c r="C13" s="116">
        <v>9126</v>
      </c>
      <c r="D13" s="125">
        <v>332</v>
      </c>
      <c r="E13" s="125">
        <v>941</v>
      </c>
      <c r="F13" s="125">
        <v>910</v>
      </c>
      <c r="G13" s="125">
        <v>567</v>
      </c>
      <c r="H13" s="125">
        <v>691</v>
      </c>
      <c r="I13" s="125">
        <v>1778</v>
      </c>
      <c r="J13" s="125">
        <v>2314</v>
      </c>
      <c r="K13" s="125">
        <v>1464</v>
      </c>
      <c r="L13" s="319">
        <v>129</v>
      </c>
    </row>
    <row r="14" spans="1:12" x14ac:dyDescent="0.2">
      <c r="A14" s="383" t="s">
        <v>72</v>
      </c>
      <c r="B14" s="24" t="s">
        <v>67</v>
      </c>
      <c r="C14" s="124">
        <v>2715</v>
      </c>
      <c r="D14" s="210">
        <v>215</v>
      </c>
      <c r="E14" s="210">
        <v>366</v>
      </c>
      <c r="F14" s="210">
        <v>273</v>
      </c>
      <c r="G14" s="210">
        <v>161</v>
      </c>
      <c r="H14" s="210">
        <v>198</v>
      </c>
      <c r="I14" s="210">
        <v>493</v>
      </c>
      <c r="J14" s="210">
        <v>590</v>
      </c>
      <c r="K14" s="210">
        <v>366</v>
      </c>
      <c r="L14" s="211">
        <v>53</v>
      </c>
    </row>
    <row r="15" spans="1:12" x14ac:dyDescent="0.2">
      <c r="A15" s="383"/>
      <c r="B15" s="24" t="s">
        <v>68</v>
      </c>
      <c r="C15" s="124">
        <v>5914</v>
      </c>
      <c r="D15" s="210">
        <v>361</v>
      </c>
      <c r="E15" s="210">
        <v>574</v>
      </c>
      <c r="F15" s="210">
        <v>475</v>
      </c>
      <c r="G15" s="210">
        <v>399</v>
      </c>
      <c r="H15" s="210">
        <v>610</v>
      </c>
      <c r="I15" s="210">
        <v>1228</v>
      </c>
      <c r="J15" s="210">
        <v>1327</v>
      </c>
      <c r="K15" s="210">
        <v>876</v>
      </c>
      <c r="L15" s="211">
        <v>64</v>
      </c>
    </row>
    <row r="16" spans="1:12" s="29" customFormat="1" ht="24" customHeight="1" x14ac:dyDescent="0.2">
      <c r="A16" s="383"/>
      <c r="B16" s="26" t="s">
        <v>69</v>
      </c>
      <c r="C16" s="116">
        <v>8629</v>
      </c>
      <c r="D16" s="125">
        <v>576</v>
      </c>
      <c r="E16" s="125">
        <v>940</v>
      </c>
      <c r="F16" s="125">
        <v>748</v>
      </c>
      <c r="G16" s="125">
        <v>560</v>
      </c>
      <c r="H16" s="125">
        <v>808</v>
      </c>
      <c r="I16" s="125">
        <v>1721</v>
      </c>
      <c r="J16" s="125">
        <v>1917</v>
      </c>
      <c r="K16" s="125">
        <v>1242</v>
      </c>
      <c r="L16" s="319">
        <v>117</v>
      </c>
    </row>
    <row r="17" spans="1:12" x14ac:dyDescent="0.2">
      <c r="A17" s="388" t="s">
        <v>299</v>
      </c>
      <c r="B17" s="24" t="s">
        <v>67</v>
      </c>
      <c r="C17" s="124">
        <v>559</v>
      </c>
      <c r="D17" s="120">
        <v>21</v>
      </c>
      <c r="E17" s="120">
        <v>49</v>
      </c>
      <c r="F17" s="120">
        <v>73</v>
      </c>
      <c r="G17" s="120">
        <v>69</v>
      </c>
      <c r="H17" s="120">
        <v>52</v>
      </c>
      <c r="I17" s="120">
        <v>91</v>
      </c>
      <c r="J17" s="120">
        <v>117</v>
      </c>
      <c r="K17" s="120">
        <v>79</v>
      </c>
      <c r="L17" s="121">
        <v>8</v>
      </c>
    </row>
    <row r="18" spans="1:12" x14ac:dyDescent="0.2">
      <c r="A18" s="383"/>
      <c r="B18" s="24" t="s">
        <v>68</v>
      </c>
      <c r="C18" s="124">
        <v>2876</v>
      </c>
      <c r="D18" s="210">
        <v>79</v>
      </c>
      <c r="E18" s="210">
        <v>208</v>
      </c>
      <c r="F18" s="210">
        <v>285</v>
      </c>
      <c r="G18" s="210">
        <v>295</v>
      </c>
      <c r="H18" s="210">
        <v>264</v>
      </c>
      <c r="I18" s="210">
        <v>586</v>
      </c>
      <c r="J18" s="210">
        <v>632</v>
      </c>
      <c r="K18" s="210">
        <v>497</v>
      </c>
      <c r="L18" s="211">
        <v>30</v>
      </c>
    </row>
    <row r="19" spans="1:12" s="29" customFormat="1" ht="24" customHeight="1" x14ac:dyDescent="0.2">
      <c r="A19" s="383"/>
      <c r="B19" s="26" t="s">
        <v>69</v>
      </c>
      <c r="C19" s="116">
        <v>3435</v>
      </c>
      <c r="D19" s="122">
        <v>100</v>
      </c>
      <c r="E19" s="122">
        <v>257</v>
      </c>
      <c r="F19" s="122">
        <v>358</v>
      </c>
      <c r="G19" s="122">
        <v>364</v>
      </c>
      <c r="H19" s="122">
        <v>316</v>
      </c>
      <c r="I19" s="122">
        <v>677</v>
      </c>
      <c r="J19" s="122">
        <v>749</v>
      </c>
      <c r="K19" s="122">
        <v>576</v>
      </c>
      <c r="L19" s="123">
        <v>38</v>
      </c>
    </row>
    <row r="20" spans="1:12" x14ac:dyDescent="0.2">
      <c r="A20" s="388" t="s">
        <v>300</v>
      </c>
      <c r="B20" s="24" t="s">
        <v>67</v>
      </c>
      <c r="C20" s="124">
        <v>64</v>
      </c>
      <c r="D20" s="210">
        <v>1</v>
      </c>
      <c r="E20" s="210">
        <v>4</v>
      </c>
      <c r="F20" s="210">
        <v>11</v>
      </c>
      <c r="G20" s="210">
        <v>6</v>
      </c>
      <c r="H20" s="210">
        <v>10</v>
      </c>
      <c r="I20" s="210">
        <v>15</v>
      </c>
      <c r="J20" s="210">
        <v>9</v>
      </c>
      <c r="K20" s="210">
        <v>1</v>
      </c>
      <c r="L20" s="211">
        <v>7</v>
      </c>
    </row>
    <row r="21" spans="1:12" x14ac:dyDescent="0.2">
      <c r="A21" s="383"/>
      <c r="B21" s="24" t="s">
        <v>68</v>
      </c>
      <c r="C21" s="124">
        <v>133</v>
      </c>
      <c r="D21" s="210">
        <v>3</v>
      </c>
      <c r="E21" s="210">
        <v>11</v>
      </c>
      <c r="F21" s="210">
        <v>23</v>
      </c>
      <c r="G21" s="210">
        <v>16</v>
      </c>
      <c r="H21" s="210">
        <v>27</v>
      </c>
      <c r="I21" s="210">
        <v>25</v>
      </c>
      <c r="J21" s="210">
        <v>12</v>
      </c>
      <c r="K21" s="210">
        <v>10</v>
      </c>
      <c r="L21" s="211">
        <v>6</v>
      </c>
    </row>
    <row r="22" spans="1:12" s="29" customFormat="1" ht="24" customHeight="1" x14ac:dyDescent="0.2">
      <c r="A22" s="383"/>
      <c r="B22" s="26" t="s">
        <v>69</v>
      </c>
      <c r="C22" s="116">
        <v>197</v>
      </c>
      <c r="D22" s="122">
        <v>4</v>
      </c>
      <c r="E22" s="122">
        <v>15</v>
      </c>
      <c r="F22" s="122">
        <v>34</v>
      </c>
      <c r="G22" s="122">
        <v>22</v>
      </c>
      <c r="H22" s="122">
        <v>37</v>
      </c>
      <c r="I22" s="122">
        <v>40</v>
      </c>
      <c r="J22" s="122">
        <v>21</v>
      </c>
      <c r="K22" s="122">
        <v>11</v>
      </c>
      <c r="L22" s="123">
        <v>13</v>
      </c>
    </row>
    <row r="23" spans="1:12" x14ac:dyDescent="0.2">
      <c r="A23" s="401" t="s">
        <v>70</v>
      </c>
      <c r="B23" s="27" t="s">
        <v>67</v>
      </c>
      <c r="C23" s="212">
        <v>45</v>
      </c>
      <c r="D23" s="213">
        <v>0</v>
      </c>
      <c r="E23" s="213">
        <v>0</v>
      </c>
      <c r="F23" s="213">
        <v>2</v>
      </c>
      <c r="G23" s="213">
        <v>2</v>
      </c>
      <c r="H23" s="213">
        <v>8</v>
      </c>
      <c r="I23" s="213">
        <v>13</v>
      </c>
      <c r="J23" s="213">
        <v>10</v>
      </c>
      <c r="K23" s="213">
        <v>9</v>
      </c>
      <c r="L23" s="205">
        <v>1</v>
      </c>
    </row>
    <row r="24" spans="1:12" x14ac:dyDescent="0.2">
      <c r="A24" s="382"/>
      <c r="B24" s="27" t="s">
        <v>68</v>
      </c>
      <c r="C24" s="212">
        <v>105</v>
      </c>
      <c r="D24" s="213">
        <v>0</v>
      </c>
      <c r="E24" s="213">
        <v>2</v>
      </c>
      <c r="F24" s="213">
        <v>1</v>
      </c>
      <c r="G24" s="213">
        <v>5</v>
      </c>
      <c r="H24" s="213">
        <v>8</v>
      </c>
      <c r="I24" s="213">
        <v>22</v>
      </c>
      <c r="J24" s="213">
        <v>28</v>
      </c>
      <c r="K24" s="213">
        <v>37</v>
      </c>
      <c r="L24" s="205">
        <v>2</v>
      </c>
    </row>
    <row r="25" spans="1:12" s="29" customFormat="1" ht="24" customHeight="1" x14ac:dyDescent="0.2">
      <c r="A25" s="382"/>
      <c r="B25" s="26" t="s">
        <v>69</v>
      </c>
      <c r="C25" s="116">
        <v>150</v>
      </c>
      <c r="D25" s="122">
        <v>0</v>
      </c>
      <c r="E25" s="122">
        <v>2</v>
      </c>
      <c r="F25" s="122">
        <v>3</v>
      </c>
      <c r="G25" s="122">
        <v>7</v>
      </c>
      <c r="H25" s="122">
        <v>16</v>
      </c>
      <c r="I25" s="122">
        <v>35</v>
      </c>
      <c r="J25" s="122">
        <v>38</v>
      </c>
      <c r="K25" s="122">
        <v>46</v>
      </c>
      <c r="L25" s="123">
        <v>3</v>
      </c>
    </row>
    <row r="26" spans="1:12" x14ac:dyDescent="0.2">
      <c r="A26" s="388" t="s">
        <v>362</v>
      </c>
      <c r="B26" s="24" t="s">
        <v>67</v>
      </c>
      <c r="C26" s="124">
        <v>6</v>
      </c>
      <c r="D26" s="210">
        <v>0</v>
      </c>
      <c r="E26" s="210">
        <v>0</v>
      </c>
      <c r="F26" s="210">
        <v>0</v>
      </c>
      <c r="G26" s="210">
        <v>1</v>
      </c>
      <c r="H26" s="210">
        <v>0</v>
      </c>
      <c r="I26" s="210">
        <v>2</v>
      </c>
      <c r="J26" s="210">
        <v>2</v>
      </c>
      <c r="K26" s="210">
        <v>1</v>
      </c>
      <c r="L26" s="211">
        <v>0</v>
      </c>
    </row>
    <row r="27" spans="1:12" x14ac:dyDescent="0.2">
      <c r="A27" s="383"/>
      <c r="B27" s="24" t="s">
        <v>68</v>
      </c>
      <c r="C27" s="124">
        <v>19</v>
      </c>
      <c r="D27" s="210">
        <v>0</v>
      </c>
      <c r="E27" s="210">
        <v>0</v>
      </c>
      <c r="F27" s="210">
        <v>0</v>
      </c>
      <c r="G27" s="210">
        <v>0</v>
      </c>
      <c r="H27" s="210">
        <v>0</v>
      </c>
      <c r="I27" s="210">
        <v>4</v>
      </c>
      <c r="J27" s="210">
        <v>6</v>
      </c>
      <c r="K27" s="210">
        <v>7</v>
      </c>
      <c r="L27" s="211">
        <v>2</v>
      </c>
    </row>
    <row r="28" spans="1:12" s="29" customFormat="1" ht="24" customHeight="1" x14ac:dyDescent="0.2">
      <c r="A28" s="383"/>
      <c r="B28" s="26" t="s">
        <v>69</v>
      </c>
      <c r="C28" s="116">
        <v>25</v>
      </c>
      <c r="D28" s="122">
        <v>0</v>
      </c>
      <c r="E28" s="122">
        <v>0</v>
      </c>
      <c r="F28" s="122">
        <v>0</v>
      </c>
      <c r="G28" s="122">
        <v>1</v>
      </c>
      <c r="H28" s="122">
        <v>0</v>
      </c>
      <c r="I28" s="122">
        <v>6</v>
      </c>
      <c r="J28" s="122">
        <v>8</v>
      </c>
      <c r="K28" s="122">
        <v>8</v>
      </c>
      <c r="L28" s="123">
        <v>2</v>
      </c>
    </row>
    <row r="29" spans="1:12" x14ac:dyDescent="0.2">
      <c r="A29" s="383" t="s">
        <v>73</v>
      </c>
      <c r="B29" s="24" t="s">
        <v>67</v>
      </c>
      <c r="C29" s="124">
        <v>17</v>
      </c>
      <c r="D29" s="210">
        <v>0</v>
      </c>
      <c r="E29" s="210">
        <v>0</v>
      </c>
      <c r="F29" s="210">
        <v>1</v>
      </c>
      <c r="G29" s="210">
        <v>0</v>
      </c>
      <c r="H29" s="210">
        <v>3</v>
      </c>
      <c r="I29" s="210">
        <v>2</v>
      </c>
      <c r="J29" s="210">
        <v>5</v>
      </c>
      <c r="K29" s="210">
        <v>5</v>
      </c>
      <c r="L29" s="211">
        <v>1</v>
      </c>
    </row>
    <row r="30" spans="1:12" x14ac:dyDescent="0.2">
      <c r="A30" s="383"/>
      <c r="B30" s="24" t="s">
        <v>68</v>
      </c>
      <c r="C30" s="124">
        <v>27</v>
      </c>
      <c r="D30" s="210">
        <v>0</v>
      </c>
      <c r="E30" s="210">
        <v>0</v>
      </c>
      <c r="F30" s="210">
        <v>0</v>
      </c>
      <c r="G30" s="210">
        <v>1</v>
      </c>
      <c r="H30" s="210">
        <v>0</v>
      </c>
      <c r="I30" s="210">
        <v>6</v>
      </c>
      <c r="J30" s="210">
        <v>10</v>
      </c>
      <c r="K30" s="210">
        <v>10</v>
      </c>
      <c r="L30" s="211">
        <v>0</v>
      </c>
    </row>
    <row r="31" spans="1:12" s="29" customFormat="1" ht="24" customHeight="1" x14ac:dyDescent="0.2">
      <c r="A31" s="383"/>
      <c r="B31" s="26" t="s">
        <v>69</v>
      </c>
      <c r="C31" s="116">
        <v>44</v>
      </c>
      <c r="D31" s="122">
        <v>0</v>
      </c>
      <c r="E31" s="122">
        <v>0</v>
      </c>
      <c r="F31" s="122">
        <v>1</v>
      </c>
      <c r="G31" s="122">
        <v>1</v>
      </c>
      <c r="H31" s="122">
        <v>3</v>
      </c>
      <c r="I31" s="122">
        <v>8</v>
      </c>
      <c r="J31" s="122">
        <v>15</v>
      </c>
      <c r="K31" s="122">
        <v>15</v>
      </c>
      <c r="L31" s="123">
        <v>1</v>
      </c>
    </row>
    <row r="32" spans="1:12" x14ac:dyDescent="0.2">
      <c r="A32" s="383" t="s">
        <v>74</v>
      </c>
      <c r="B32" s="24" t="s">
        <v>67</v>
      </c>
      <c r="C32" s="124">
        <v>22</v>
      </c>
      <c r="D32" s="210">
        <v>0</v>
      </c>
      <c r="E32" s="210">
        <v>0</v>
      </c>
      <c r="F32" s="210">
        <v>1</v>
      </c>
      <c r="G32" s="210">
        <v>1</v>
      </c>
      <c r="H32" s="210">
        <v>5</v>
      </c>
      <c r="I32" s="210">
        <v>9</v>
      </c>
      <c r="J32" s="210">
        <v>3</v>
      </c>
      <c r="K32" s="210">
        <v>3</v>
      </c>
      <c r="L32" s="211">
        <v>0</v>
      </c>
    </row>
    <row r="33" spans="1:12" x14ac:dyDescent="0.2">
      <c r="A33" s="383"/>
      <c r="B33" s="24" t="s">
        <v>68</v>
      </c>
      <c r="C33" s="124">
        <v>59</v>
      </c>
      <c r="D33" s="210">
        <v>0</v>
      </c>
      <c r="E33" s="210">
        <v>2</v>
      </c>
      <c r="F33" s="210">
        <v>1</v>
      </c>
      <c r="G33" s="210">
        <v>4</v>
      </c>
      <c r="H33" s="210">
        <v>8</v>
      </c>
      <c r="I33" s="210">
        <v>12</v>
      </c>
      <c r="J33" s="210">
        <v>12</v>
      </c>
      <c r="K33" s="210">
        <v>20</v>
      </c>
      <c r="L33" s="211">
        <v>0</v>
      </c>
    </row>
    <row r="34" spans="1:12" s="29" customFormat="1" ht="24" customHeight="1" x14ac:dyDescent="0.2">
      <c r="A34" s="383"/>
      <c r="B34" s="26" t="s">
        <v>69</v>
      </c>
      <c r="C34" s="116">
        <v>81</v>
      </c>
      <c r="D34" s="122">
        <v>0</v>
      </c>
      <c r="E34" s="122">
        <v>2</v>
      </c>
      <c r="F34" s="122">
        <v>2</v>
      </c>
      <c r="G34" s="122">
        <v>5</v>
      </c>
      <c r="H34" s="122">
        <v>13</v>
      </c>
      <c r="I34" s="122">
        <v>21</v>
      </c>
      <c r="J34" s="122">
        <v>15</v>
      </c>
      <c r="K34" s="122">
        <v>23</v>
      </c>
      <c r="L34" s="123">
        <v>0</v>
      </c>
    </row>
    <row r="35" spans="1:12" x14ac:dyDescent="0.2">
      <c r="A35" s="382" t="s">
        <v>0</v>
      </c>
      <c r="B35" s="27" t="s">
        <v>67</v>
      </c>
      <c r="C35" s="212">
        <v>6861</v>
      </c>
      <c r="D35" s="213">
        <v>425</v>
      </c>
      <c r="E35" s="213">
        <v>905</v>
      </c>
      <c r="F35" s="213">
        <v>860</v>
      </c>
      <c r="G35" s="213">
        <v>541</v>
      </c>
      <c r="H35" s="213">
        <v>523</v>
      </c>
      <c r="I35" s="213">
        <v>1168</v>
      </c>
      <c r="J35" s="213">
        <v>1396</v>
      </c>
      <c r="K35" s="213">
        <v>906</v>
      </c>
      <c r="L35" s="205">
        <v>137</v>
      </c>
    </row>
    <row r="36" spans="1:12" x14ac:dyDescent="0.2">
      <c r="A36" s="382"/>
      <c r="B36" s="27" t="s">
        <v>68</v>
      </c>
      <c r="C36" s="212">
        <v>24080</v>
      </c>
      <c r="D36" s="320">
        <v>1330</v>
      </c>
      <c r="E36" s="320">
        <v>2244</v>
      </c>
      <c r="F36" s="320">
        <v>2218</v>
      </c>
      <c r="G36" s="320">
        <v>1654</v>
      </c>
      <c r="H36" s="320">
        <v>2465</v>
      </c>
      <c r="I36" s="320">
        <v>5006</v>
      </c>
      <c r="J36" s="320">
        <v>5318</v>
      </c>
      <c r="K36" s="320">
        <v>3506</v>
      </c>
      <c r="L36" s="321">
        <v>339</v>
      </c>
    </row>
    <row r="37" spans="1:12" s="29" customFormat="1" x14ac:dyDescent="0.2">
      <c r="A37" s="382"/>
      <c r="B37" s="26" t="s">
        <v>69</v>
      </c>
      <c r="C37" s="212">
        <v>30941</v>
      </c>
      <c r="D37" s="213">
        <v>1755</v>
      </c>
      <c r="E37" s="213">
        <v>3149</v>
      </c>
      <c r="F37" s="213">
        <v>3078</v>
      </c>
      <c r="G37" s="213">
        <v>2195</v>
      </c>
      <c r="H37" s="213">
        <v>2988</v>
      </c>
      <c r="I37" s="213">
        <v>6174</v>
      </c>
      <c r="J37" s="213">
        <v>6714</v>
      </c>
      <c r="K37" s="213">
        <v>4412</v>
      </c>
      <c r="L37" s="205">
        <v>476</v>
      </c>
    </row>
    <row r="38" spans="1:12" x14ac:dyDescent="0.2">
      <c r="A38" s="119"/>
      <c r="C38" s="118"/>
    </row>
  </sheetData>
  <mergeCells count="16">
    <mergeCell ref="A1:L1"/>
    <mergeCell ref="A2:A3"/>
    <mergeCell ref="B2:B3"/>
    <mergeCell ref="C2:C3"/>
    <mergeCell ref="D2:L2"/>
    <mergeCell ref="A5:A6"/>
    <mergeCell ref="A26:A28"/>
    <mergeCell ref="A29:A31"/>
    <mergeCell ref="A32:A34"/>
    <mergeCell ref="A35:A37"/>
    <mergeCell ref="A8:A10"/>
    <mergeCell ref="A11:A13"/>
    <mergeCell ref="A14:A16"/>
    <mergeCell ref="A17:A19"/>
    <mergeCell ref="A20:A22"/>
    <mergeCell ref="A23:A25"/>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G18"/>
  <sheetViews>
    <sheetView showGridLines="0" zoomScaleNormal="100" workbookViewId="0">
      <selection activeCell="Q23" sqref="Q23"/>
    </sheetView>
  </sheetViews>
  <sheetFormatPr baseColWidth="10" defaultRowHeight="12" x14ac:dyDescent="0.2"/>
  <cols>
    <col min="1" max="6" width="13.140625" customWidth="1"/>
    <col min="7" max="7" width="16.28515625" customWidth="1"/>
  </cols>
  <sheetData>
    <row r="14" spans="1:7" ht="20.25" x14ac:dyDescent="0.3">
      <c r="A14" s="402" t="s">
        <v>164</v>
      </c>
      <c r="B14" s="402"/>
      <c r="C14" s="402"/>
      <c r="D14" s="402"/>
      <c r="E14" s="402"/>
      <c r="F14" s="402"/>
      <c r="G14" s="402"/>
    </row>
    <row r="18" spans="1:7" ht="20.25" x14ac:dyDescent="0.3">
      <c r="A18" s="370" t="s">
        <v>282</v>
      </c>
      <c r="B18" s="370"/>
      <c r="C18" s="370"/>
      <c r="D18" s="370"/>
      <c r="E18" s="370"/>
      <c r="F18" s="370"/>
      <c r="G18" s="370"/>
    </row>
  </sheetData>
  <mergeCells count="2">
    <mergeCell ref="A14:G14"/>
    <mergeCell ref="A18:G18"/>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403" t="s">
        <v>302</v>
      </c>
      <c r="B1" s="403"/>
      <c r="C1" s="403"/>
      <c r="D1" s="403"/>
      <c r="E1" s="403"/>
      <c r="F1" s="403"/>
      <c r="G1" s="403"/>
      <c r="H1" s="403"/>
      <c r="I1" s="403"/>
      <c r="J1" s="403"/>
      <c r="K1" s="403"/>
      <c r="L1" s="403"/>
      <c r="M1" s="64"/>
    </row>
    <row r="2" spans="1:13" ht="12" customHeight="1" x14ac:dyDescent="0.2">
      <c r="A2" s="390" t="s">
        <v>22</v>
      </c>
      <c r="B2" s="392" t="s">
        <v>56</v>
      </c>
      <c r="C2" s="392" t="s">
        <v>31</v>
      </c>
      <c r="D2" s="392" t="s">
        <v>29</v>
      </c>
      <c r="E2" s="394" t="s">
        <v>30</v>
      </c>
      <c r="F2" s="395"/>
      <c r="G2" s="395"/>
      <c r="H2" s="390"/>
      <c r="I2" s="392" t="s">
        <v>34</v>
      </c>
      <c r="J2" s="392" t="s">
        <v>30</v>
      </c>
      <c r="K2" s="392"/>
      <c r="L2" s="394"/>
    </row>
    <row r="3" spans="1:13" ht="54.75" customHeight="1" x14ac:dyDescent="0.2">
      <c r="A3" s="391"/>
      <c r="B3" s="393"/>
      <c r="C3" s="393"/>
      <c r="D3" s="393"/>
      <c r="E3" s="58" t="s">
        <v>329</v>
      </c>
      <c r="F3" s="58" t="s">
        <v>89</v>
      </c>
      <c r="G3" s="58" t="s">
        <v>281</v>
      </c>
      <c r="H3" s="58" t="s">
        <v>33</v>
      </c>
      <c r="I3" s="393"/>
      <c r="J3" s="58" t="s">
        <v>333</v>
      </c>
      <c r="K3" s="58" t="s">
        <v>180</v>
      </c>
      <c r="L3" s="59" t="s">
        <v>19</v>
      </c>
    </row>
    <row r="4" spans="1:13" ht="24" customHeight="1" x14ac:dyDescent="0.2">
      <c r="A4" s="408" t="s">
        <v>168</v>
      </c>
      <c r="B4" s="25" t="s">
        <v>67</v>
      </c>
      <c r="C4" s="147">
        <v>899</v>
      </c>
      <c r="D4" s="147">
        <v>899</v>
      </c>
      <c r="E4" s="286">
        <v>704</v>
      </c>
      <c r="F4" s="344">
        <v>0</v>
      </c>
      <c r="G4" s="156">
        <v>194</v>
      </c>
      <c r="H4" s="345">
        <v>1</v>
      </c>
      <c r="I4" s="162">
        <v>0</v>
      </c>
      <c r="J4" s="162">
        <v>0</v>
      </c>
      <c r="K4" s="162">
        <v>0</v>
      </c>
      <c r="L4" s="162">
        <v>0</v>
      </c>
    </row>
    <row r="5" spans="1:13" x14ac:dyDescent="0.2">
      <c r="A5" s="409"/>
      <c r="B5" s="66" t="s">
        <v>68</v>
      </c>
      <c r="C5" s="147">
        <v>463</v>
      </c>
      <c r="D5" s="147">
        <v>463</v>
      </c>
      <c r="E5" s="286">
        <v>365</v>
      </c>
      <c r="F5" s="344">
        <v>0</v>
      </c>
      <c r="G5" s="156">
        <v>98</v>
      </c>
      <c r="H5" s="345">
        <v>0</v>
      </c>
      <c r="I5" s="163">
        <v>0</v>
      </c>
      <c r="J5" s="163">
        <v>0</v>
      </c>
      <c r="K5" s="163">
        <v>0</v>
      </c>
      <c r="L5" s="163">
        <v>0</v>
      </c>
    </row>
    <row r="6" spans="1:13" x14ac:dyDescent="0.2">
      <c r="A6" s="409"/>
      <c r="B6" s="65" t="s">
        <v>69</v>
      </c>
      <c r="C6" s="148">
        <v>1362</v>
      </c>
      <c r="D6" s="148">
        <v>1362</v>
      </c>
      <c r="E6" s="287">
        <v>1069</v>
      </c>
      <c r="F6" s="285">
        <v>0</v>
      </c>
      <c r="G6" s="157">
        <v>292</v>
      </c>
      <c r="H6" s="346">
        <v>1</v>
      </c>
      <c r="I6" s="164">
        <v>0</v>
      </c>
      <c r="J6" s="164">
        <v>0</v>
      </c>
      <c r="K6" s="164">
        <v>0</v>
      </c>
      <c r="L6" s="164">
        <v>0</v>
      </c>
    </row>
    <row r="7" spans="1:13" ht="24" customHeight="1" x14ac:dyDescent="0.2">
      <c r="A7" s="410" t="s">
        <v>94</v>
      </c>
      <c r="B7" s="66" t="s">
        <v>67</v>
      </c>
      <c r="C7" s="147">
        <v>215</v>
      </c>
      <c r="D7" s="147">
        <v>215</v>
      </c>
      <c r="E7" s="152">
        <v>0</v>
      </c>
      <c r="F7" s="152">
        <v>0</v>
      </c>
      <c r="G7" s="156">
        <v>215</v>
      </c>
      <c r="H7" s="162">
        <v>0</v>
      </c>
      <c r="I7" s="162">
        <v>0</v>
      </c>
      <c r="J7" s="162">
        <v>0</v>
      </c>
      <c r="K7" s="162">
        <v>0</v>
      </c>
      <c r="L7" s="162">
        <v>0</v>
      </c>
    </row>
    <row r="8" spans="1:13" x14ac:dyDescent="0.2">
      <c r="A8" s="409"/>
      <c r="B8" s="66" t="s">
        <v>68</v>
      </c>
      <c r="C8" s="147">
        <v>137</v>
      </c>
      <c r="D8" s="147">
        <v>137</v>
      </c>
      <c r="E8" s="153">
        <v>0</v>
      </c>
      <c r="F8" s="153">
        <v>0</v>
      </c>
      <c r="G8" s="156">
        <v>137</v>
      </c>
      <c r="H8" s="163">
        <v>0</v>
      </c>
      <c r="I8" s="163">
        <v>0</v>
      </c>
      <c r="J8" s="163">
        <v>0</v>
      </c>
      <c r="K8" s="163">
        <v>0</v>
      </c>
      <c r="L8" s="163">
        <v>0</v>
      </c>
    </row>
    <row r="9" spans="1:13" ht="24" customHeight="1" x14ac:dyDescent="0.2">
      <c r="A9" s="409"/>
      <c r="B9" s="67" t="s">
        <v>69</v>
      </c>
      <c r="C9" s="148">
        <v>352</v>
      </c>
      <c r="D9" s="148">
        <v>352</v>
      </c>
      <c r="E9" s="154">
        <v>0</v>
      </c>
      <c r="F9" s="154">
        <v>0</v>
      </c>
      <c r="G9" s="157">
        <v>352</v>
      </c>
      <c r="H9" s="164">
        <v>0</v>
      </c>
      <c r="I9" s="164">
        <v>0</v>
      </c>
      <c r="J9" s="164">
        <v>0</v>
      </c>
      <c r="K9" s="164">
        <v>0</v>
      </c>
      <c r="L9" s="164">
        <v>0</v>
      </c>
    </row>
    <row r="10" spans="1:13" ht="24" customHeight="1" x14ac:dyDescent="0.2">
      <c r="A10" s="410" t="s">
        <v>167</v>
      </c>
      <c r="B10" s="66" t="s">
        <v>67</v>
      </c>
      <c r="C10" s="147">
        <v>546</v>
      </c>
      <c r="D10" s="147">
        <v>546</v>
      </c>
      <c r="E10" s="152">
        <v>0</v>
      </c>
      <c r="F10" s="152">
        <v>0</v>
      </c>
      <c r="G10" s="156">
        <v>546</v>
      </c>
      <c r="H10" s="162">
        <v>0</v>
      </c>
      <c r="I10" s="162">
        <v>0</v>
      </c>
      <c r="J10" s="162">
        <v>0</v>
      </c>
      <c r="K10" s="162">
        <v>0</v>
      </c>
      <c r="L10" s="162">
        <v>0</v>
      </c>
    </row>
    <row r="11" spans="1:13" x14ac:dyDescent="0.2">
      <c r="A11" s="409"/>
      <c r="B11" s="66" t="s">
        <v>68</v>
      </c>
      <c r="C11" s="147">
        <v>377</v>
      </c>
      <c r="D11" s="147">
        <v>377</v>
      </c>
      <c r="E11" s="153">
        <v>0</v>
      </c>
      <c r="F11" s="153">
        <v>0</v>
      </c>
      <c r="G11" s="156">
        <v>377</v>
      </c>
      <c r="H11" s="163">
        <v>0</v>
      </c>
      <c r="I11" s="163">
        <v>0</v>
      </c>
      <c r="J11" s="163">
        <v>0</v>
      </c>
      <c r="K11" s="163">
        <v>0</v>
      </c>
      <c r="L11" s="163">
        <v>0</v>
      </c>
    </row>
    <row r="12" spans="1:13" x14ac:dyDescent="0.2">
      <c r="A12" s="409"/>
      <c r="B12" s="65" t="s">
        <v>69</v>
      </c>
      <c r="C12" s="148">
        <v>923</v>
      </c>
      <c r="D12" s="148">
        <v>923</v>
      </c>
      <c r="E12" s="154">
        <v>0</v>
      </c>
      <c r="F12" s="154">
        <v>0</v>
      </c>
      <c r="G12" s="157">
        <v>923</v>
      </c>
      <c r="H12" s="164">
        <v>0</v>
      </c>
      <c r="I12" s="164">
        <v>0</v>
      </c>
      <c r="J12" s="164">
        <v>0</v>
      </c>
      <c r="K12" s="164">
        <v>0</v>
      </c>
      <c r="L12" s="164">
        <v>0</v>
      </c>
    </row>
    <row r="13" spans="1:13" ht="24" customHeight="1" x14ac:dyDescent="0.2">
      <c r="A13" s="404" t="s">
        <v>93</v>
      </c>
      <c r="B13" s="65" t="s">
        <v>67</v>
      </c>
      <c r="C13" s="150">
        <v>1664</v>
      </c>
      <c r="D13" s="150">
        <v>1618</v>
      </c>
      <c r="E13" s="278">
        <v>1413</v>
      </c>
      <c r="F13" s="284">
        <v>14</v>
      </c>
      <c r="G13" s="158">
        <v>188</v>
      </c>
      <c r="H13" s="168">
        <v>3</v>
      </c>
      <c r="I13" s="165">
        <v>46</v>
      </c>
      <c r="J13" s="165">
        <v>46</v>
      </c>
      <c r="K13" s="170">
        <v>0</v>
      </c>
      <c r="L13" s="170">
        <v>0</v>
      </c>
    </row>
    <row r="14" spans="1:13" x14ac:dyDescent="0.2">
      <c r="A14" s="405"/>
      <c r="B14" s="65" t="s">
        <v>68</v>
      </c>
      <c r="C14" s="150">
        <v>943</v>
      </c>
      <c r="D14" s="150">
        <v>917</v>
      </c>
      <c r="E14" s="278">
        <v>801</v>
      </c>
      <c r="F14" s="284">
        <v>3</v>
      </c>
      <c r="G14" s="158">
        <v>111</v>
      </c>
      <c r="H14" s="168">
        <v>2</v>
      </c>
      <c r="I14" s="165">
        <v>26</v>
      </c>
      <c r="J14" s="165">
        <v>26</v>
      </c>
      <c r="K14" s="164">
        <v>0</v>
      </c>
      <c r="L14" s="164">
        <v>0</v>
      </c>
    </row>
    <row r="15" spans="1:13" x14ac:dyDescent="0.2">
      <c r="A15" s="405"/>
      <c r="B15" s="65" t="s">
        <v>69</v>
      </c>
      <c r="C15" s="150">
        <v>2607</v>
      </c>
      <c r="D15" s="150">
        <v>2535</v>
      </c>
      <c r="E15" s="287">
        <v>2214</v>
      </c>
      <c r="F15" s="285">
        <v>17</v>
      </c>
      <c r="G15" s="157">
        <v>299</v>
      </c>
      <c r="H15" s="169">
        <v>5</v>
      </c>
      <c r="I15" s="166">
        <v>72</v>
      </c>
      <c r="J15" s="166">
        <v>72</v>
      </c>
      <c r="K15" s="164">
        <v>0</v>
      </c>
      <c r="L15" s="164">
        <v>0</v>
      </c>
    </row>
    <row r="16" spans="1:13" ht="24" customHeight="1" x14ac:dyDescent="0.2">
      <c r="A16" s="410" t="s">
        <v>178</v>
      </c>
      <c r="B16" s="66" t="s">
        <v>67</v>
      </c>
      <c r="C16" s="149">
        <v>123</v>
      </c>
      <c r="D16" s="149">
        <v>123</v>
      </c>
      <c r="E16" s="152">
        <v>0</v>
      </c>
      <c r="F16" s="152">
        <v>0</v>
      </c>
      <c r="G16" s="159">
        <v>123</v>
      </c>
      <c r="H16" s="162">
        <v>0</v>
      </c>
      <c r="I16" s="162">
        <v>0</v>
      </c>
      <c r="J16" s="162">
        <v>0</v>
      </c>
      <c r="K16" s="162">
        <v>0</v>
      </c>
      <c r="L16" s="162">
        <v>0</v>
      </c>
    </row>
    <row r="17" spans="1:20" x14ac:dyDescent="0.2">
      <c r="A17" s="409"/>
      <c r="B17" s="66" t="s">
        <v>68</v>
      </c>
      <c r="C17" s="149">
        <v>92</v>
      </c>
      <c r="D17" s="149">
        <v>92</v>
      </c>
      <c r="E17" s="153">
        <v>0</v>
      </c>
      <c r="F17" s="153">
        <v>0</v>
      </c>
      <c r="G17" s="159">
        <v>92</v>
      </c>
      <c r="H17" s="163">
        <v>0</v>
      </c>
      <c r="I17" s="163">
        <v>0</v>
      </c>
      <c r="J17" s="163">
        <v>0</v>
      </c>
      <c r="K17" s="163">
        <v>0</v>
      </c>
      <c r="L17" s="163">
        <v>0</v>
      </c>
    </row>
    <row r="18" spans="1:20" x14ac:dyDescent="0.2">
      <c r="A18" s="409"/>
      <c r="B18" s="65" t="s">
        <v>69</v>
      </c>
      <c r="C18" s="235">
        <v>215</v>
      </c>
      <c r="D18" s="235">
        <v>215</v>
      </c>
      <c r="E18" s="154">
        <v>0</v>
      </c>
      <c r="F18" s="154">
        <v>0</v>
      </c>
      <c r="G18" s="177">
        <v>215</v>
      </c>
      <c r="H18" s="164">
        <v>0</v>
      </c>
      <c r="I18" s="164">
        <v>0</v>
      </c>
      <c r="J18" s="164">
        <v>0</v>
      </c>
      <c r="K18" s="164">
        <v>0</v>
      </c>
      <c r="L18" s="164">
        <v>0</v>
      </c>
    </row>
    <row r="19" spans="1:20" ht="24" customHeight="1" x14ac:dyDescent="0.2">
      <c r="A19" s="410" t="s">
        <v>209</v>
      </c>
      <c r="B19" s="66" t="s">
        <v>67</v>
      </c>
      <c r="C19" s="236">
        <v>237</v>
      </c>
      <c r="D19" s="236">
        <v>218</v>
      </c>
      <c r="E19" s="277">
        <v>198</v>
      </c>
      <c r="F19" s="152">
        <v>0</v>
      </c>
      <c r="G19" s="178">
        <v>17</v>
      </c>
      <c r="H19" s="190">
        <v>3</v>
      </c>
      <c r="I19" s="187">
        <v>19</v>
      </c>
      <c r="J19" s="187">
        <v>19</v>
      </c>
      <c r="K19" s="162">
        <v>0</v>
      </c>
      <c r="L19" s="162">
        <v>0</v>
      </c>
    </row>
    <row r="20" spans="1:20" x14ac:dyDescent="0.2">
      <c r="A20" s="409"/>
      <c r="B20" s="66" t="s">
        <v>68</v>
      </c>
      <c r="C20" s="151">
        <v>139</v>
      </c>
      <c r="D20" s="151">
        <v>131</v>
      </c>
      <c r="E20" s="286">
        <v>127</v>
      </c>
      <c r="F20" s="153">
        <v>0</v>
      </c>
      <c r="G20" s="179">
        <v>2</v>
      </c>
      <c r="H20" s="190">
        <v>2</v>
      </c>
      <c r="I20" s="167">
        <v>8</v>
      </c>
      <c r="J20" s="167">
        <v>8</v>
      </c>
      <c r="K20" s="163">
        <v>0</v>
      </c>
      <c r="L20" s="163">
        <v>0</v>
      </c>
    </row>
    <row r="21" spans="1:20" x14ac:dyDescent="0.2">
      <c r="A21" s="409"/>
      <c r="B21" s="65" t="s">
        <v>69</v>
      </c>
      <c r="C21" s="150">
        <v>376</v>
      </c>
      <c r="D21" s="150">
        <v>349</v>
      </c>
      <c r="E21" s="278">
        <v>325</v>
      </c>
      <c r="F21" s="154">
        <v>0</v>
      </c>
      <c r="G21" s="158">
        <v>19</v>
      </c>
      <c r="H21" s="169">
        <v>5</v>
      </c>
      <c r="I21" s="165">
        <v>27</v>
      </c>
      <c r="J21" s="165">
        <v>27</v>
      </c>
      <c r="K21" s="164">
        <v>0</v>
      </c>
      <c r="L21" s="164">
        <v>0</v>
      </c>
    </row>
    <row r="22" spans="1:20" ht="24" customHeight="1" x14ac:dyDescent="0.2">
      <c r="A22" s="404" t="s">
        <v>95</v>
      </c>
      <c r="B22" s="65" t="s">
        <v>67</v>
      </c>
      <c r="C22" s="150">
        <v>7666</v>
      </c>
      <c r="D22" s="150">
        <v>7587</v>
      </c>
      <c r="E22" s="278">
        <v>7077</v>
      </c>
      <c r="F22" s="308">
        <v>452</v>
      </c>
      <c r="G22" s="158">
        <v>36</v>
      </c>
      <c r="H22" s="168">
        <v>22</v>
      </c>
      <c r="I22" s="165">
        <v>79</v>
      </c>
      <c r="J22" s="165">
        <v>79</v>
      </c>
      <c r="K22" s="168">
        <v>0</v>
      </c>
      <c r="L22" s="168">
        <v>0</v>
      </c>
    </row>
    <row r="23" spans="1:20" x14ac:dyDescent="0.2">
      <c r="A23" s="405"/>
      <c r="B23" s="65" t="s">
        <v>68</v>
      </c>
      <c r="C23" s="150">
        <v>7259</v>
      </c>
      <c r="D23" s="150">
        <v>7206</v>
      </c>
      <c r="E23" s="278">
        <v>6765</v>
      </c>
      <c r="F23" s="308">
        <v>397</v>
      </c>
      <c r="G23" s="158">
        <v>18</v>
      </c>
      <c r="H23" s="168">
        <v>26</v>
      </c>
      <c r="I23" s="165">
        <v>53</v>
      </c>
      <c r="J23" s="165">
        <v>53</v>
      </c>
      <c r="K23" s="168">
        <v>0</v>
      </c>
      <c r="L23" s="168">
        <v>0</v>
      </c>
    </row>
    <row r="24" spans="1:20" x14ac:dyDescent="0.2">
      <c r="A24" s="405"/>
      <c r="B24" s="65" t="s">
        <v>69</v>
      </c>
      <c r="C24" s="150">
        <v>14925</v>
      </c>
      <c r="D24" s="150">
        <v>14793</v>
      </c>
      <c r="E24" s="278">
        <v>13842</v>
      </c>
      <c r="F24" s="308">
        <v>849</v>
      </c>
      <c r="G24" s="158">
        <v>54</v>
      </c>
      <c r="H24" s="169">
        <v>48</v>
      </c>
      <c r="I24" s="165">
        <v>132</v>
      </c>
      <c r="J24" s="165">
        <v>132</v>
      </c>
      <c r="K24" s="169">
        <v>0</v>
      </c>
      <c r="L24" s="169">
        <v>0</v>
      </c>
    </row>
    <row r="25" spans="1:20" ht="24" customHeight="1" x14ac:dyDescent="0.2">
      <c r="A25" s="404" t="s">
        <v>92</v>
      </c>
      <c r="B25" s="65" t="s">
        <v>67</v>
      </c>
      <c r="C25" s="150">
        <v>4531</v>
      </c>
      <c r="D25" s="150">
        <v>4438</v>
      </c>
      <c r="E25" s="155">
        <v>0</v>
      </c>
      <c r="F25" s="308">
        <v>4412</v>
      </c>
      <c r="G25" s="160">
        <v>0</v>
      </c>
      <c r="H25" s="168">
        <v>26</v>
      </c>
      <c r="I25" s="165">
        <v>93</v>
      </c>
      <c r="J25" s="170">
        <v>0</v>
      </c>
      <c r="K25" s="188">
        <v>34</v>
      </c>
      <c r="L25" s="188">
        <v>59</v>
      </c>
    </row>
    <row r="26" spans="1:20" x14ac:dyDescent="0.2">
      <c r="A26" s="405"/>
      <c r="B26" s="65" t="s">
        <v>68</v>
      </c>
      <c r="C26" s="150">
        <v>5572</v>
      </c>
      <c r="D26" s="150">
        <v>5491</v>
      </c>
      <c r="E26" s="154">
        <v>0</v>
      </c>
      <c r="F26" s="308">
        <v>5453</v>
      </c>
      <c r="G26" s="160">
        <v>0</v>
      </c>
      <c r="H26" s="168">
        <v>38</v>
      </c>
      <c r="I26" s="168">
        <v>81</v>
      </c>
      <c r="J26" s="164">
        <v>0</v>
      </c>
      <c r="K26" s="165">
        <v>35</v>
      </c>
      <c r="L26" s="165">
        <v>46</v>
      </c>
    </row>
    <row r="27" spans="1:20" x14ac:dyDescent="0.2">
      <c r="A27" s="405"/>
      <c r="B27" s="65" t="s">
        <v>69</v>
      </c>
      <c r="C27" s="150">
        <v>10103</v>
      </c>
      <c r="D27" s="150">
        <v>9929</v>
      </c>
      <c r="E27" s="154">
        <v>0</v>
      </c>
      <c r="F27" s="308">
        <v>9865</v>
      </c>
      <c r="G27" s="161">
        <v>0</v>
      </c>
      <c r="H27" s="169">
        <v>64</v>
      </c>
      <c r="I27" s="168">
        <v>174</v>
      </c>
      <c r="J27" s="164">
        <v>0</v>
      </c>
      <c r="K27" s="165">
        <v>69</v>
      </c>
      <c r="L27" s="165">
        <v>105</v>
      </c>
    </row>
    <row r="28" spans="1:20" ht="24" customHeight="1" x14ac:dyDescent="0.2">
      <c r="A28" s="405" t="s">
        <v>0</v>
      </c>
      <c r="B28" s="65" t="s">
        <v>67</v>
      </c>
      <c r="C28" s="150">
        <v>15521</v>
      </c>
      <c r="D28" s="150">
        <v>15303</v>
      </c>
      <c r="E28" s="288">
        <v>9194</v>
      </c>
      <c r="F28" s="309">
        <v>4864</v>
      </c>
      <c r="G28" s="176">
        <v>1179</v>
      </c>
      <c r="H28" s="165">
        <v>52</v>
      </c>
      <c r="I28" s="168">
        <v>218</v>
      </c>
      <c r="J28" s="188">
        <v>125</v>
      </c>
      <c r="K28" s="165">
        <v>34</v>
      </c>
      <c r="L28" s="165">
        <v>59</v>
      </c>
    </row>
    <row r="29" spans="1:20" x14ac:dyDescent="0.2">
      <c r="A29" s="405"/>
      <c r="B29" s="65" t="s">
        <v>68</v>
      </c>
      <c r="C29" s="237">
        <v>14751</v>
      </c>
      <c r="D29" s="150">
        <v>14591</v>
      </c>
      <c r="E29" s="278">
        <v>7931</v>
      </c>
      <c r="F29" s="308">
        <v>5850</v>
      </c>
      <c r="G29" s="158">
        <v>741</v>
      </c>
      <c r="H29" s="166">
        <v>66</v>
      </c>
      <c r="I29" s="165">
        <v>160</v>
      </c>
      <c r="J29" s="165">
        <v>79</v>
      </c>
      <c r="K29" s="165">
        <v>35</v>
      </c>
      <c r="L29" s="165">
        <v>46</v>
      </c>
    </row>
    <row r="30" spans="1:20" x14ac:dyDescent="0.2">
      <c r="A30" s="405"/>
      <c r="B30" s="65" t="s">
        <v>69</v>
      </c>
      <c r="C30" s="238">
        <v>30272</v>
      </c>
      <c r="D30" s="150">
        <v>29894</v>
      </c>
      <c r="E30" s="287">
        <v>17125</v>
      </c>
      <c r="F30" s="310">
        <v>10714</v>
      </c>
      <c r="G30" s="157">
        <v>1920</v>
      </c>
      <c r="H30" s="166">
        <v>118</v>
      </c>
      <c r="I30" s="165">
        <v>378</v>
      </c>
      <c r="J30" s="166">
        <v>204</v>
      </c>
      <c r="K30" s="165">
        <v>69</v>
      </c>
      <c r="L30" s="165">
        <v>105</v>
      </c>
      <c r="M30" s="203"/>
    </row>
    <row r="31" spans="1:20" ht="24" customHeight="1" x14ac:dyDescent="0.2">
      <c r="A31" s="70" t="s">
        <v>12</v>
      </c>
      <c r="B31" s="69"/>
      <c r="C31" s="203"/>
      <c r="M31" s="68"/>
      <c r="N31" s="68"/>
      <c r="O31" s="68"/>
      <c r="P31" s="68"/>
      <c r="Q31" s="68"/>
      <c r="R31" s="68"/>
      <c r="S31" s="68"/>
      <c r="T31" s="68"/>
    </row>
    <row r="32" spans="1:20" x14ac:dyDescent="0.2">
      <c r="A32" s="407" t="s">
        <v>90</v>
      </c>
      <c r="B32" s="407"/>
      <c r="C32" s="407"/>
      <c r="D32" s="407"/>
      <c r="E32" s="407"/>
      <c r="F32" s="407"/>
      <c r="G32" s="407"/>
      <c r="H32" s="407"/>
      <c r="I32" s="407"/>
      <c r="J32" s="407"/>
      <c r="K32" s="407"/>
      <c r="L32" s="407"/>
    </row>
    <row r="33" spans="1:12" x14ac:dyDescent="0.2">
      <c r="A33" s="407" t="s">
        <v>91</v>
      </c>
      <c r="B33" s="407"/>
      <c r="C33" s="407"/>
      <c r="D33" s="407"/>
      <c r="E33" s="407"/>
      <c r="F33" s="407"/>
      <c r="G33" s="407"/>
      <c r="H33" s="407"/>
      <c r="I33" s="407"/>
      <c r="J33" s="407"/>
      <c r="K33" s="407"/>
      <c r="L33" s="407"/>
    </row>
    <row r="34" spans="1:12" x14ac:dyDescent="0.2">
      <c r="A34" s="406" t="s">
        <v>26</v>
      </c>
      <c r="B34" s="406"/>
      <c r="C34" s="406"/>
      <c r="D34" s="406"/>
      <c r="E34" s="406"/>
      <c r="F34" s="406"/>
      <c r="G34" s="406"/>
      <c r="H34" s="406"/>
      <c r="I34" s="406"/>
      <c r="J34" s="406"/>
      <c r="K34" s="406"/>
      <c r="L34" s="406"/>
    </row>
  </sheetData>
  <mergeCells count="20">
    <mergeCell ref="A34:L34"/>
    <mergeCell ref="A32:L32"/>
    <mergeCell ref="A33:L33"/>
    <mergeCell ref="A4:A6"/>
    <mergeCell ref="A7:A9"/>
    <mergeCell ref="A10:A12"/>
    <mergeCell ref="A13:A15"/>
    <mergeCell ref="A16:A18"/>
    <mergeCell ref="A19:A21"/>
    <mergeCell ref="D2:D3"/>
    <mergeCell ref="A1:L1"/>
    <mergeCell ref="A22:A24"/>
    <mergeCell ref="A25:A27"/>
    <mergeCell ref="A28:A30"/>
    <mergeCell ref="E2:H2"/>
    <mergeCell ref="A2:A3"/>
    <mergeCell ref="B2:B3"/>
    <mergeCell ref="C2:C3"/>
    <mergeCell ref="I2:I3"/>
    <mergeCell ref="J2:L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403" t="s">
        <v>303</v>
      </c>
      <c r="B1" s="403"/>
      <c r="C1" s="403"/>
      <c r="D1" s="403"/>
      <c r="E1" s="403"/>
      <c r="F1" s="403"/>
      <c r="G1" s="403"/>
      <c r="H1" s="403"/>
      <c r="I1" s="403"/>
      <c r="J1" s="403"/>
      <c r="K1" s="403"/>
      <c r="L1" s="403"/>
      <c r="M1" s="64"/>
    </row>
    <row r="2" spans="1:13" ht="12" customHeight="1" x14ac:dyDescent="0.2">
      <c r="A2" s="390" t="s">
        <v>22</v>
      </c>
      <c r="B2" s="392" t="s">
        <v>56</v>
      </c>
      <c r="C2" s="392" t="s">
        <v>31</v>
      </c>
      <c r="D2" s="392" t="s">
        <v>29</v>
      </c>
      <c r="E2" s="394" t="s">
        <v>30</v>
      </c>
      <c r="F2" s="395"/>
      <c r="G2" s="395"/>
      <c r="H2" s="390"/>
      <c r="I2" s="392" t="s">
        <v>34</v>
      </c>
      <c r="J2" s="392" t="s">
        <v>30</v>
      </c>
      <c r="K2" s="392"/>
      <c r="L2" s="394"/>
    </row>
    <row r="3" spans="1:13" ht="54.75" customHeight="1" x14ac:dyDescent="0.2">
      <c r="A3" s="391"/>
      <c r="B3" s="393"/>
      <c r="C3" s="393"/>
      <c r="D3" s="393"/>
      <c r="E3" s="353" t="s">
        <v>329</v>
      </c>
      <c r="F3" s="353" t="s">
        <v>89</v>
      </c>
      <c r="G3" s="353" t="s">
        <v>281</v>
      </c>
      <c r="H3" s="353" t="s">
        <v>33</v>
      </c>
      <c r="I3" s="393"/>
      <c r="J3" s="353" t="s">
        <v>333</v>
      </c>
      <c r="K3" s="353" t="s">
        <v>180</v>
      </c>
      <c r="L3" s="354" t="s">
        <v>19</v>
      </c>
    </row>
    <row r="4" spans="1:13" ht="24" customHeight="1" x14ac:dyDescent="0.2">
      <c r="A4" s="408" t="s">
        <v>168</v>
      </c>
      <c r="B4" s="25" t="s">
        <v>67</v>
      </c>
      <c r="C4" s="322">
        <v>865</v>
      </c>
      <c r="D4" s="322">
        <v>865</v>
      </c>
      <c r="E4" s="147">
        <v>681</v>
      </c>
      <c r="F4" s="323">
        <v>0</v>
      </c>
      <c r="G4" s="156">
        <v>184</v>
      </c>
      <c r="H4" s="180">
        <v>0</v>
      </c>
      <c r="I4" s="162">
        <v>0</v>
      </c>
      <c r="J4" s="162">
        <v>0</v>
      </c>
      <c r="K4" s="162">
        <v>0</v>
      </c>
      <c r="L4" s="162">
        <v>0</v>
      </c>
    </row>
    <row r="5" spans="1:13" x14ac:dyDescent="0.2">
      <c r="A5" s="409"/>
      <c r="B5" s="66" t="s">
        <v>68</v>
      </c>
      <c r="C5" s="322">
        <v>454</v>
      </c>
      <c r="D5" s="322">
        <v>454</v>
      </c>
      <c r="E5" s="147">
        <v>358</v>
      </c>
      <c r="F5" s="323">
        <v>0</v>
      </c>
      <c r="G5" s="156">
        <v>96</v>
      </c>
      <c r="H5" s="180">
        <v>0</v>
      </c>
      <c r="I5" s="163">
        <v>0</v>
      </c>
      <c r="J5" s="163">
        <v>0</v>
      </c>
      <c r="K5" s="163">
        <v>0</v>
      </c>
      <c r="L5" s="163">
        <v>0</v>
      </c>
    </row>
    <row r="6" spans="1:13" x14ac:dyDescent="0.2">
      <c r="A6" s="409"/>
      <c r="B6" s="65" t="s">
        <v>69</v>
      </c>
      <c r="C6" s="324">
        <v>1319</v>
      </c>
      <c r="D6" s="325">
        <v>1319</v>
      </c>
      <c r="E6" s="148">
        <v>1039</v>
      </c>
      <c r="F6" s="326">
        <v>0</v>
      </c>
      <c r="G6" s="157">
        <v>280</v>
      </c>
      <c r="H6" s="181">
        <v>0</v>
      </c>
      <c r="I6" s="164">
        <v>0</v>
      </c>
      <c r="J6" s="164">
        <v>0</v>
      </c>
      <c r="K6" s="164">
        <v>0</v>
      </c>
      <c r="L6" s="164">
        <v>0</v>
      </c>
    </row>
    <row r="7" spans="1:13" ht="24" customHeight="1" x14ac:dyDescent="0.2">
      <c r="A7" s="410" t="s">
        <v>94</v>
      </c>
      <c r="B7" s="66" t="s">
        <v>67</v>
      </c>
      <c r="C7" s="147">
        <v>169</v>
      </c>
      <c r="D7" s="147">
        <v>169</v>
      </c>
      <c r="E7" s="152">
        <v>0</v>
      </c>
      <c r="F7" s="152">
        <v>0</v>
      </c>
      <c r="G7" s="156">
        <v>169</v>
      </c>
      <c r="H7" s="182">
        <v>0</v>
      </c>
      <c r="I7" s="162">
        <v>0</v>
      </c>
      <c r="J7" s="162">
        <v>0</v>
      </c>
      <c r="K7" s="162">
        <v>0</v>
      </c>
      <c r="L7" s="162">
        <v>0</v>
      </c>
    </row>
    <row r="8" spans="1:13" x14ac:dyDescent="0.2">
      <c r="A8" s="409"/>
      <c r="B8" s="66" t="s">
        <v>68</v>
      </c>
      <c r="C8" s="147">
        <v>97</v>
      </c>
      <c r="D8" s="147">
        <v>97</v>
      </c>
      <c r="E8" s="153">
        <v>0</v>
      </c>
      <c r="F8" s="153">
        <v>0</v>
      </c>
      <c r="G8" s="156">
        <v>97</v>
      </c>
      <c r="H8" s="183">
        <v>0</v>
      </c>
      <c r="I8" s="163">
        <v>0</v>
      </c>
      <c r="J8" s="163">
        <v>0</v>
      </c>
      <c r="K8" s="163">
        <v>0</v>
      </c>
      <c r="L8" s="163">
        <v>0</v>
      </c>
    </row>
    <row r="9" spans="1:13" ht="24" customHeight="1" x14ac:dyDescent="0.2">
      <c r="A9" s="409"/>
      <c r="B9" s="67" t="s">
        <v>69</v>
      </c>
      <c r="C9" s="148">
        <v>266</v>
      </c>
      <c r="D9" s="148">
        <v>266</v>
      </c>
      <c r="E9" s="154">
        <v>0</v>
      </c>
      <c r="F9" s="154">
        <v>0</v>
      </c>
      <c r="G9" s="157">
        <v>266</v>
      </c>
      <c r="H9" s="184">
        <v>0</v>
      </c>
      <c r="I9" s="164">
        <v>0</v>
      </c>
      <c r="J9" s="164">
        <v>0</v>
      </c>
      <c r="K9" s="164">
        <v>0</v>
      </c>
      <c r="L9" s="164">
        <v>0</v>
      </c>
    </row>
    <row r="10" spans="1:13" ht="24" customHeight="1" x14ac:dyDescent="0.2">
      <c r="A10" s="410" t="s">
        <v>167</v>
      </c>
      <c r="B10" s="66" t="s">
        <v>67</v>
      </c>
      <c r="C10" s="152">
        <v>538</v>
      </c>
      <c r="D10" s="152">
        <v>538</v>
      </c>
      <c r="E10" s="152">
        <v>0</v>
      </c>
      <c r="F10" s="152">
        <v>0</v>
      </c>
      <c r="G10" s="156">
        <v>538</v>
      </c>
      <c r="H10" s="182">
        <v>0</v>
      </c>
      <c r="I10" s="162">
        <v>0</v>
      </c>
      <c r="J10" s="162">
        <v>0</v>
      </c>
      <c r="K10" s="162">
        <v>0</v>
      </c>
      <c r="L10" s="162">
        <v>0</v>
      </c>
    </row>
    <row r="11" spans="1:13" x14ac:dyDescent="0.2">
      <c r="A11" s="409"/>
      <c r="B11" s="66" t="s">
        <v>68</v>
      </c>
      <c r="C11" s="153">
        <v>317</v>
      </c>
      <c r="D11" s="153">
        <v>371</v>
      </c>
      <c r="E11" s="153">
        <v>0</v>
      </c>
      <c r="F11" s="153">
        <v>0</v>
      </c>
      <c r="G11" s="156">
        <v>371</v>
      </c>
      <c r="H11" s="183">
        <v>0</v>
      </c>
      <c r="I11" s="163">
        <v>0</v>
      </c>
      <c r="J11" s="163">
        <v>0</v>
      </c>
      <c r="K11" s="163">
        <v>0</v>
      </c>
      <c r="L11" s="163">
        <v>0</v>
      </c>
    </row>
    <row r="12" spans="1:13" x14ac:dyDescent="0.2">
      <c r="A12" s="409"/>
      <c r="B12" s="65" t="s">
        <v>69</v>
      </c>
      <c r="C12" s="154">
        <v>909</v>
      </c>
      <c r="D12" s="154">
        <v>909</v>
      </c>
      <c r="E12" s="154">
        <v>0</v>
      </c>
      <c r="F12" s="154">
        <v>0</v>
      </c>
      <c r="G12" s="157">
        <v>909</v>
      </c>
      <c r="H12" s="184">
        <v>0</v>
      </c>
      <c r="I12" s="164">
        <v>0</v>
      </c>
      <c r="J12" s="164">
        <v>0</v>
      </c>
      <c r="K12" s="164">
        <v>0</v>
      </c>
      <c r="L12" s="164">
        <v>0</v>
      </c>
    </row>
    <row r="13" spans="1:13" ht="24" customHeight="1" x14ac:dyDescent="0.2">
      <c r="A13" s="404" t="s">
        <v>93</v>
      </c>
      <c r="B13" s="65" t="s">
        <v>67</v>
      </c>
      <c r="C13" s="150">
        <v>1556</v>
      </c>
      <c r="D13" s="150">
        <v>1510</v>
      </c>
      <c r="E13" s="150">
        <v>1328</v>
      </c>
      <c r="F13" s="150">
        <v>9</v>
      </c>
      <c r="G13" s="158">
        <v>173</v>
      </c>
      <c r="H13" s="185">
        <v>0</v>
      </c>
      <c r="I13" s="168">
        <v>46</v>
      </c>
      <c r="J13" s="165">
        <v>46</v>
      </c>
      <c r="K13" s="170">
        <v>0</v>
      </c>
      <c r="L13" s="170">
        <v>0</v>
      </c>
    </row>
    <row r="14" spans="1:13" x14ac:dyDescent="0.2">
      <c r="A14" s="405"/>
      <c r="B14" s="65" t="s">
        <v>68</v>
      </c>
      <c r="C14" s="150">
        <v>894</v>
      </c>
      <c r="D14" s="150">
        <v>868</v>
      </c>
      <c r="E14" s="150">
        <v>755</v>
      </c>
      <c r="F14" s="150">
        <v>3</v>
      </c>
      <c r="G14" s="158">
        <v>110</v>
      </c>
      <c r="H14" s="185">
        <v>0</v>
      </c>
      <c r="I14" s="168">
        <v>26</v>
      </c>
      <c r="J14" s="165">
        <v>26</v>
      </c>
      <c r="K14" s="164">
        <v>0</v>
      </c>
      <c r="L14" s="164">
        <v>0</v>
      </c>
    </row>
    <row r="15" spans="1:13" x14ac:dyDescent="0.2">
      <c r="A15" s="405"/>
      <c r="B15" s="65" t="s">
        <v>69</v>
      </c>
      <c r="C15" s="148">
        <v>2450</v>
      </c>
      <c r="D15" s="150">
        <v>2378</v>
      </c>
      <c r="E15" s="148">
        <v>2083</v>
      </c>
      <c r="F15" s="148">
        <v>12</v>
      </c>
      <c r="G15" s="157">
        <v>283</v>
      </c>
      <c r="H15" s="181">
        <v>0</v>
      </c>
      <c r="I15" s="168">
        <v>72</v>
      </c>
      <c r="J15" s="166">
        <v>72</v>
      </c>
      <c r="K15" s="164">
        <v>0</v>
      </c>
      <c r="L15" s="164">
        <v>0</v>
      </c>
    </row>
    <row r="16" spans="1:13" ht="24" customHeight="1" x14ac:dyDescent="0.2">
      <c r="A16" s="410" t="s">
        <v>178</v>
      </c>
      <c r="B16" s="66" t="s">
        <v>67</v>
      </c>
      <c r="C16" s="327">
        <v>122</v>
      </c>
      <c r="D16" s="151">
        <v>122</v>
      </c>
      <c r="E16" s="152">
        <v>0</v>
      </c>
      <c r="F16" s="152">
        <v>0</v>
      </c>
      <c r="G16" s="159">
        <v>122</v>
      </c>
      <c r="H16" s="182">
        <v>0</v>
      </c>
      <c r="I16" s="191">
        <v>0</v>
      </c>
      <c r="J16" s="162">
        <v>0</v>
      </c>
      <c r="K16" s="162">
        <v>0</v>
      </c>
      <c r="L16" s="162">
        <v>0</v>
      </c>
    </row>
    <row r="17" spans="1:20" x14ac:dyDescent="0.2">
      <c r="A17" s="409"/>
      <c r="B17" s="66" t="s">
        <v>68</v>
      </c>
      <c r="C17" s="327">
        <v>92</v>
      </c>
      <c r="D17" s="151">
        <v>92</v>
      </c>
      <c r="E17" s="153">
        <v>0</v>
      </c>
      <c r="F17" s="153">
        <v>0</v>
      </c>
      <c r="G17" s="159">
        <v>92</v>
      </c>
      <c r="H17" s="183">
        <v>0</v>
      </c>
      <c r="I17" s="328">
        <v>0</v>
      </c>
      <c r="J17" s="163">
        <v>0</v>
      </c>
      <c r="K17" s="163">
        <v>0</v>
      </c>
      <c r="L17" s="163">
        <v>0</v>
      </c>
    </row>
    <row r="18" spans="1:20" x14ac:dyDescent="0.2">
      <c r="A18" s="409"/>
      <c r="B18" s="65" t="s">
        <v>69</v>
      </c>
      <c r="C18" s="237">
        <v>214</v>
      </c>
      <c r="D18" s="150">
        <v>214</v>
      </c>
      <c r="E18" s="154">
        <v>0</v>
      </c>
      <c r="F18" s="154">
        <v>0</v>
      </c>
      <c r="G18" s="177">
        <v>214</v>
      </c>
      <c r="H18" s="184">
        <v>0</v>
      </c>
      <c r="I18" s="166">
        <v>0</v>
      </c>
      <c r="J18" s="164">
        <v>0</v>
      </c>
      <c r="K18" s="164">
        <v>0</v>
      </c>
      <c r="L18" s="164">
        <v>0</v>
      </c>
    </row>
    <row r="19" spans="1:20" ht="24" customHeight="1" x14ac:dyDescent="0.2">
      <c r="A19" s="410" t="s">
        <v>209</v>
      </c>
      <c r="B19" s="66" t="s">
        <v>67</v>
      </c>
      <c r="C19" s="147">
        <v>203</v>
      </c>
      <c r="D19" s="147">
        <v>184</v>
      </c>
      <c r="E19" s="171">
        <v>171</v>
      </c>
      <c r="F19" s="152">
        <v>0</v>
      </c>
      <c r="G19" s="178">
        <v>13</v>
      </c>
      <c r="H19" s="180">
        <v>0</v>
      </c>
      <c r="I19" s="167">
        <v>19</v>
      </c>
      <c r="J19" s="187">
        <v>19</v>
      </c>
      <c r="K19" s="162">
        <v>0</v>
      </c>
      <c r="L19" s="162">
        <v>0</v>
      </c>
    </row>
    <row r="20" spans="1:20" x14ac:dyDescent="0.2">
      <c r="A20" s="409"/>
      <c r="B20" s="66" t="s">
        <v>68</v>
      </c>
      <c r="C20" s="147">
        <v>119</v>
      </c>
      <c r="D20" s="147">
        <v>111</v>
      </c>
      <c r="E20" s="147">
        <v>109</v>
      </c>
      <c r="F20" s="153">
        <v>0</v>
      </c>
      <c r="G20" s="179">
        <v>2</v>
      </c>
      <c r="H20" s="180">
        <v>0</v>
      </c>
      <c r="I20" s="167">
        <v>8</v>
      </c>
      <c r="J20" s="167">
        <v>8</v>
      </c>
      <c r="K20" s="163">
        <v>0</v>
      </c>
      <c r="L20" s="163">
        <v>0</v>
      </c>
    </row>
    <row r="21" spans="1:20" x14ac:dyDescent="0.2">
      <c r="A21" s="409"/>
      <c r="B21" s="65" t="s">
        <v>69</v>
      </c>
      <c r="C21" s="148">
        <v>322</v>
      </c>
      <c r="D21" s="150">
        <v>295</v>
      </c>
      <c r="E21" s="150">
        <v>280</v>
      </c>
      <c r="F21" s="154">
        <v>0</v>
      </c>
      <c r="G21" s="158">
        <v>15</v>
      </c>
      <c r="H21" s="181">
        <v>0</v>
      </c>
      <c r="I21" s="165">
        <v>27</v>
      </c>
      <c r="J21" s="165">
        <v>27</v>
      </c>
      <c r="K21" s="164">
        <v>0</v>
      </c>
      <c r="L21" s="164">
        <v>0</v>
      </c>
    </row>
    <row r="22" spans="1:20" ht="24" customHeight="1" x14ac:dyDescent="0.2">
      <c r="A22" s="404" t="s">
        <v>95</v>
      </c>
      <c r="B22" s="65" t="s">
        <v>67</v>
      </c>
      <c r="C22" s="150">
        <v>6761</v>
      </c>
      <c r="D22" s="150">
        <v>6682</v>
      </c>
      <c r="E22" s="150">
        <v>6265</v>
      </c>
      <c r="F22" s="150">
        <v>381</v>
      </c>
      <c r="G22" s="158">
        <v>36</v>
      </c>
      <c r="H22" s="185">
        <v>0</v>
      </c>
      <c r="I22" s="165">
        <v>79</v>
      </c>
      <c r="J22" s="165">
        <v>79</v>
      </c>
      <c r="K22" s="168">
        <v>0</v>
      </c>
      <c r="L22" s="168">
        <v>0</v>
      </c>
    </row>
    <row r="23" spans="1:20" x14ac:dyDescent="0.2">
      <c r="A23" s="405"/>
      <c r="B23" s="65" t="s">
        <v>68</v>
      </c>
      <c r="C23" s="150">
        <v>6356</v>
      </c>
      <c r="D23" s="150">
        <v>6303</v>
      </c>
      <c r="E23" s="150">
        <v>5947</v>
      </c>
      <c r="F23" s="150">
        <v>338</v>
      </c>
      <c r="G23" s="158">
        <v>18</v>
      </c>
      <c r="H23" s="185">
        <v>0</v>
      </c>
      <c r="I23" s="165">
        <v>53</v>
      </c>
      <c r="J23" s="165">
        <v>53</v>
      </c>
      <c r="K23" s="168">
        <v>0</v>
      </c>
      <c r="L23" s="168">
        <v>0</v>
      </c>
    </row>
    <row r="24" spans="1:20" x14ac:dyDescent="0.2">
      <c r="A24" s="405"/>
      <c r="B24" s="65" t="s">
        <v>69</v>
      </c>
      <c r="C24" s="148">
        <v>13117</v>
      </c>
      <c r="D24" s="150">
        <v>12985</v>
      </c>
      <c r="E24" s="150">
        <v>12212</v>
      </c>
      <c r="F24" s="150">
        <v>719</v>
      </c>
      <c r="G24" s="158">
        <v>54</v>
      </c>
      <c r="H24" s="181">
        <v>0</v>
      </c>
      <c r="I24" s="165">
        <v>132</v>
      </c>
      <c r="J24" s="165">
        <v>132</v>
      </c>
      <c r="K24" s="169">
        <v>0</v>
      </c>
      <c r="L24" s="169">
        <v>0</v>
      </c>
    </row>
    <row r="25" spans="1:20" ht="24" customHeight="1" x14ac:dyDescent="0.2">
      <c r="A25" s="404" t="s">
        <v>92</v>
      </c>
      <c r="B25" s="65" t="s">
        <v>67</v>
      </c>
      <c r="C25" s="150">
        <v>3967</v>
      </c>
      <c r="D25" s="150">
        <v>3882</v>
      </c>
      <c r="E25" s="155">
        <v>0</v>
      </c>
      <c r="F25" s="150">
        <v>3882</v>
      </c>
      <c r="G25" s="160">
        <v>0</v>
      </c>
      <c r="H25" s="185">
        <v>0</v>
      </c>
      <c r="I25" s="165">
        <v>85</v>
      </c>
      <c r="J25" s="170">
        <v>0</v>
      </c>
      <c r="K25" s="188">
        <v>34</v>
      </c>
      <c r="L25" s="188">
        <v>51</v>
      </c>
    </row>
    <row r="26" spans="1:20" x14ac:dyDescent="0.2">
      <c r="A26" s="405"/>
      <c r="B26" s="65" t="s">
        <v>68</v>
      </c>
      <c r="C26" s="150">
        <v>4907</v>
      </c>
      <c r="D26" s="150">
        <v>4831</v>
      </c>
      <c r="E26" s="154">
        <v>0</v>
      </c>
      <c r="F26" s="150">
        <v>4831</v>
      </c>
      <c r="G26" s="160">
        <v>0</v>
      </c>
      <c r="H26" s="185">
        <v>0</v>
      </c>
      <c r="I26" s="165">
        <v>76</v>
      </c>
      <c r="J26" s="164">
        <v>0</v>
      </c>
      <c r="K26" s="165">
        <v>35</v>
      </c>
      <c r="L26" s="165">
        <v>41</v>
      </c>
    </row>
    <row r="27" spans="1:20" x14ac:dyDescent="0.2">
      <c r="A27" s="405"/>
      <c r="B27" s="65" t="s">
        <v>69</v>
      </c>
      <c r="C27" s="150">
        <v>8874</v>
      </c>
      <c r="D27" s="150">
        <v>8713</v>
      </c>
      <c r="E27" s="154">
        <v>0</v>
      </c>
      <c r="F27" s="150">
        <v>8713</v>
      </c>
      <c r="G27" s="161">
        <v>0</v>
      </c>
      <c r="H27" s="181">
        <v>0</v>
      </c>
      <c r="I27" s="166">
        <v>161</v>
      </c>
      <c r="J27" s="164">
        <v>0</v>
      </c>
      <c r="K27" s="165">
        <v>69</v>
      </c>
      <c r="L27" s="165">
        <v>92</v>
      </c>
    </row>
    <row r="28" spans="1:20" ht="24" customHeight="1" x14ac:dyDescent="0.2">
      <c r="A28" s="405" t="s">
        <v>0</v>
      </c>
      <c r="B28" s="65" t="s">
        <v>67</v>
      </c>
      <c r="C28" s="150">
        <v>13856</v>
      </c>
      <c r="D28" s="150">
        <v>13646</v>
      </c>
      <c r="E28" s="155">
        <v>8274</v>
      </c>
      <c r="F28" s="150">
        <v>4272</v>
      </c>
      <c r="G28" s="160">
        <v>1100</v>
      </c>
      <c r="H28" s="185">
        <v>0</v>
      </c>
      <c r="I28" s="165">
        <v>210</v>
      </c>
      <c r="J28" s="170">
        <v>125</v>
      </c>
      <c r="K28" s="188">
        <v>34</v>
      </c>
      <c r="L28" s="188">
        <v>51</v>
      </c>
    </row>
    <row r="29" spans="1:20" x14ac:dyDescent="0.2">
      <c r="A29" s="405"/>
      <c r="B29" s="65" t="s">
        <v>68</v>
      </c>
      <c r="C29" s="150">
        <v>13025</v>
      </c>
      <c r="D29" s="150">
        <v>12924</v>
      </c>
      <c r="E29" s="154">
        <v>7060</v>
      </c>
      <c r="F29" s="150">
        <v>5172</v>
      </c>
      <c r="G29" s="160">
        <v>692</v>
      </c>
      <c r="H29" s="185">
        <v>0</v>
      </c>
      <c r="I29" s="165">
        <v>155</v>
      </c>
      <c r="J29" s="164">
        <v>79</v>
      </c>
      <c r="K29" s="165">
        <v>35</v>
      </c>
      <c r="L29" s="165">
        <v>41</v>
      </c>
    </row>
    <row r="30" spans="1:20" x14ac:dyDescent="0.2">
      <c r="A30" s="405"/>
      <c r="B30" s="65" t="s">
        <v>69</v>
      </c>
      <c r="C30" s="150">
        <v>26935</v>
      </c>
      <c r="D30" s="150">
        <v>26570</v>
      </c>
      <c r="E30" s="154">
        <v>15334</v>
      </c>
      <c r="F30" s="150">
        <v>9444</v>
      </c>
      <c r="G30" s="161">
        <v>1792</v>
      </c>
      <c r="H30" s="181">
        <v>0</v>
      </c>
      <c r="I30" s="166">
        <v>365</v>
      </c>
      <c r="J30" s="164">
        <v>204</v>
      </c>
      <c r="K30" s="165">
        <v>69</v>
      </c>
      <c r="L30" s="165">
        <v>92</v>
      </c>
    </row>
    <row r="31" spans="1:20" ht="24" customHeight="1" x14ac:dyDescent="0.2">
      <c r="A31" s="70" t="s">
        <v>12</v>
      </c>
      <c r="B31" s="254"/>
      <c r="C31" s="71"/>
      <c r="D31" s="71"/>
      <c r="E31" s="71"/>
      <c r="F31" s="73"/>
      <c r="G31" s="73"/>
      <c r="I31" s="72"/>
      <c r="J31" s="72"/>
      <c r="K31" s="72"/>
      <c r="L31" s="72"/>
      <c r="M31" s="68"/>
      <c r="N31" s="68"/>
      <c r="O31" s="68"/>
      <c r="P31" s="68"/>
      <c r="Q31" s="68"/>
      <c r="R31" s="68"/>
      <c r="S31" s="68"/>
      <c r="T31" s="68"/>
    </row>
    <row r="32" spans="1:20" x14ac:dyDescent="0.2">
      <c r="A32" s="407" t="s">
        <v>90</v>
      </c>
      <c r="B32" s="407"/>
      <c r="C32" s="407"/>
      <c r="D32" s="407"/>
      <c r="E32" s="407"/>
      <c r="F32" s="407"/>
      <c r="G32" s="407"/>
      <c r="H32" s="407"/>
      <c r="I32" s="407"/>
      <c r="J32" s="407"/>
      <c r="K32" s="407"/>
      <c r="L32" s="407"/>
    </row>
    <row r="33" spans="1:12" x14ac:dyDescent="0.2">
      <c r="A33" s="407" t="s">
        <v>91</v>
      </c>
      <c r="B33" s="407"/>
      <c r="C33" s="407"/>
      <c r="D33" s="407"/>
      <c r="E33" s="407"/>
      <c r="F33" s="407"/>
      <c r="G33" s="407"/>
      <c r="H33" s="407"/>
      <c r="I33" s="407"/>
      <c r="J33" s="407"/>
      <c r="K33" s="407"/>
      <c r="L33" s="407"/>
    </row>
    <row r="34" spans="1:12" x14ac:dyDescent="0.2">
      <c r="A34" s="406" t="s">
        <v>26</v>
      </c>
      <c r="B34" s="406"/>
      <c r="C34" s="406"/>
      <c r="D34" s="406"/>
      <c r="E34" s="406"/>
      <c r="F34" s="406"/>
      <c r="G34" s="406"/>
      <c r="H34" s="406"/>
      <c r="I34" s="406"/>
      <c r="J34" s="406"/>
      <c r="K34" s="406"/>
      <c r="L34" s="406"/>
    </row>
  </sheetData>
  <mergeCells count="20">
    <mergeCell ref="A34:L34"/>
    <mergeCell ref="A4:A6"/>
    <mergeCell ref="A7:A9"/>
    <mergeCell ref="A10:A12"/>
    <mergeCell ref="A13:A15"/>
    <mergeCell ref="A16:A18"/>
    <mergeCell ref="A19:A21"/>
    <mergeCell ref="A22:A24"/>
    <mergeCell ref="A25:A27"/>
    <mergeCell ref="A28:A30"/>
    <mergeCell ref="A32:L32"/>
    <mergeCell ref="A33:L33"/>
    <mergeCell ref="I2:I3"/>
    <mergeCell ref="J2:L2"/>
    <mergeCell ref="A1:L1"/>
    <mergeCell ref="A2:A3"/>
    <mergeCell ref="B2:B3"/>
    <mergeCell ref="C2:C3"/>
    <mergeCell ref="D2:D3"/>
    <mergeCell ref="E2:H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style="208" customWidth="1"/>
    <col min="2" max="2" width="6.7109375" style="208" customWidth="1"/>
    <col min="3" max="3" width="7" style="208" customWidth="1"/>
    <col min="4" max="4" width="7.85546875" style="208" customWidth="1"/>
    <col min="5" max="5" width="6.7109375" style="208" customWidth="1"/>
    <col min="6" max="6" width="6.5703125" style="208" customWidth="1"/>
    <col min="7" max="7" width="7.85546875" style="208" customWidth="1"/>
    <col min="8" max="8" width="6.7109375" style="208" customWidth="1"/>
    <col min="9" max="9" width="8" style="208" customWidth="1"/>
    <col min="10" max="11" width="6.7109375" style="208" customWidth="1"/>
    <col min="12" max="12" width="6.140625" style="208" customWidth="1"/>
    <col min="13" max="16384" width="11.42578125" style="208"/>
  </cols>
  <sheetData>
    <row r="1" spans="1:13" ht="45" customHeight="1" x14ac:dyDescent="0.2">
      <c r="A1" s="403" t="s">
        <v>283</v>
      </c>
      <c r="B1" s="403"/>
      <c r="C1" s="403"/>
      <c r="D1" s="403"/>
      <c r="E1" s="403"/>
      <c r="F1" s="403"/>
      <c r="G1" s="403"/>
      <c r="H1" s="403"/>
      <c r="I1" s="403"/>
      <c r="J1" s="403"/>
      <c r="K1" s="403"/>
      <c r="L1" s="403"/>
      <c r="M1" s="64"/>
    </row>
    <row r="2" spans="1:13" ht="12" customHeight="1" x14ac:dyDescent="0.2">
      <c r="A2" s="390" t="s">
        <v>22</v>
      </c>
      <c r="B2" s="392" t="s">
        <v>56</v>
      </c>
      <c r="C2" s="392" t="s">
        <v>31</v>
      </c>
      <c r="D2" s="392" t="s">
        <v>29</v>
      </c>
      <c r="E2" s="394" t="s">
        <v>30</v>
      </c>
      <c r="F2" s="395"/>
      <c r="G2" s="395"/>
      <c r="H2" s="390"/>
      <c r="I2" s="392" t="s">
        <v>34</v>
      </c>
      <c r="J2" s="392" t="s">
        <v>30</v>
      </c>
      <c r="K2" s="392"/>
      <c r="L2" s="394"/>
    </row>
    <row r="3" spans="1:13" ht="54.75" customHeight="1" x14ac:dyDescent="0.2">
      <c r="A3" s="391"/>
      <c r="B3" s="393"/>
      <c r="C3" s="393"/>
      <c r="D3" s="393"/>
      <c r="E3" s="353" t="s">
        <v>329</v>
      </c>
      <c r="F3" s="353" t="s">
        <v>89</v>
      </c>
      <c r="G3" s="353" t="s">
        <v>281</v>
      </c>
      <c r="H3" s="353" t="s">
        <v>33</v>
      </c>
      <c r="I3" s="393"/>
      <c r="J3" s="353" t="s">
        <v>333</v>
      </c>
      <c r="K3" s="353" t="s">
        <v>180</v>
      </c>
      <c r="L3" s="354" t="s">
        <v>19</v>
      </c>
    </row>
    <row r="4" spans="1:13" ht="24" customHeight="1" x14ac:dyDescent="0.2">
      <c r="A4" s="408" t="s">
        <v>168</v>
      </c>
      <c r="B4" s="25" t="s">
        <v>67</v>
      </c>
      <c r="C4" s="241">
        <v>34</v>
      </c>
      <c r="D4" s="241">
        <v>34</v>
      </c>
      <c r="E4" s="156">
        <v>23</v>
      </c>
      <c r="F4" s="352">
        <v>0</v>
      </c>
      <c r="G4" s="167">
        <v>10</v>
      </c>
      <c r="H4" s="345">
        <v>1</v>
      </c>
      <c r="I4" s="192">
        <v>0</v>
      </c>
      <c r="J4" s="182">
        <v>0</v>
      </c>
      <c r="K4" s="182">
        <v>0</v>
      </c>
      <c r="L4" s="192">
        <v>0</v>
      </c>
    </row>
    <row r="5" spans="1:13" x14ac:dyDescent="0.2">
      <c r="A5" s="409"/>
      <c r="B5" s="66" t="s">
        <v>68</v>
      </c>
      <c r="C5" s="241">
        <v>9</v>
      </c>
      <c r="D5" s="241">
        <v>9</v>
      </c>
      <c r="E5" s="156">
        <v>7</v>
      </c>
      <c r="F5" s="352">
        <v>0</v>
      </c>
      <c r="G5" s="167">
        <v>2</v>
      </c>
      <c r="H5" s="345">
        <v>0</v>
      </c>
      <c r="I5" s="193">
        <v>0</v>
      </c>
      <c r="J5" s="183">
        <v>0</v>
      </c>
      <c r="K5" s="183">
        <v>0</v>
      </c>
      <c r="L5" s="193">
        <v>0</v>
      </c>
    </row>
    <row r="6" spans="1:13" x14ac:dyDescent="0.2">
      <c r="A6" s="409"/>
      <c r="B6" s="65" t="s">
        <v>69</v>
      </c>
      <c r="C6" s="161">
        <v>43</v>
      </c>
      <c r="D6" s="160">
        <v>43</v>
      </c>
      <c r="E6" s="157">
        <v>30</v>
      </c>
      <c r="F6" s="73">
        <v>0</v>
      </c>
      <c r="G6" s="166">
        <v>12</v>
      </c>
      <c r="H6" s="346">
        <v>1</v>
      </c>
      <c r="I6" s="194">
        <v>0</v>
      </c>
      <c r="J6" s="184">
        <v>0</v>
      </c>
      <c r="K6" s="184">
        <v>0</v>
      </c>
      <c r="L6" s="194">
        <v>0</v>
      </c>
    </row>
    <row r="7" spans="1:13" ht="24" customHeight="1" x14ac:dyDescent="0.2">
      <c r="A7" s="410" t="s">
        <v>94</v>
      </c>
      <c r="B7" s="66" t="s">
        <v>67</v>
      </c>
      <c r="C7" s="156">
        <v>46</v>
      </c>
      <c r="D7" s="156">
        <v>46</v>
      </c>
      <c r="E7" s="173">
        <v>0</v>
      </c>
      <c r="F7" s="173">
        <v>0</v>
      </c>
      <c r="G7" s="167">
        <v>46</v>
      </c>
      <c r="H7" s="162">
        <v>0</v>
      </c>
      <c r="I7" s="192">
        <v>0</v>
      </c>
      <c r="J7" s="182">
        <v>0</v>
      </c>
      <c r="K7" s="182">
        <v>0</v>
      </c>
      <c r="L7" s="192">
        <v>0</v>
      </c>
    </row>
    <row r="8" spans="1:13" x14ac:dyDescent="0.2">
      <c r="A8" s="409"/>
      <c r="B8" s="66" t="s">
        <v>68</v>
      </c>
      <c r="C8" s="156">
        <v>40</v>
      </c>
      <c r="D8" s="156">
        <v>40</v>
      </c>
      <c r="E8" s="174">
        <v>0</v>
      </c>
      <c r="F8" s="174">
        <v>0</v>
      </c>
      <c r="G8" s="167">
        <v>40</v>
      </c>
      <c r="H8" s="163">
        <v>0</v>
      </c>
      <c r="I8" s="193">
        <v>0</v>
      </c>
      <c r="J8" s="183">
        <v>0</v>
      </c>
      <c r="K8" s="183">
        <v>0</v>
      </c>
      <c r="L8" s="193">
        <v>0</v>
      </c>
    </row>
    <row r="9" spans="1:13" ht="24" customHeight="1" x14ac:dyDescent="0.2">
      <c r="A9" s="409"/>
      <c r="B9" s="67" t="s">
        <v>69</v>
      </c>
      <c r="C9" s="157">
        <v>86</v>
      </c>
      <c r="D9" s="157">
        <v>86</v>
      </c>
      <c r="E9" s="175">
        <v>0</v>
      </c>
      <c r="F9" s="175">
        <v>0</v>
      </c>
      <c r="G9" s="166">
        <v>86</v>
      </c>
      <c r="H9" s="164">
        <v>0</v>
      </c>
      <c r="I9" s="194">
        <v>0</v>
      </c>
      <c r="J9" s="184">
        <v>0</v>
      </c>
      <c r="K9" s="184">
        <v>0</v>
      </c>
      <c r="L9" s="194">
        <v>0</v>
      </c>
    </row>
    <row r="10" spans="1:13" ht="24" customHeight="1" x14ac:dyDescent="0.2">
      <c r="A10" s="410" t="s">
        <v>167</v>
      </c>
      <c r="B10" s="66" t="s">
        <v>67</v>
      </c>
      <c r="C10" s="173">
        <v>8</v>
      </c>
      <c r="D10" s="173">
        <v>8</v>
      </c>
      <c r="E10" s="173">
        <v>0</v>
      </c>
      <c r="F10" s="173">
        <v>0</v>
      </c>
      <c r="G10" s="167">
        <v>8</v>
      </c>
      <c r="H10" s="162">
        <v>0</v>
      </c>
      <c r="I10" s="192">
        <v>0</v>
      </c>
      <c r="J10" s="182">
        <v>0</v>
      </c>
      <c r="K10" s="182">
        <v>0</v>
      </c>
      <c r="L10" s="192">
        <v>0</v>
      </c>
    </row>
    <row r="11" spans="1:13" x14ac:dyDescent="0.2">
      <c r="A11" s="409"/>
      <c r="B11" s="66" t="s">
        <v>68</v>
      </c>
      <c r="C11" s="174">
        <v>6</v>
      </c>
      <c r="D11" s="174">
        <v>6</v>
      </c>
      <c r="E11" s="174">
        <v>0</v>
      </c>
      <c r="F11" s="174">
        <v>0</v>
      </c>
      <c r="G11" s="167">
        <v>6</v>
      </c>
      <c r="H11" s="163">
        <v>0</v>
      </c>
      <c r="I11" s="193">
        <v>0</v>
      </c>
      <c r="J11" s="183">
        <v>0</v>
      </c>
      <c r="K11" s="183">
        <v>0</v>
      </c>
      <c r="L11" s="193">
        <v>0</v>
      </c>
    </row>
    <row r="12" spans="1:13" x14ac:dyDescent="0.2">
      <c r="A12" s="409"/>
      <c r="B12" s="65" t="s">
        <v>69</v>
      </c>
      <c r="C12" s="175">
        <v>14</v>
      </c>
      <c r="D12" s="175">
        <v>14</v>
      </c>
      <c r="E12" s="175">
        <v>0</v>
      </c>
      <c r="F12" s="175">
        <v>0</v>
      </c>
      <c r="G12" s="166">
        <v>14</v>
      </c>
      <c r="H12" s="164">
        <v>0</v>
      </c>
      <c r="I12" s="194">
        <v>0</v>
      </c>
      <c r="J12" s="184">
        <v>0</v>
      </c>
      <c r="K12" s="184">
        <v>0</v>
      </c>
      <c r="L12" s="194">
        <v>0</v>
      </c>
    </row>
    <row r="13" spans="1:13" ht="24" customHeight="1" x14ac:dyDescent="0.2">
      <c r="A13" s="404" t="s">
        <v>93</v>
      </c>
      <c r="B13" s="65" t="s">
        <v>67</v>
      </c>
      <c r="C13" s="158">
        <v>108</v>
      </c>
      <c r="D13" s="158">
        <v>108</v>
      </c>
      <c r="E13" s="158">
        <v>85</v>
      </c>
      <c r="F13" s="350">
        <v>5</v>
      </c>
      <c r="G13" s="165">
        <v>15</v>
      </c>
      <c r="H13" s="168">
        <v>3</v>
      </c>
      <c r="I13" s="75">
        <v>0</v>
      </c>
      <c r="J13" s="95">
        <v>0</v>
      </c>
      <c r="K13" s="198">
        <v>0</v>
      </c>
      <c r="L13" s="199">
        <v>0</v>
      </c>
    </row>
    <row r="14" spans="1:13" x14ac:dyDescent="0.2">
      <c r="A14" s="405"/>
      <c r="B14" s="65" t="s">
        <v>68</v>
      </c>
      <c r="C14" s="158">
        <v>49</v>
      </c>
      <c r="D14" s="158">
        <v>49</v>
      </c>
      <c r="E14" s="158">
        <v>46</v>
      </c>
      <c r="F14" s="350">
        <v>0</v>
      </c>
      <c r="G14" s="165">
        <v>1</v>
      </c>
      <c r="H14" s="168">
        <v>2</v>
      </c>
      <c r="I14" s="75">
        <v>0</v>
      </c>
      <c r="J14" s="95">
        <v>0</v>
      </c>
      <c r="K14" s="184">
        <v>0</v>
      </c>
      <c r="L14" s="194">
        <v>0</v>
      </c>
    </row>
    <row r="15" spans="1:13" x14ac:dyDescent="0.2">
      <c r="A15" s="405"/>
      <c r="B15" s="65" t="s">
        <v>69</v>
      </c>
      <c r="C15" s="158">
        <v>157</v>
      </c>
      <c r="D15" s="158">
        <v>157</v>
      </c>
      <c r="E15" s="157">
        <v>131</v>
      </c>
      <c r="F15" s="73">
        <v>5</v>
      </c>
      <c r="G15" s="166">
        <v>16</v>
      </c>
      <c r="H15" s="169">
        <v>5</v>
      </c>
      <c r="I15" s="75">
        <v>0</v>
      </c>
      <c r="J15" s="76">
        <v>0</v>
      </c>
      <c r="K15" s="184">
        <v>0</v>
      </c>
      <c r="L15" s="194">
        <v>0</v>
      </c>
    </row>
    <row r="16" spans="1:13" ht="24" customHeight="1" x14ac:dyDescent="0.2">
      <c r="A16" s="410" t="s">
        <v>178</v>
      </c>
      <c r="B16" s="66" t="s">
        <v>67</v>
      </c>
      <c r="C16" s="347">
        <v>1</v>
      </c>
      <c r="D16" s="349">
        <v>1</v>
      </c>
      <c r="E16" s="173">
        <v>0</v>
      </c>
      <c r="F16" s="173">
        <v>0</v>
      </c>
      <c r="G16" s="345">
        <v>1</v>
      </c>
      <c r="H16" s="162">
        <v>0</v>
      </c>
      <c r="I16" s="195">
        <v>0</v>
      </c>
      <c r="J16" s="182">
        <v>0</v>
      </c>
      <c r="K16" s="182">
        <v>0</v>
      </c>
      <c r="L16" s="192">
        <v>0</v>
      </c>
    </row>
    <row r="17" spans="1:20" x14ac:dyDescent="0.2">
      <c r="A17" s="409"/>
      <c r="B17" s="66" t="s">
        <v>68</v>
      </c>
      <c r="C17" s="347">
        <v>0</v>
      </c>
      <c r="D17" s="349">
        <v>0</v>
      </c>
      <c r="E17" s="174">
        <v>0</v>
      </c>
      <c r="F17" s="174">
        <v>0</v>
      </c>
      <c r="G17" s="345">
        <v>0</v>
      </c>
      <c r="H17" s="163">
        <v>0</v>
      </c>
      <c r="I17" s="196">
        <v>0</v>
      </c>
      <c r="J17" s="183">
        <v>0</v>
      </c>
      <c r="K17" s="183">
        <v>0</v>
      </c>
      <c r="L17" s="193">
        <v>0</v>
      </c>
    </row>
    <row r="18" spans="1:20" x14ac:dyDescent="0.2">
      <c r="A18" s="409"/>
      <c r="B18" s="65" t="s">
        <v>69</v>
      </c>
      <c r="C18" s="348">
        <v>1</v>
      </c>
      <c r="D18" s="350">
        <v>1</v>
      </c>
      <c r="E18" s="175">
        <v>0</v>
      </c>
      <c r="F18" s="175">
        <v>0</v>
      </c>
      <c r="G18" s="351">
        <v>1</v>
      </c>
      <c r="H18" s="164">
        <v>0</v>
      </c>
      <c r="I18" s="197">
        <v>0</v>
      </c>
      <c r="J18" s="184">
        <v>0</v>
      </c>
      <c r="K18" s="184">
        <v>0</v>
      </c>
      <c r="L18" s="194">
        <v>0</v>
      </c>
    </row>
    <row r="19" spans="1:20" ht="24" customHeight="1" x14ac:dyDescent="0.2">
      <c r="A19" s="410" t="s">
        <v>209</v>
      </c>
      <c r="B19" s="66" t="s">
        <v>67</v>
      </c>
      <c r="C19" s="156">
        <v>34</v>
      </c>
      <c r="D19" s="156">
        <v>34</v>
      </c>
      <c r="E19" s="233">
        <v>27</v>
      </c>
      <c r="F19" s="173">
        <v>0</v>
      </c>
      <c r="G19" s="261">
        <v>4</v>
      </c>
      <c r="H19" s="190">
        <v>3</v>
      </c>
      <c r="I19" s="78">
        <v>0</v>
      </c>
      <c r="J19" s="28">
        <v>0</v>
      </c>
      <c r="K19" s="182">
        <v>0</v>
      </c>
      <c r="L19" s="192">
        <v>0</v>
      </c>
    </row>
    <row r="20" spans="1:20" x14ac:dyDescent="0.2">
      <c r="A20" s="409"/>
      <c r="B20" s="66" t="s">
        <v>68</v>
      </c>
      <c r="C20" s="156">
        <v>20</v>
      </c>
      <c r="D20" s="156">
        <v>20</v>
      </c>
      <c r="E20" s="156">
        <v>18</v>
      </c>
      <c r="F20" s="174">
        <v>0</v>
      </c>
      <c r="G20" s="345">
        <v>0</v>
      </c>
      <c r="H20" s="190">
        <v>2</v>
      </c>
      <c r="I20" s="78">
        <v>0</v>
      </c>
      <c r="J20" s="94">
        <v>0</v>
      </c>
      <c r="K20" s="183">
        <v>0</v>
      </c>
      <c r="L20" s="193">
        <v>0</v>
      </c>
    </row>
    <row r="21" spans="1:20" x14ac:dyDescent="0.2">
      <c r="A21" s="409"/>
      <c r="B21" s="65" t="s">
        <v>69</v>
      </c>
      <c r="C21" s="157">
        <v>54</v>
      </c>
      <c r="D21" s="158">
        <v>54</v>
      </c>
      <c r="E21" s="158">
        <v>45</v>
      </c>
      <c r="F21" s="175">
        <v>0</v>
      </c>
      <c r="G21" s="165">
        <v>4</v>
      </c>
      <c r="H21" s="169">
        <v>5</v>
      </c>
      <c r="I21" s="77">
        <v>0</v>
      </c>
      <c r="J21" s="95">
        <v>0</v>
      </c>
      <c r="K21" s="184">
        <v>0</v>
      </c>
      <c r="L21" s="194">
        <v>0</v>
      </c>
    </row>
    <row r="22" spans="1:20" ht="24" customHeight="1" x14ac:dyDescent="0.2">
      <c r="A22" s="404" t="s">
        <v>95</v>
      </c>
      <c r="B22" s="65" t="s">
        <v>67</v>
      </c>
      <c r="C22" s="158">
        <v>905</v>
      </c>
      <c r="D22" s="158">
        <v>905</v>
      </c>
      <c r="E22" s="158">
        <v>812</v>
      </c>
      <c r="F22" s="350">
        <v>71</v>
      </c>
      <c r="G22" s="351">
        <v>0</v>
      </c>
      <c r="H22" s="168">
        <v>22</v>
      </c>
      <c r="I22" s="77">
        <v>0</v>
      </c>
      <c r="J22" s="95">
        <v>0</v>
      </c>
      <c r="K22" s="185">
        <v>0</v>
      </c>
      <c r="L22" s="239">
        <v>0</v>
      </c>
    </row>
    <row r="23" spans="1:20" x14ac:dyDescent="0.2">
      <c r="A23" s="405"/>
      <c r="B23" s="65" t="s">
        <v>68</v>
      </c>
      <c r="C23" s="158">
        <v>903</v>
      </c>
      <c r="D23" s="158">
        <v>903</v>
      </c>
      <c r="E23" s="158">
        <v>818</v>
      </c>
      <c r="F23" s="350">
        <v>59</v>
      </c>
      <c r="G23" s="351">
        <v>0</v>
      </c>
      <c r="H23" s="168">
        <v>26</v>
      </c>
      <c r="I23" s="77">
        <v>0</v>
      </c>
      <c r="J23" s="95">
        <v>0</v>
      </c>
      <c r="K23" s="185">
        <v>0</v>
      </c>
      <c r="L23" s="239">
        <v>0</v>
      </c>
    </row>
    <row r="24" spans="1:20" x14ac:dyDescent="0.2">
      <c r="A24" s="405"/>
      <c r="B24" s="65" t="s">
        <v>69</v>
      </c>
      <c r="C24" s="157">
        <v>1808</v>
      </c>
      <c r="D24" s="158">
        <v>1808</v>
      </c>
      <c r="E24" s="158">
        <v>1630</v>
      </c>
      <c r="F24" s="350">
        <v>130</v>
      </c>
      <c r="G24" s="351">
        <v>0</v>
      </c>
      <c r="H24" s="169">
        <v>48</v>
      </c>
      <c r="I24" s="77">
        <v>0</v>
      </c>
      <c r="J24" s="95">
        <v>0</v>
      </c>
      <c r="K24" s="181">
        <v>0</v>
      </c>
      <c r="L24" s="240">
        <v>0</v>
      </c>
    </row>
    <row r="25" spans="1:20" ht="24" customHeight="1" x14ac:dyDescent="0.2">
      <c r="A25" s="404" t="s">
        <v>92</v>
      </c>
      <c r="B25" s="65" t="s">
        <v>67</v>
      </c>
      <c r="C25" s="158">
        <v>564</v>
      </c>
      <c r="D25" s="158">
        <v>556</v>
      </c>
      <c r="E25" s="189">
        <v>0</v>
      </c>
      <c r="F25" s="350">
        <v>530</v>
      </c>
      <c r="G25" s="168">
        <v>0</v>
      </c>
      <c r="H25" s="168">
        <v>26</v>
      </c>
      <c r="I25" s="200">
        <v>8</v>
      </c>
      <c r="J25" s="198">
        <v>0</v>
      </c>
      <c r="K25" s="90">
        <v>0</v>
      </c>
      <c r="L25" s="234">
        <v>8</v>
      </c>
    </row>
    <row r="26" spans="1:20" x14ac:dyDescent="0.2">
      <c r="A26" s="405"/>
      <c r="B26" s="65" t="s">
        <v>68</v>
      </c>
      <c r="C26" s="158">
        <v>665</v>
      </c>
      <c r="D26" s="158">
        <v>660</v>
      </c>
      <c r="E26" s="175">
        <v>0</v>
      </c>
      <c r="F26" s="350">
        <v>622</v>
      </c>
      <c r="G26" s="168">
        <v>0</v>
      </c>
      <c r="H26" s="168">
        <v>38</v>
      </c>
      <c r="I26" s="200">
        <v>5</v>
      </c>
      <c r="J26" s="184">
        <v>0</v>
      </c>
      <c r="K26" s="95">
        <v>0</v>
      </c>
      <c r="L26" s="200">
        <v>5</v>
      </c>
    </row>
    <row r="27" spans="1:20" x14ac:dyDescent="0.2">
      <c r="A27" s="405"/>
      <c r="B27" s="65" t="s">
        <v>69</v>
      </c>
      <c r="C27" s="158">
        <v>1229</v>
      </c>
      <c r="D27" s="158">
        <v>1216</v>
      </c>
      <c r="E27" s="175">
        <v>0</v>
      </c>
      <c r="F27" s="350">
        <v>1152</v>
      </c>
      <c r="G27" s="169">
        <v>0</v>
      </c>
      <c r="H27" s="169">
        <v>64</v>
      </c>
      <c r="I27" s="197">
        <v>13</v>
      </c>
      <c r="J27" s="184">
        <v>0</v>
      </c>
      <c r="K27" s="95">
        <v>0</v>
      </c>
      <c r="L27" s="200">
        <v>13</v>
      </c>
    </row>
    <row r="28" spans="1:20" ht="24" customHeight="1" x14ac:dyDescent="0.2">
      <c r="A28" s="405" t="s">
        <v>0</v>
      </c>
      <c r="B28" s="65" t="s">
        <v>67</v>
      </c>
      <c r="C28" s="158">
        <v>1665</v>
      </c>
      <c r="D28" s="158">
        <v>1657</v>
      </c>
      <c r="E28" s="158">
        <v>920</v>
      </c>
      <c r="F28" s="350">
        <v>606</v>
      </c>
      <c r="G28" s="165">
        <v>79</v>
      </c>
      <c r="H28" s="165">
        <v>52</v>
      </c>
      <c r="I28" s="200">
        <v>8</v>
      </c>
      <c r="J28" s="95">
        <v>0</v>
      </c>
      <c r="K28" s="90">
        <v>0</v>
      </c>
      <c r="L28" s="234">
        <v>8</v>
      </c>
    </row>
    <row r="29" spans="1:20" x14ac:dyDescent="0.2">
      <c r="A29" s="405"/>
      <c r="B29" s="65" t="s">
        <v>68</v>
      </c>
      <c r="C29" s="158">
        <v>1672</v>
      </c>
      <c r="D29" s="158">
        <v>1667</v>
      </c>
      <c r="E29" s="158">
        <v>871</v>
      </c>
      <c r="F29" s="350">
        <v>681</v>
      </c>
      <c r="G29" s="165">
        <v>49</v>
      </c>
      <c r="H29" s="165">
        <v>66</v>
      </c>
      <c r="I29" s="200">
        <v>5</v>
      </c>
      <c r="J29" s="95">
        <v>0</v>
      </c>
      <c r="K29" s="95">
        <v>0</v>
      </c>
      <c r="L29" s="200">
        <v>5</v>
      </c>
    </row>
    <row r="30" spans="1:20" x14ac:dyDescent="0.2">
      <c r="A30" s="405"/>
      <c r="B30" s="65" t="s">
        <v>69</v>
      </c>
      <c r="C30" s="158">
        <v>3337</v>
      </c>
      <c r="D30" s="158">
        <v>3324</v>
      </c>
      <c r="E30" s="158">
        <v>1791</v>
      </c>
      <c r="F30" s="350">
        <v>1287</v>
      </c>
      <c r="G30" s="165">
        <v>128</v>
      </c>
      <c r="H30" s="165">
        <v>118</v>
      </c>
      <c r="I30" s="197">
        <v>13</v>
      </c>
      <c r="J30" s="95">
        <v>0</v>
      </c>
      <c r="K30" s="95">
        <v>0</v>
      </c>
      <c r="L30" s="200">
        <v>13</v>
      </c>
    </row>
    <row r="31" spans="1:20" ht="24" customHeight="1" x14ac:dyDescent="0.2">
      <c r="A31" s="110" t="s">
        <v>12</v>
      </c>
      <c r="B31" s="69"/>
      <c r="M31" s="109"/>
      <c r="N31" s="109"/>
      <c r="O31" s="109"/>
      <c r="P31" s="109"/>
      <c r="Q31" s="109"/>
      <c r="R31" s="109"/>
      <c r="S31" s="109"/>
      <c r="T31" s="109"/>
    </row>
    <row r="32" spans="1:20" x14ac:dyDescent="0.2">
      <c r="A32" s="407" t="s">
        <v>90</v>
      </c>
      <c r="B32" s="407"/>
      <c r="C32" s="407"/>
      <c r="D32" s="407"/>
      <c r="E32" s="407"/>
      <c r="F32" s="407"/>
      <c r="G32" s="407"/>
      <c r="H32" s="407"/>
      <c r="I32" s="407"/>
      <c r="J32" s="407"/>
      <c r="K32" s="407"/>
      <c r="L32" s="407"/>
    </row>
    <row r="33" spans="1:12" x14ac:dyDescent="0.2">
      <c r="A33" s="407" t="s">
        <v>91</v>
      </c>
      <c r="B33" s="407"/>
      <c r="C33" s="407"/>
      <c r="D33" s="407"/>
      <c r="E33" s="407"/>
      <c r="F33" s="407"/>
      <c r="G33" s="407"/>
      <c r="H33" s="407"/>
      <c r="I33" s="407"/>
      <c r="J33" s="407"/>
      <c r="K33" s="407"/>
      <c r="L33" s="407"/>
    </row>
    <row r="34" spans="1:12" x14ac:dyDescent="0.2">
      <c r="A34" s="406" t="s">
        <v>26</v>
      </c>
      <c r="B34" s="406"/>
      <c r="C34" s="406"/>
      <c r="D34" s="406"/>
      <c r="E34" s="406"/>
      <c r="F34" s="406"/>
      <c r="G34" s="406"/>
      <c r="H34" s="406"/>
      <c r="I34" s="406"/>
      <c r="J34" s="406"/>
      <c r="K34" s="406"/>
      <c r="L34" s="406"/>
    </row>
  </sheetData>
  <mergeCells count="20">
    <mergeCell ref="A34:L34"/>
    <mergeCell ref="A4:A6"/>
    <mergeCell ref="A7:A9"/>
    <mergeCell ref="A10:A12"/>
    <mergeCell ref="A13:A15"/>
    <mergeCell ref="A16:A18"/>
    <mergeCell ref="A19:A21"/>
    <mergeCell ref="A22:A24"/>
    <mergeCell ref="A25:A27"/>
    <mergeCell ref="A28:A30"/>
    <mergeCell ref="A32:L32"/>
    <mergeCell ref="A33:L33"/>
    <mergeCell ref="I2:I3"/>
    <mergeCell ref="J2:L2"/>
    <mergeCell ref="A1:L1"/>
    <mergeCell ref="A2:A3"/>
    <mergeCell ref="B2:B3"/>
    <mergeCell ref="C2:C3"/>
    <mergeCell ref="D2:D3"/>
    <mergeCell ref="E2:H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showGridLines="0" zoomScaleNormal="100" workbookViewId="0">
      <selection sqref="A1:I1"/>
    </sheetView>
  </sheetViews>
  <sheetFormatPr baseColWidth="10" defaultRowHeight="12" x14ac:dyDescent="0.2"/>
  <cols>
    <col min="1" max="1" width="19" customWidth="1"/>
    <col min="2" max="9" width="9.42578125" customWidth="1"/>
  </cols>
  <sheetData>
    <row r="1" spans="1:9" ht="45" customHeight="1" x14ac:dyDescent="0.2">
      <c r="A1" s="377" t="s">
        <v>304</v>
      </c>
      <c r="B1" s="377"/>
      <c r="C1" s="377"/>
      <c r="D1" s="377"/>
      <c r="E1" s="377"/>
      <c r="F1" s="377"/>
      <c r="G1" s="377"/>
      <c r="H1" s="377"/>
      <c r="I1" s="377"/>
    </row>
    <row r="2" spans="1:9" x14ac:dyDescent="0.2">
      <c r="A2" s="390" t="s">
        <v>96</v>
      </c>
      <c r="B2" s="392" t="s">
        <v>31</v>
      </c>
      <c r="C2" s="392" t="s">
        <v>104</v>
      </c>
      <c r="D2" s="392"/>
      <c r="E2" s="392"/>
      <c r="F2" s="392" t="s">
        <v>105</v>
      </c>
      <c r="G2" s="392"/>
      <c r="H2" s="392" t="s">
        <v>103</v>
      </c>
      <c r="I2" s="394" t="s">
        <v>102</v>
      </c>
    </row>
    <row r="3" spans="1:9" x14ac:dyDescent="0.2">
      <c r="A3" s="411"/>
      <c r="B3" s="412"/>
      <c r="C3" s="412" t="s">
        <v>97</v>
      </c>
      <c r="D3" s="412" t="s">
        <v>98</v>
      </c>
      <c r="E3" s="412"/>
      <c r="F3" s="412" t="s">
        <v>97</v>
      </c>
      <c r="G3" s="412" t="s">
        <v>101</v>
      </c>
      <c r="H3" s="412"/>
      <c r="I3" s="413"/>
    </row>
    <row r="4" spans="1:9" ht="123.75" x14ac:dyDescent="0.2">
      <c r="A4" s="391"/>
      <c r="B4" s="393"/>
      <c r="C4" s="393"/>
      <c r="D4" s="58" t="s">
        <v>99</v>
      </c>
      <c r="E4" s="58" t="s">
        <v>100</v>
      </c>
      <c r="F4" s="393"/>
      <c r="G4" s="393"/>
      <c r="H4" s="393"/>
      <c r="I4" s="399"/>
    </row>
    <row r="5" spans="1:9" ht="36" customHeight="1" x14ac:dyDescent="0.2">
      <c r="B5" s="398" t="s">
        <v>0</v>
      </c>
      <c r="C5" s="398"/>
      <c r="D5" s="398"/>
      <c r="E5" s="398"/>
      <c r="F5" s="398"/>
      <c r="G5" s="398"/>
      <c r="H5" s="398"/>
      <c r="I5" s="398"/>
    </row>
    <row r="6" spans="1:9" x14ac:dyDescent="0.2">
      <c r="A6" s="79" t="s">
        <v>106</v>
      </c>
      <c r="B6" s="209">
        <v>1691</v>
      </c>
      <c r="C6" s="210">
        <v>185</v>
      </c>
      <c r="D6" s="210">
        <v>82</v>
      </c>
      <c r="E6" s="211">
        <v>29</v>
      </c>
      <c r="F6" s="210">
        <v>178</v>
      </c>
      <c r="G6" s="211">
        <v>26</v>
      </c>
      <c r="H6" s="209">
        <v>755</v>
      </c>
      <c r="I6" s="209">
        <v>573</v>
      </c>
    </row>
    <row r="7" spans="1:9" ht="24" customHeight="1" x14ac:dyDescent="0.2">
      <c r="A7" s="79" t="s">
        <v>107</v>
      </c>
      <c r="B7" s="209">
        <v>2747</v>
      </c>
      <c r="C7" s="210">
        <v>232</v>
      </c>
      <c r="D7" s="210">
        <v>108</v>
      </c>
      <c r="E7" s="211">
        <v>34</v>
      </c>
      <c r="F7" s="210">
        <v>233</v>
      </c>
      <c r="G7" s="211">
        <v>21</v>
      </c>
      <c r="H7" s="209">
        <v>1586</v>
      </c>
      <c r="I7" s="209">
        <v>696</v>
      </c>
    </row>
    <row r="8" spans="1:9" x14ac:dyDescent="0.2">
      <c r="A8" s="79" t="s">
        <v>108</v>
      </c>
      <c r="B8" s="209">
        <v>2420</v>
      </c>
      <c r="C8" s="210">
        <v>226</v>
      </c>
      <c r="D8" s="210">
        <v>133</v>
      </c>
      <c r="E8" s="211">
        <v>24</v>
      </c>
      <c r="F8" s="210">
        <v>237</v>
      </c>
      <c r="G8" s="211">
        <v>34</v>
      </c>
      <c r="H8" s="209">
        <v>1211</v>
      </c>
      <c r="I8" s="209">
        <v>746</v>
      </c>
    </row>
    <row r="9" spans="1:9" x14ac:dyDescent="0.2">
      <c r="A9" s="79" t="s">
        <v>109</v>
      </c>
      <c r="B9" s="209">
        <v>1770</v>
      </c>
      <c r="C9" s="210">
        <v>146</v>
      </c>
      <c r="D9" s="210">
        <v>62</v>
      </c>
      <c r="E9" s="211">
        <v>17</v>
      </c>
      <c r="F9" s="210">
        <v>161</v>
      </c>
      <c r="G9" s="211">
        <v>25</v>
      </c>
      <c r="H9" s="209">
        <v>905</v>
      </c>
      <c r="I9" s="209">
        <v>558</v>
      </c>
    </row>
    <row r="10" spans="1:9" x14ac:dyDescent="0.2">
      <c r="A10" s="79" t="s">
        <v>110</v>
      </c>
      <c r="B10" s="209">
        <v>2395</v>
      </c>
      <c r="C10" s="210">
        <v>183</v>
      </c>
      <c r="D10" s="210">
        <v>65</v>
      </c>
      <c r="E10" s="211">
        <v>33</v>
      </c>
      <c r="F10" s="210">
        <v>151</v>
      </c>
      <c r="G10" s="211">
        <v>17</v>
      </c>
      <c r="H10" s="209">
        <v>1203</v>
      </c>
      <c r="I10" s="209">
        <v>858</v>
      </c>
    </row>
    <row r="11" spans="1:9" ht="24" customHeight="1" x14ac:dyDescent="0.2">
      <c r="A11" s="79" t="s">
        <v>111</v>
      </c>
      <c r="B11" s="209">
        <v>3869</v>
      </c>
      <c r="C11" s="210">
        <v>312</v>
      </c>
      <c r="D11" s="210">
        <v>116</v>
      </c>
      <c r="E11" s="211">
        <v>34</v>
      </c>
      <c r="F11" s="210">
        <v>251</v>
      </c>
      <c r="G11" s="211">
        <v>39</v>
      </c>
      <c r="H11" s="209">
        <v>1679</v>
      </c>
      <c r="I11" s="209">
        <v>1627</v>
      </c>
    </row>
    <row r="12" spans="1:9" ht="24" customHeight="1" x14ac:dyDescent="0.2">
      <c r="A12" s="79" t="s">
        <v>112</v>
      </c>
      <c r="B12" s="209">
        <v>2509</v>
      </c>
      <c r="C12" s="210">
        <v>186</v>
      </c>
      <c r="D12" s="210">
        <v>106</v>
      </c>
      <c r="E12" s="211">
        <v>36</v>
      </c>
      <c r="F12" s="210">
        <v>186</v>
      </c>
      <c r="G12" s="211">
        <v>40</v>
      </c>
      <c r="H12" s="209">
        <v>1312</v>
      </c>
      <c r="I12" s="209">
        <v>825</v>
      </c>
    </row>
    <row r="13" spans="1:9" x14ac:dyDescent="0.2">
      <c r="A13" s="79" t="s">
        <v>113</v>
      </c>
      <c r="B13" s="209">
        <v>1912</v>
      </c>
      <c r="C13" s="210">
        <v>180</v>
      </c>
      <c r="D13" s="210">
        <v>86</v>
      </c>
      <c r="E13" s="211">
        <v>34</v>
      </c>
      <c r="F13" s="210">
        <v>186</v>
      </c>
      <c r="G13" s="211">
        <v>27</v>
      </c>
      <c r="H13" s="209">
        <v>993</v>
      </c>
      <c r="I13" s="209">
        <v>553</v>
      </c>
    </row>
    <row r="14" spans="1:9" x14ac:dyDescent="0.2">
      <c r="A14" s="79" t="s">
        <v>114</v>
      </c>
      <c r="B14" s="209">
        <v>1976</v>
      </c>
      <c r="C14" s="210">
        <v>122</v>
      </c>
      <c r="D14" s="210">
        <v>52</v>
      </c>
      <c r="E14" s="211">
        <v>14</v>
      </c>
      <c r="F14" s="210">
        <v>187</v>
      </c>
      <c r="G14" s="211">
        <v>23</v>
      </c>
      <c r="H14" s="209">
        <v>1058</v>
      </c>
      <c r="I14" s="209">
        <v>609</v>
      </c>
    </row>
    <row r="15" spans="1:9" ht="24" customHeight="1" x14ac:dyDescent="0.2">
      <c r="A15" s="80" t="s">
        <v>115</v>
      </c>
      <c r="B15" s="209">
        <v>1752</v>
      </c>
      <c r="C15" s="210">
        <v>143</v>
      </c>
      <c r="D15" s="210">
        <v>82</v>
      </c>
      <c r="E15" s="211">
        <v>25</v>
      </c>
      <c r="F15" s="210">
        <v>153</v>
      </c>
      <c r="G15" s="211">
        <v>13</v>
      </c>
      <c r="H15" s="209">
        <v>993</v>
      </c>
      <c r="I15" s="209">
        <v>463</v>
      </c>
    </row>
    <row r="16" spans="1:9" ht="24" customHeight="1" x14ac:dyDescent="0.2">
      <c r="A16" s="79" t="s">
        <v>116</v>
      </c>
      <c r="B16" s="209">
        <v>3833</v>
      </c>
      <c r="C16" s="210">
        <v>430</v>
      </c>
      <c r="D16" s="210">
        <v>138</v>
      </c>
      <c r="E16" s="211">
        <v>55</v>
      </c>
      <c r="F16" s="210">
        <v>329</v>
      </c>
      <c r="G16" s="211">
        <v>61</v>
      </c>
      <c r="H16" s="209">
        <v>1528</v>
      </c>
      <c r="I16" s="209">
        <v>1546</v>
      </c>
    </row>
    <row r="17" spans="1:10" ht="24" customHeight="1" x14ac:dyDescent="0.2">
      <c r="A17" s="79" t="s">
        <v>119</v>
      </c>
      <c r="B17" s="209">
        <v>1774</v>
      </c>
      <c r="C17" s="210">
        <v>114</v>
      </c>
      <c r="D17" s="210">
        <v>54</v>
      </c>
      <c r="E17" s="211">
        <v>13</v>
      </c>
      <c r="F17" s="210">
        <v>192</v>
      </c>
      <c r="G17" s="211">
        <v>27</v>
      </c>
      <c r="H17" s="209">
        <v>898</v>
      </c>
      <c r="I17" s="209">
        <v>570</v>
      </c>
    </row>
    <row r="18" spans="1:10" x14ac:dyDescent="0.2">
      <c r="A18" s="79" t="s">
        <v>117</v>
      </c>
      <c r="B18" s="209">
        <v>1624</v>
      </c>
      <c r="C18" s="210">
        <v>178</v>
      </c>
      <c r="D18" s="210">
        <v>87</v>
      </c>
      <c r="E18" s="211">
        <v>24</v>
      </c>
      <c r="F18" s="210">
        <v>163</v>
      </c>
      <c r="G18" s="211">
        <v>23</v>
      </c>
      <c r="H18" s="209">
        <v>804</v>
      </c>
      <c r="I18" s="209">
        <v>479</v>
      </c>
    </row>
    <row r="19" spans="1:10" s="6" customFormat="1" ht="24" customHeight="1" x14ac:dyDescent="0.2">
      <c r="A19" s="51" t="s">
        <v>118</v>
      </c>
      <c r="B19" s="212">
        <v>30272</v>
      </c>
      <c r="C19" s="213">
        <v>2637</v>
      </c>
      <c r="D19" s="213">
        <v>1171</v>
      </c>
      <c r="E19" s="205">
        <v>372</v>
      </c>
      <c r="F19" s="213">
        <v>2607</v>
      </c>
      <c r="G19" s="205">
        <v>376</v>
      </c>
      <c r="H19" s="212">
        <v>14925</v>
      </c>
      <c r="I19" s="212">
        <v>10103</v>
      </c>
    </row>
    <row r="20" spans="1:10" ht="24" customHeight="1" x14ac:dyDescent="0.2">
      <c r="A20" s="414" t="s">
        <v>12</v>
      </c>
      <c r="B20" s="414"/>
      <c r="C20" s="414"/>
      <c r="D20" s="84"/>
      <c r="E20" s="84"/>
      <c r="F20" s="84"/>
      <c r="G20" s="84"/>
      <c r="H20" s="84"/>
      <c r="I20" s="84"/>
      <c r="J20" s="84"/>
    </row>
    <row r="21" spans="1:10" ht="33" customHeight="1" x14ac:dyDescent="0.2">
      <c r="A21" s="407" t="s">
        <v>120</v>
      </c>
      <c r="B21" s="407"/>
      <c r="C21" s="407"/>
      <c r="D21" s="407"/>
      <c r="E21" s="407"/>
      <c r="F21" s="407"/>
      <c r="G21" s="407"/>
      <c r="H21" s="407"/>
      <c r="I21" s="407"/>
      <c r="J21" s="84"/>
    </row>
    <row r="22" spans="1:10" x14ac:dyDescent="0.2">
      <c r="A22" s="406" t="s">
        <v>121</v>
      </c>
      <c r="B22" s="406"/>
      <c r="C22" s="406"/>
      <c r="D22" s="406"/>
      <c r="E22" s="406"/>
      <c r="F22" s="406"/>
      <c r="G22" s="406"/>
      <c r="H22" s="406"/>
      <c r="I22" s="406"/>
      <c r="J22" s="84"/>
    </row>
    <row r="23" spans="1:10" s="208" customFormat="1" x14ac:dyDescent="0.2">
      <c r="A23" s="357"/>
      <c r="B23" s="357"/>
      <c r="C23" s="357"/>
      <c r="D23" s="357"/>
      <c r="E23" s="357"/>
      <c r="F23" s="357"/>
      <c r="G23" s="357"/>
      <c r="H23" s="357"/>
      <c r="I23" s="357"/>
      <c r="J23" s="109"/>
    </row>
    <row r="24" spans="1:10" s="208" customFormat="1" x14ac:dyDescent="0.2">
      <c r="A24" s="357"/>
      <c r="B24" s="357"/>
      <c r="C24" s="357"/>
      <c r="D24" s="357"/>
      <c r="E24" s="357"/>
      <c r="F24" s="357"/>
      <c r="G24" s="357"/>
      <c r="H24" s="357"/>
      <c r="I24" s="357"/>
      <c r="J24" s="109"/>
    </row>
    <row r="25" spans="1:10" s="208" customFormat="1" x14ac:dyDescent="0.2">
      <c r="A25" s="357"/>
      <c r="B25" s="357"/>
      <c r="C25" s="357"/>
      <c r="D25" s="357"/>
      <c r="E25" s="357"/>
      <c r="F25" s="357"/>
      <c r="G25" s="357"/>
      <c r="H25" s="357"/>
      <c r="I25" s="357"/>
      <c r="J25" s="109"/>
    </row>
    <row r="26" spans="1:10" s="208" customFormat="1" x14ac:dyDescent="0.2">
      <c r="A26" s="357"/>
      <c r="B26" s="357"/>
      <c r="C26" s="357"/>
      <c r="D26" s="357"/>
      <c r="E26" s="357"/>
      <c r="F26" s="357"/>
      <c r="G26" s="357"/>
      <c r="H26" s="357"/>
      <c r="I26" s="357"/>
      <c r="J26" s="109"/>
    </row>
    <row r="27" spans="1:10" s="208" customFormat="1" x14ac:dyDescent="0.2">
      <c r="A27" s="357"/>
      <c r="B27" s="357"/>
      <c r="C27" s="357"/>
      <c r="D27" s="357"/>
      <c r="E27" s="357"/>
      <c r="F27" s="357"/>
      <c r="G27" s="357"/>
      <c r="H27" s="357"/>
      <c r="I27" s="357"/>
      <c r="J27" s="109"/>
    </row>
    <row r="28" spans="1:10" s="208" customFormat="1" x14ac:dyDescent="0.2">
      <c r="A28" s="357"/>
      <c r="B28" s="357"/>
      <c r="C28" s="357"/>
      <c r="D28" s="357"/>
      <c r="E28" s="357"/>
      <c r="F28" s="357"/>
      <c r="G28" s="357"/>
      <c r="H28" s="357"/>
      <c r="I28" s="357"/>
      <c r="J28" s="109"/>
    </row>
    <row r="29" spans="1:10" s="208" customFormat="1" x14ac:dyDescent="0.2">
      <c r="A29" s="357"/>
      <c r="B29" s="357"/>
      <c r="C29" s="357"/>
      <c r="D29" s="357"/>
      <c r="E29" s="357"/>
      <c r="F29" s="357"/>
      <c r="G29" s="357"/>
      <c r="H29" s="357"/>
      <c r="I29" s="357"/>
      <c r="J29" s="109"/>
    </row>
    <row r="30" spans="1:10" s="208" customFormat="1" x14ac:dyDescent="0.2">
      <c r="A30" s="357"/>
      <c r="B30" s="357"/>
      <c r="C30" s="357"/>
      <c r="D30" s="357"/>
      <c r="E30" s="357"/>
      <c r="F30" s="357"/>
      <c r="G30" s="357"/>
      <c r="H30" s="357"/>
      <c r="I30" s="357"/>
      <c r="J30" s="109"/>
    </row>
    <row r="31" spans="1:10" s="208" customFormat="1" x14ac:dyDescent="0.2">
      <c r="A31" s="357"/>
      <c r="B31" s="357"/>
      <c r="C31" s="357"/>
      <c r="D31" s="357"/>
      <c r="E31" s="357"/>
      <c r="F31" s="357"/>
      <c r="G31" s="357"/>
      <c r="H31" s="357"/>
      <c r="I31" s="357"/>
      <c r="J31" s="109"/>
    </row>
    <row r="32" spans="1:10" s="208" customFormat="1" x14ac:dyDescent="0.2">
      <c r="A32" s="357"/>
      <c r="B32" s="357"/>
      <c r="C32" s="357"/>
      <c r="D32" s="357"/>
      <c r="E32" s="357"/>
      <c r="F32" s="357"/>
      <c r="G32" s="357"/>
      <c r="H32" s="357"/>
      <c r="I32" s="357"/>
      <c r="J32" s="109"/>
    </row>
    <row r="33" spans="1:10" s="208" customFormat="1" x14ac:dyDescent="0.2">
      <c r="A33" s="357"/>
      <c r="B33" s="357"/>
      <c r="C33" s="357"/>
      <c r="D33" s="357"/>
      <c r="E33" s="357"/>
      <c r="F33" s="357"/>
      <c r="G33" s="357"/>
      <c r="H33" s="357"/>
      <c r="I33" s="357"/>
      <c r="J33" s="109"/>
    </row>
    <row r="34" spans="1:10" s="208" customFormat="1" x14ac:dyDescent="0.2">
      <c r="A34" s="357"/>
      <c r="B34" s="357"/>
      <c r="C34" s="357"/>
      <c r="D34" s="357"/>
      <c r="E34" s="357"/>
      <c r="F34" s="357"/>
      <c r="G34" s="357"/>
      <c r="H34" s="357"/>
      <c r="I34" s="357"/>
      <c r="J34" s="109"/>
    </row>
    <row r="35" spans="1:10" s="208" customFormat="1" x14ac:dyDescent="0.2">
      <c r="A35" s="357"/>
      <c r="B35" s="357"/>
      <c r="C35" s="357"/>
      <c r="D35" s="357"/>
      <c r="E35" s="357"/>
      <c r="F35" s="357"/>
      <c r="G35" s="357"/>
      <c r="H35" s="357"/>
      <c r="I35" s="357"/>
      <c r="J35" s="109"/>
    </row>
    <row r="36" spans="1:10" s="208" customFormat="1" x14ac:dyDescent="0.2">
      <c r="A36" s="357"/>
      <c r="B36" s="357"/>
      <c r="C36" s="357"/>
      <c r="D36" s="357"/>
      <c r="E36" s="357"/>
      <c r="F36" s="357"/>
      <c r="G36" s="357"/>
      <c r="H36" s="357"/>
      <c r="I36" s="357"/>
      <c r="J36" s="109"/>
    </row>
    <row r="37" spans="1:10" s="208" customFormat="1" x14ac:dyDescent="0.2">
      <c r="A37" s="357"/>
      <c r="B37" s="357"/>
      <c r="C37" s="357"/>
      <c r="D37" s="357"/>
      <c r="E37" s="357"/>
      <c r="F37" s="357"/>
      <c r="G37" s="357"/>
      <c r="H37" s="357"/>
      <c r="I37" s="357"/>
      <c r="J37" s="109"/>
    </row>
    <row r="38" spans="1:10" s="208" customFormat="1" x14ac:dyDescent="0.2">
      <c r="A38" s="357"/>
      <c r="B38" s="357"/>
      <c r="C38" s="357"/>
      <c r="D38" s="357"/>
      <c r="E38" s="357"/>
      <c r="F38" s="357"/>
      <c r="G38" s="357"/>
      <c r="H38" s="357"/>
      <c r="I38" s="357"/>
      <c r="J38" s="109"/>
    </row>
    <row r="39" spans="1:10" ht="45" customHeight="1" x14ac:dyDescent="0.2">
      <c r="A39" s="415" t="s">
        <v>305</v>
      </c>
      <c r="B39" s="415"/>
      <c r="C39" s="415"/>
      <c r="D39" s="415"/>
      <c r="E39" s="415"/>
      <c r="F39" s="415"/>
      <c r="G39" s="415"/>
      <c r="H39" s="415"/>
      <c r="I39" s="415"/>
    </row>
    <row r="40" spans="1:10" x14ac:dyDescent="0.2">
      <c r="A40" s="390" t="s">
        <v>96</v>
      </c>
      <c r="B40" s="392" t="s">
        <v>31</v>
      </c>
      <c r="C40" s="392" t="s">
        <v>104</v>
      </c>
      <c r="D40" s="392"/>
      <c r="E40" s="392"/>
      <c r="F40" s="392" t="s">
        <v>105</v>
      </c>
      <c r="G40" s="392"/>
      <c r="H40" s="392" t="s">
        <v>103</v>
      </c>
      <c r="I40" s="394" t="s">
        <v>102</v>
      </c>
    </row>
    <row r="41" spans="1:10" x14ac:dyDescent="0.2">
      <c r="A41" s="411"/>
      <c r="B41" s="412"/>
      <c r="C41" s="412" t="s">
        <v>97</v>
      </c>
      <c r="D41" s="412" t="s">
        <v>98</v>
      </c>
      <c r="E41" s="412"/>
      <c r="F41" s="412" t="s">
        <v>97</v>
      </c>
      <c r="G41" s="412" t="s">
        <v>101</v>
      </c>
      <c r="H41" s="412"/>
      <c r="I41" s="413"/>
    </row>
    <row r="42" spans="1:10" ht="123.75" x14ac:dyDescent="0.2">
      <c r="A42" s="391"/>
      <c r="B42" s="393"/>
      <c r="C42" s="393"/>
      <c r="D42" s="58" t="s">
        <v>99</v>
      </c>
      <c r="E42" s="58" t="s">
        <v>100</v>
      </c>
      <c r="F42" s="393"/>
      <c r="G42" s="393"/>
      <c r="H42" s="393"/>
      <c r="I42" s="399"/>
    </row>
    <row r="43" spans="1:10" ht="36" customHeight="1" x14ac:dyDescent="0.2">
      <c r="B43" s="398" t="s">
        <v>20</v>
      </c>
      <c r="C43" s="398"/>
      <c r="D43" s="398"/>
      <c r="E43" s="398"/>
      <c r="F43" s="398"/>
      <c r="G43" s="398"/>
      <c r="H43" s="398"/>
      <c r="I43" s="398"/>
    </row>
    <row r="44" spans="1:10" x14ac:dyDescent="0.2">
      <c r="A44" s="79" t="s">
        <v>106</v>
      </c>
      <c r="B44" s="209">
        <v>1616</v>
      </c>
      <c r="C44" s="210">
        <v>185</v>
      </c>
      <c r="D44" s="210">
        <v>82</v>
      </c>
      <c r="E44" s="211">
        <v>29</v>
      </c>
      <c r="F44" s="210">
        <v>161</v>
      </c>
      <c r="G44" s="211">
        <v>24</v>
      </c>
      <c r="H44" s="209">
        <v>730</v>
      </c>
      <c r="I44" s="209">
        <v>540</v>
      </c>
    </row>
    <row r="45" spans="1:10" ht="24" customHeight="1" x14ac:dyDescent="0.2">
      <c r="A45" s="79" t="s">
        <v>107</v>
      </c>
      <c r="B45" s="209">
        <v>2729</v>
      </c>
      <c r="C45" s="210">
        <v>232</v>
      </c>
      <c r="D45" s="210">
        <v>108</v>
      </c>
      <c r="E45" s="211">
        <v>34</v>
      </c>
      <c r="F45" s="210">
        <v>233</v>
      </c>
      <c r="G45" s="211">
        <v>21</v>
      </c>
      <c r="H45" s="209">
        <v>1586</v>
      </c>
      <c r="I45" s="209">
        <v>678</v>
      </c>
    </row>
    <row r="46" spans="1:10" x14ac:dyDescent="0.2">
      <c r="A46" s="79" t="s">
        <v>108</v>
      </c>
      <c r="B46" s="209">
        <v>2398</v>
      </c>
      <c r="C46" s="210">
        <v>226</v>
      </c>
      <c r="D46" s="210">
        <v>133</v>
      </c>
      <c r="E46" s="211">
        <v>24</v>
      </c>
      <c r="F46" s="210">
        <v>237</v>
      </c>
      <c r="G46" s="211">
        <v>34</v>
      </c>
      <c r="H46" s="209">
        <v>1211</v>
      </c>
      <c r="I46" s="209">
        <v>724</v>
      </c>
    </row>
    <row r="47" spans="1:10" x14ac:dyDescent="0.2">
      <c r="A47" s="79" t="s">
        <v>109</v>
      </c>
      <c r="B47" s="209">
        <v>1770</v>
      </c>
      <c r="C47" s="210">
        <v>146</v>
      </c>
      <c r="D47" s="210">
        <v>62</v>
      </c>
      <c r="E47" s="211">
        <v>17</v>
      </c>
      <c r="F47" s="210">
        <v>161</v>
      </c>
      <c r="G47" s="211">
        <v>25</v>
      </c>
      <c r="H47" s="209">
        <v>905</v>
      </c>
      <c r="I47" s="209">
        <v>558</v>
      </c>
    </row>
    <row r="48" spans="1:10" x14ac:dyDescent="0.2">
      <c r="A48" s="79" t="s">
        <v>110</v>
      </c>
      <c r="B48" s="209">
        <v>2395</v>
      </c>
      <c r="C48" s="210">
        <v>183</v>
      </c>
      <c r="D48" s="210">
        <v>65</v>
      </c>
      <c r="E48" s="211">
        <v>33</v>
      </c>
      <c r="F48" s="210">
        <v>151</v>
      </c>
      <c r="G48" s="211">
        <v>17</v>
      </c>
      <c r="H48" s="209">
        <v>1203</v>
      </c>
      <c r="I48" s="209">
        <v>858</v>
      </c>
    </row>
    <row r="49" spans="1:10" ht="24" customHeight="1" x14ac:dyDescent="0.2">
      <c r="A49" s="79" t="s">
        <v>111</v>
      </c>
      <c r="B49" s="209">
        <v>3780</v>
      </c>
      <c r="C49" s="210">
        <v>312</v>
      </c>
      <c r="D49" s="210">
        <v>116</v>
      </c>
      <c r="E49" s="211">
        <v>34</v>
      </c>
      <c r="F49" s="210">
        <v>221</v>
      </c>
      <c r="G49" s="211">
        <v>28</v>
      </c>
      <c r="H49" s="209">
        <v>1634</v>
      </c>
      <c r="I49" s="209">
        <v>1613</v>
      </c>
    </row>
    <row r="50" spans="1:10" ht="24" customHeight="1" x14ac:dyDescent="0.2">
      <c r="A50" s="79" t="s">
        <v>112</v>
      </c>
      <c r="B50" s="209">
        <v>2483</v>
      </c>
      <c r="C50" s="210">
        <v>186</v>
      </c>
      <c r="D50" s="210">
        <v>106</v>
      </c>
      <c r="E50" s="211">
        <v>36</v>
      </c>
      <c r="F50" s="210">
        <v>182</v>
      </c>
      <c r="G50" s="211">
        <v>38</v>
      </c>
      <c r="H50" s="209">
        <v>1297</v>
      </c>
      <c r="I50" s="209">
        <v>818</v>
      </c>
    </row>
    <row r="51" spans="1:10" x14ac:dyDescent="0.2">
      <c r="A51" s="79" t="s">
        <v>113</v>
      </c>
      <c r="B51" s="209">
        <v>1908</v>
      </c>
      <c r="C51" s="210">
        <v>180</v>
      </c>
      <c r="D51" s="210">
        <v>86</v>
      </c>
      <c r="E51" s="211">
        <v>34</v>
      </c>
      <c r="F51" s="210">
        <v>186</v>
      </c>
      <c r="G51" s="211">
        <v>27</v>
      </c>
      <c r="H51" s="209">
        <v>989</v>
      </c>
      <c r="I51" s="209">
        <v>553</v>
      </c>
    </row>
    <row r="52" spans="1:10" x14ac:dyDescent="0.2">
      <c r="A52" s="79" t="s">
        <v>114</v>
      </c>
      <c r="B52" s="209">
        <v>1976</v>
      </c>
      <c r="C52" s="210">
        <v>122</v>
      </c>
      <c r="D52" s="210">
        <v>52</v>
      </c>
      <c r="E52" s="211">
        <v>14</v>
      </c>
      <c r="F52" s="210">
        <v>187</v>
      </c>
      <c r="G52" s="211">
        <v>23</v>
      </c>
      <c r="H52" s="209">
        <v>1058</v>
      </c>
      <c r="I52" s="209">
        <v>609</v>
      </c>
    </row>
    <row r="53" spans="1:10" ht="24" customHeight="1" x14ac:dyDescent="0.2">
      <c r="A53" s="80" t="s">
        <v>115</v>
      </c>
      <c r="B53" s="209">
        <v>1752</v>
      </c>
      <c r="C53" s="210">
        <v>143</v>
      </c>
      <c r="D53" s="210">
        <v>82</v>
      </c>
      <c r="E53" s="211">
        <v>25</v>
      </c>
      <c r="F53" s="210">
        <v>153</v>
      </c>
      <c r="G53" s="211">
        <v>13</v>
      </c>
      <c r="H53" s="209">
        <v>993</v>
      </c>
      <c r="I53" s="209">
        <v>463</v>
      </c>
    </row>
    <row r="54" spans="1:10" ht="24" customHeight="1" x14ac:dyDescent="0.2">
      <c r="A54" s="79" t="s">
        <v>116</v>
      </c>
      <c r="B54" s="209">
        <v>3689</v>
      </c>
      <c r="C54" s="210">
        <v>430</v>
      </c>
      <c r="D54" s="210">
        <v>138</v>
      </c>
      <c r="E54" s="211">
        <v>55</v>
      </c>
      <c r="F54" s="210">
        <v>308</v>
      </c>
      <c r="G54" s="211">
        <v>49</v>
      </c>
      <c r="H54" s="209">
        <v>1485</v>
      </c>
      <c r="I54" s="209">
        <v>1466</v>
      </c>
    </row>
    <row r="55" spans="1:10" ht="24" customHeight="1" x14ac:dyDescent="0.2">
      <c r="A55" s="79" t="s">
        <v>119</v>
      </c>
      <c r="B55" s="209">
        <v>1774</v>
      </c>
      <c r="C55" s="210">
        <v>114</v>
      </c>
      <c r="D55" s="210">
        <v>54</v>
      </c>
      <c r="E55" s="211">
        <v>13</v>
      </c>
      <c r="F55" s="210">
        <v>192</v>
      </c>
      <c r="G55" s="211">
        <v>27</v>
      </c>
      <c r="H55" s="209">
        <v>898</v>
      </c>
      <c r="I55" s="209">
        <v>570</v>
      </c>
    </row>
    <row r="56" spans="1:10" x14ac:dyDescent="0.2">
      <c r="A56" s="79" t="s">
        <v>117</v>
      </c>
      <c r="B56" s="209">
        <v>1624</v>
      </c>
      <c r="C56" s="210">
        <v>178</v>
      </c>
      <c r="D56" s="210">
        <v>87</v>
      </c>
      <c r="E56" s="211">
        <v>24</v>
      </c>
      <c r="F56" s="210">
        <v>163</v>
      </c>
      <c r="G56" s="211">
        <v>23</v>
      </c>
      <c r="H56" s="209">
        <v>804</v>
      </c>
      <c r="I56" s="209">
        <v>479</v>
      </c>
    </row>
    <row r="57" spans="1:10" ht="24" customHeight="1" x14ac:dyDescent="0.2">
      <c r="A57" s="51" t="s">
        <v>118</v>
      </c>
      <c r="B57" s="212">
        <v>29894</v>
      </c>
      <c r="C57" s="213">
        <v>2637</v>
      </c>
      <c r="D57" s="213">
        <v>1171</v>
      </c>
      <c r="E57" s="205">
        <v>372</v>
      </c>
      <c r="F57" s="213">
        <v>2535</v>
      </c>
      <c r="G57" s="205">
        <v>349</v>
      </c>
      <c r="H57" s="212">
        <v>14793</v>
      </c>
      <c r="I57" s="212">
        <v>9929</v>
      </c>
    </row>
    <row r="58" spans="1:10" ht="24" customHeight="1" x14ac:dyDescent="0.2">
      <c r="A58" s="414" t="s">
        <v>12</v>
      </c>
      <c r="B58" s="414"/>
      <c r="C58" s="414"/>
      <c r="D58" s="84"/>
      <c r="E58" s="84"/>
      <c r="F58" s="84"/>
      <c r="G58" s="84"/>
      <c r="H58" s="84"/>
      <c r="I58" s="84"/>
      <c r="J58" s="84"/>
    </row>
    <row r="59" spans="1:10" ht="33" customHeight="1" x14ac:dyDescent="0.2">
      <c r="A59" s="407" t="s">
        <v>120</v>
      </c>
      <c r="B59" s="407"/>
      <c r="C59" s="407"/>
      <c r="D59" s="407"/>
      <c r="E59" s="407"/>
      <c r="F59" s="407"/>
      <c r="G59" s="407"/>
      <c r="H59" s="407"/>
      <c r="I59" s="407"/>
      <c r="J59" s="84"/>
    </row>
    <row r="60" spans="1:10" x14ac:dyDescent="0.2">
      <c r="A60" s="406" t="s">
        <v>121</v>
      </c>
      <c r="B60" s="406"/>
      <c r="C60" s="406"/>
      <c r="D60" s="406"/>
      <c r="E60" s="406"/>
      <c r="F60" s="406"/>
      <c r="G60" s="406"/>
      <c r="H60" s="406"/>
      <c r="I60" s="406"/>
      <c r="J60" s="84"/>
    </row>
    <row r="61" spans="1:10" s="208" customFormat="1" x14ac:dyDescent="0.2">
      <c r="A61" s="357"/>
      <c r="B61" s="357"/>
      <c r="C61" s="357"/>
      <c r="D61" s="357"/>
      <c r="E61" s="357"/>
      <c r="F61" s="357"/>
      <c r="G61" s="357"/>
      <c r="H61" s="357"/>
      <c r="I61" s="357"/>
      <c r="J61" s="109"/>
    </row>
    <row r="62" spans="1:10" s="208" customFormat="1" x14ac:dyDescent="0.2">
      <c r="A62" s="357"/>
      <c r="B62" s="357"/>
      <c r="C62" s="357"/>
      <c r="D62" s="357"/>
      <c r="E62" s="357"/>
      <c r="F62" s="357"/>
      <c r="G62" s="357"/>
      <c r="H62" s="357"/>
      <c r="I62" s="357"/>
      <c r="J62" s="109"/>
    </row>
    <row r="63" spans="1:10" s="208" customFormat="1" x14ac:dyDescent="0.2">
      <c r="A63" s="357"/>
      <c r="B63" s="357"/>
      <c r="C63" s="357"/>
      <c r="D63" s="357"/>
      <c r="E63" s="357"/>
      <c r="F63" s="357"/>
      <c r="G63" s="357"/>
      <c r="H63" s="357"/>
      <c r="I63" s="357"/>
      <c r="J63" s="109"/>
    </row>
    <row r="64" spans="1:10" s="208" customFormat="1" x14ac:dyDescent="0.2">
      <c r="A64" s="357"/>
      <c r="B64" s="357"/>
      <c r="C64" s="357"/>
      <c r="D64" s="357"/>
      <c r="E64" s="357"/>
      <c r="F64" s="357"/>
      <c r="G64" s="357"/>
      <c r="H64" s="357"/>
      <c r="I64" s="357"/>
      <c r="J64" s="109"/>
    </row>
    <row r="65" spans="1:10" s="208" customFormat="1" x14ac:dyDescent="0.2">
      <c r="A65" s="357"/>
      <c r="B65" s="357"/>
      <c r="C65" s="357"/>
      <c r="D65" s="357"/>
      <c r="E65" s="357"/>
      <c r="F65" s="357"/>
      <c r="G65" s="357"/>
      <c r="H65" s="357"/>
      <c r="I65" s="357"/>
      <c r="J65" s="109"/>
    </row>
    <row r="66" spans="1:10" s="208" customFormat="1" x14ac:dyDescent="0.2">
      <c r="A66" s="357"/>
      <c r="B66" s="357"/>
      <c r="C66" s="357"/>
      <c r="D66" s="357"/>
      <c r="E66" s="357"/>
      <c r="F66" s="357"/>
      <c r="G66" s="357"/>
      <c r="H66" s="357"/>
      <c r="I66" s="357"/>
      <c r="J66" s="109"/>
    </row>
    <row r="67" spans="1:10" s="208" customFormat="1" x14ac:dyDescent="0.2">
      <c r="A67" s="357"/>
      <c r="B67" s="357"/>
      <c r="C67" s="357"/>
      <c r="D67" s="357"/>
      <c r="E67" s="357"/>
      <c r="F67" s="357"/>
      <c r="G67" s="357"/>
      <c r="H67" s="357"/>
      <c r="I67" s="357"/>
      <c r="J67" s="109"/>
    </row>
    <row r="68" spans="1:10" s="208" customFormat="1" x14ac:dyDescent="0.2">
      <c r="A68" s="357"/>
      <c r="B68" s="357"/>
      <c r="C68" s="357"/>
      <c r="D68" s="357"/>
      <c r="E68" s="357"/>
      <c r="F68" s="357"/>
      <c r="G68" s="357"/>
      <c r="H68" s="357"/>
      <c r="I68" s="357"/>
      <c r="J68" s="109"/>
    </row>
    <row r="69" spans="1:10" s="208" customFormat="1" x14ac:dyDescent="0.2">
      <c r="A69" s="357"/>
      <c r="B69" s="357"/>
      <c r="C69" s="357"/>
      <c r="D69" s="357"/>
      <c r="E69" s="357"/>
      <c r="F69" s="357"/>
      <c r="G69" s="357"/>
      <c r="H69" s="357"/>
      <c r="I69" s="357"/>
      <c r="J69" s="109"/>
    </row>
    <row r="70" spans="1:10" s="208" customFormat="1" x14ac:dyDescent="0.2">
      <c r="A70" s="357"/>
      <c r="B70" s="357"/>
      <c r="C70" s="357"/>
      <c r="D70" s="357"/>
      <c r="E70" s="357"/>
      <c r="F70" s="357"/>
      <c r="G70" s="357"/>
      <c r="H70" s="357"/>
      <c r="I70" s="357"/>
      <c r="J70" s="109"/>
    </row>
    <row r="71" spans="1:10" s="208" customFormat="1" x14ac:dyDescent="0.2">
      <c r="A71" s="357"/>
      <c r="B71" s="357"/>
      <c r="C71" s="357"/>
      <c r="D71" s="357"/>
      <c r="E71" s="357"/>
      <c r="F71" s="357"/>
      <c r="G71" s="357"/>
      <c r="H71" s="357"/>
      <c r="I71" s="357"/>
      <c r="J71" s="109"/>
    </row>
    <row r="72" spans="1:10" s="208" customFormat="1" x14ac:dyDescent="0.2">
      <c r="A72" s="357"/>
      <c r="B72" s="357"/>
      <c r="C72" s="357"/>
      <c r="D72" s="357"/>
      <c r="E72" s="357"/>
      <c r="F72" s="357"/>
      <c r="G72" s="357"/>
      <c r="H72" s="357"/>
      <c r="I72" s="357"/>
      <c r="J72" s="109"/>
    </row>
    <row r="73" spans="1:10" s="208" customFormat="1" x14ac:dyDescent="0.2">
      <c r="A73" s="357"/>
      <c r="B73" s="357"/>
      <c r="C73" s="357"/>
      <c r="D73" s="357"/>
      <c r="E73" s="357"/>
      <c r="F73" s="357"/>
      <c r="G73" s="357"/>
      <c r="H73" s="357"/>
      <c r="I73" s="357"/>
      <c r="J73" s="109"/>
    </row>
    <row r="74" spans="1:10" s="208" customFormat="1" x14ac:dyDescent="0.2">
      <c r="A74" s="357"/>
      <c r="B74" s="357"/>
      <c r="C74" s="357"/>
      <c r="D74" s="357"/>
      <c r="E74" s="357"/>
      <c r="F74" s="357"/>
      <c r="G74" s="357"/>
      <c r="H74" s="357"/>
      <c r="I74" s="357"/>
      <c r="J74" s="109"/>
    </row>
    <row r="75" spans="1:10" s="208" customFormat="1" x14ac:dyDescent="0.2">
      <c r="A75" s="357"/>
      <c r="B75" s="357"/>
      <c r="C75" s="357"/>
      <c r="D75" s="357"/>
      <c r="E75" s="357"/>
      <c r="F75" s="357"/>
      <c r="G75" s="357"/>
      <c r="H75" s="357"/>
      <c r="I75" s="357"/>
      <c r="J75" s="109"/>
    </row>
    <row r="76" spans="1:10" s="208" customFormat="1" ht="45" customHeight="1" x14ac:dyDescent="0.2">
      <c r="A76" s="415" t="s">
        <v>305</v>
      </c>
      <c r="B76" s="415"/>
      <c r="C76" s="415"/>
      <c r="D76" s="415"/>
      <c r="E76" s="415"/>
      <c r="F76" s="415"/>
      <c r="G76" s="415"/>
      <c r="H76" s="415"/>
      <c r="I76" s="415"/>
    </row>
    <row r="77" spans="1:10" s="208" customFormat="1" x14ac:dyDescent="0.2">
      <c r="A77" s="390" t="s">
        <v>96</v>
      </c>
      <c r="B77" s="392" t="s">
        <v>31</v>
      </c>
      <c r="C77" s="392" t="s">
        <v>104</v>
      </c>
      <c r="D77" s="392"/>
      <c r="E77" s="392"/>
      <c r="F77" s="392" t="s">
        <v>105</v>
      </c>
      <c r="G77" s="392"/>
      <c r="H77" s="392" t="s">
        <v>103</v>
      </c>
      <c r="I77" s="394" t="s">
        <v>102</v>
      </c>
    </row>
    <row r="78" spans="1:10" s="208" customFormat="1" x14ac:dyDescent="0.2">
      <c r="A78" s="411"/>
      <c r="B78" s="412"/>
      <c r="C78" s="412" t="s">
        <v>97</v>
      </c>
      <c r="D78" s="412" t="s">
        <v>98</v>
      </c>
      <c r="E78" s="412"/>
      <c r="F78" s="412" t="s">
        <v>97</v>
      </c>
      <c r="G78" s="412" t="s">
        <v>101</v>
      </c>
      <c r="H78" s="412"/>
      <c r="I78" s="413"/>
    </row>
    <row r="79" spans="1:10" s="208" customFormat="1" ht="123.75" x14ac:dyDescent="0.2">
      <c r="A79" s="391"/>
      <c r="B79" s="393"/>
      <c r="C79" s="393"/>
      <c r="D79" s="253" t="s">
        <v>99</v>
      </c>
      <c r="E79" s="253" t="s">
        <v>100</v>
      </c>
      <c r="F79" s="393"/>
      <c r="G79" s="393"/>
      <c r="H79" s="393"/>
      <c r="I79" s="399"/>
    </row>
    <row r="80" spans="1:10" ht="36" customHeight="1" x14ac:dyDescent="0.2">
      <c r="B80" s="376" t="s">
        <v>18</v>
      </c>
      <c r="C80" s="376"/>
      <c r="D80" s="376"/>
      <c r="E80" s="376"/>
      <c r="F80" s="376"/>
      <c r="G80" s="376"/>
      <c r="H80" s="376"/>
      <c r="I80" s="376"/>
    </row>
    <row r="81" spans="1:10" x14ac:dyDescent="0.2">
      <c r="A81" s="79" t="s">
        <v>106</v>
      </c>
      <c r="B81" s="209">
        <f>C81+F81+H81+I81</f>
        <v>75</v>
      </c>
      <c r="C81" s="233">
        <v>0</v>
      </c>
      <c r="D81" s="233">
        <v>0</v>
      </c>
      <c r="E81" s="187">
        <v>0</v>
      </c>
      <c r="F81" s="210">
        <v>17</v>
      </c>
      <c r="G81" s="211">
        <v>2</v>
      </c>
      <c r="H81" s="209">
        <v>25</v>
      </c>
      <c r="I81" s="209">
        <v>33</v>
      </c>
    </row>
    <row r="82" spans="1:10" ht="24" customHeight="1" x14ac:dyDescent="0.2">
      <c r="A82" s="79" t="s">
        <v>107</v>
      </c>
      <c r="B82" s="209">
        <f t="shared" ref="B82:B94" si="0">C82+F82+H82+I82</f>
        <v>18</v>
      </c>
      <c r="C82" s="233">
        <v>0</v>
      </c>
      <c r="D82" s="233">
        <v>0</v>
      </c>
      <c r="E82" s="187">
        <v>0</v>
      </c>
      <c r="F82" s="210">
        <v>0</v>
      </c>
      <c r="G82" s="211">
        <v>0</v>
      </c>
      <c r="H82" s="209">
        <v>0</v>
      </c>
      <c r="I82" s="209">
        <v>18</v>
      </c>
    </row>
    <row r="83" spans="1:10" x14ac:dyDescent="0.2">
      <c r="A83" s="79" t="s">
        <v>108</v>
      </c>
      <c r="B83" s="209">
        <f t="shared" si="0"/>
        <v>22</v>
      </c>
      <c r="C83" s="233">
        <v>0</v>
      </c>
      <c r="D83" s="233">
        <v>0</v>
      </c>
      <c r="E83" s="187">
        <v>0</v>
      </c>
      <c r="F83" s="210">
        <v>0</v>
      </c>
      <c r="G83" s="211">
        <v>0</v>
      </c>
      <c r="H83" s="209">
        <v>0</v>
      </c>
      <c r="I83" s="209">
        <v>22</v>
      </c>
    </row>
    <row r="84" spans="1:10" x14ac:dyDescent="0.2">
      <c r="A84" s="79" t="s">
        <v>109</v>
      </c>
      <c r="B84" s="209">
        <f t="shared" si="0"/>
        <v>0</v>
      </c>
      <c r="C84" s="233">
        <v>0</v>
      </c>
      <c r="D84" s="233">
        <v>0</v>
      </c>
      <c r="E84" s="187">
        <v>0</v>
      </c>
      <c r="F84" s="210">
        <v>0</v>
      </c>
      <c r="G84" s="211">
        <v>0</v>
      </c>
      <c r="H84" s="209">
        <v>0</v>
      </c>
      <c r="I84" s="209">
        <v>0</v>
      </c>
    </row>
    <row r="85" spans="1:10" x14ac:dyDescent="0.2">
      <c r="A85" s="79" t="s">
        <v>110</v>
      </c>
      <c r="B85" s="209">
        <f t="shared" si="0"/>
        <v>0</v>
      </c>
      <c r="C85" s="233">
        <v>0</v>
      </c>
      <c r="D85" s="233">
        <v>0</v>
      </c>
      <c r="E85" s="187">
        <v>0</v>
      </c>
      <c r="F85" s="210">
        <v>0</v>
      </c>
      <c r="G85" s="211">
        <v>0</v>
      </c>
      <c r="H85" s="209">
        <v>0</v>
      </c>
      <c r="I85" s="209">
        <v>0</v>
      </c>
    </row>
    <row r="86" spans="1:10" ht="24" customHeight="1" x14ac:dyDescent="0.2">
      <c r="A86" s="79" t="s">
        <v>111</v>
      </c>
      <c r="B86" s="209">
        <f t="shared" si="0"/>
        <v>89</v>
      </c>
      <c r="C86" s="233">
        <v>0</v>
      </c>
      <c r="D86" s="233">
        <v>0</v>
      </c>
      <c r="E86" s="187">
        <v>0</v>
      </c>
      <c r="F86" s="210">
        <v>30</v>
      </c>
      <c r="G86" s="211">
        <v>11</v>
      </c>
      <c r="H86" s="209">
        <v>45</v>
      </c>
      <c r="I86" s="209">
        <v>14</v>
      </c>
    </row>
    <row r="87" spans="1:10" ht="24" customHeight="1" x14ac:dyDescent="0.2">
      <c r="A87" s="79" t="s">
        <v>112</v>
      </c>
      <c r="B87" s="209">
        <f t="shared" si="0"/>
        <v>26</v>
      </c>
      <c r="C87" s="233">
        <v>0</v>
      </c>
      <c r="D87" s="233">
        <v>0</v>
      </c>
      <c r="E87" s="187">
        <v>0</v>
      </c>
      <c r="F87" s="210">
        <v>4</v>
      </c>
      <c r="G87" s="211">
        <v>2</v>
      </c>
      <c r="H87" s="209">
        <v>15</v>
      </c>
      <c r="I87" s="209">
        <v>7</v>
      </c>
    </row>
    <row r="88" spans="1:10" x14ac:dyDescent="0.2">
      <c r="A88" s="79" t="s">
        <v>113</v>
      </c>
      <c r="B88" s="209">
        <f t="shared" si="0"/>
        <v>4</v>
      </c>
      <c r="C88" s="233">
        <v>0</v>
      </c>
      <c r="D88" s="233">
        <v>0</v>
      </c>
      <c r="E88" s="187">
        <v>0</v>
      </c>
      <c r="F88" s="210">
        <v>0</v>
      </c>
      <c r="G88" s="211">
        <v>0</v>
      </c>
      <c r="H88" s="209">
        <v>4</v>
      </c>
      <c r="I88" s="209">
        <v>0</v>
      </c>
    </row>
    <row r="89" spans="1:10" x14ac:dyDescent="0.2">
      <c r="A89" s="79" t="s">
        <v>114</v>
      </c>
      <c r="B89" s="209">
        <f t="shared" si="0"/>
        <v>0</v>
      </c>
      <c r="C89" s="233">
        <v>0</v>
      </c>
      <c r="D89" s="233">
        <v>0</v>
      </c>
      <c r="E89" s="187">
        <v>0</v>
      </c>
      <c r="F89" s="210">
        <v>0</v>
      </c>
      <c r="G89" s="211">
        <v>0</v>
      </c>
      <c r="H89" s="209">
        <v>0</v>
      </c>
      <c r="I89" s="209">
        <v>0</v>
      </c>
    </row>
    <row r="90" spans="1:10" ht="24" customHeight="1" x14ac:dyDescent="0.2">
      <c r="A90" s="80" t="s">
        <v>115</v>
      </c>
      <c r="B90" s="209">
        <f t="shared" si="0"/>
        <v>0</v>
      </c>
      <c r="C90" s="233">
        <v>0</v>
      </c>
      <c r="D90" s="233">
        <v>0</v>
      </c>
      <c r="E90" s="187">
        <v>0</v>
      </c>
      <c r="F90" s="210">
        <v>0</v>
      </c>
      <c r="G90" s="211">
        <v>0</v>
      </c>
      <c r="H90" s="209">
        <v>0</v>
      </c>
      <c r="I90" s="209">
        <v>0</v>
      </c>
    </row>
    <row r="91" spans="1:10" ht="24" customHeight="1" x14ac:dyDescent="0.2">
      <c r="A91" s="79" t="s">
        <v>116</v>
      </c>
      <c r="B91" s="209">
        <f t="shared" si="0"/>
        <v>144</v>
      </c>
      <c r="C91" s="233">
        <v>0</v>
      </c>
      <c r="D91" s="233">
        <v>0</v>
      </c>
      <c r="E91" s="187">
        <v>0</v>
      </c>
      <c r="F91" s="210">
        <v>21</v>
      </c>
      <c r="G91" s="211">
        <v>12</v>
      </c>
      <c r="H91" s="209">
        <v>43</v>
      </c>
      <c r="I91" s="209">
        <v>80</v>
      </c>
    </row>
    <row r="92" spans="1:10" ht="24" customHeight="1" x14ac:dyDescent="0.2">
      <c r="A92" s="79" t="s">
        <v>119</v>
      </c>
      <c r="B92" s="209">
        <f t="shared" si="0"/>
        <v>0</v>
      </c>
      <c r="C92" s="233">
        <v>0</v>
      </c>
      <c r="D92" s="233">
        <v>0</v>
      </c>
      <c r="E92" s="187">
        <v>0</v>
      </c>
      <c r="F92" s="210">
        <v>0</v>
      </c>
      <c r="G92" s="211">
        <v>0</v>
      </c>
      <c r="H92" s="209">
        <v>0</v>
      </c>
      <c r="I92" s="209">
        <v>0</v>
      </c>
    </row>
    <row r="93" spans="1:10" x14ac:dyDescent="0.2">
      <c r="A93" s="79" t="s">
        <v>117</v>
      </c>
      <c r="B93" s="209">
        <f t="shared" si="0"/>
        <v>0</v>
      </c>
      <c r="C93" s="233">
        <v>0</v>
      </c>
      <c r="D93" s="233">
        <v>0</v>
      </c>
      <c r="E93" s="187">
        <v>0</v>
      </c>
      <c r="F93" s="210">
        <v>0</v>
      </c>
      <c r="G93" s="211">
        <v>0</v>
      </c>
      <c r="H93" s="209">
        <v>0</v>
      </c>
      <c r="I93" s="209">
        <v>0</v>
      </c>
    </row>
    <row r="94" spans="1:10" ht="24" customHeight="1" x14ac:dyDescent="0.2">
      <c r="A94" s="51" t="s">
        <v>118</v>
      </c>
      <c r="B94" s="212">
        <f t="shared" si="0"/>
        <v>378</v>
      </c>
      <c r="C94" s="176">
        <v>0</v>
      </c>
      <c r="D94" s="176">
        <v>0</v>
      </c>
      <c r="E94" s="188">
        <v>0</v>
      </c>
      <c r="F94" s="213">
        <v>72</v>
      </c>
      <c r="G94" s="205">
        <v>27</v>
      </c>
      <c r="H94" s="212">
        <v>132</v>
      </c>
      <c r="I94" s="212">
        <v>174</v>
      </c>
    </row>
    <row r="95" spans="1:10" ht="24" customHeight="1" x14ac:dyDescent="0.2">
      <c r="A95" s="414" t="s">
        <v>12</v>
      </c>
      <c r="B95" s="414"/>
      <c r="C95" s="414"/>
      <c r="D95" s="84"/>
      <c r="E95" s="84"/>
      <c r="F95" s="84"/>
      <c r="G95" s="84"/>
      <c r="H95" s="84"/>
      <c r="I95" s="84"/>
      <c r="J95" s="84"/>
    </row>
    <row r="96" spans="1:10" ht="33" customHeight="1" x14ac:dyDescent="0.2">
      <c r="A96" s="407" t="s">
        <v>120</v>
      </c>
      <c r="B96" s="407"/>
      <c r="C96" s="407"/>
      <c r="D96" s="407"/>
      <c r="E96" s="407"/>
      <c r="F96" s="407"/>
      <c r="G96" s="407"/>
      <c r="H96" s="407"/>
      <c r="I96" s="407"/>
      <c r="J96" s="84"/>
    </row>
    <row r="97" spans="1:10" x14ac:dyDescent="0.2">
      <c r="A97" s="406" t="s">
        <v>121</v>
      </c>
      <c r="B97" s="406"/>
      <c r="C97" s="406"/>
      <c r="D97" s="406"/>
      <c r="E97" s="406"/>
      <c r="F97" s="406"/>
      <c r="G97" s="406"/>
      <c r="H97" s="406"/>
      <c r="I97" s="406"/>
      <c r="J97" s="84"/>
    </row>
  </sheetData>
  <mergeCells count="45">
    <mergeCell ref="A95:C95"/>
    <mergeCell ref="A96:I96"/>
    <mergeCell ref="A97:I97"/>
    <mergeCell ref="B43:I43"/>
    <mergeCell ref="A58:C58"/>
    <mergeCell ref="A59:I59"/>
    <mergeCell ref="A60:I60"/>
    <mergeCell ref="B80:I80"/>
    <mergeCell ref="A76:I76"/>
    <mergeCell ref="A77:A79"/>
    <mergeCell ref="B77:B79"/>
    <mergeCell ref="C77:E77"/>
    <mergeCell ref="F77:G77"/>
    <mergeCell ref="H77:H79"/>
    <mergeCell ref="I77:I79"/>
    <mergeCell ref="C78:C79"/>
    <mergeCell ref="D78:E78"/>
    <mergeCell ref="F78:F79"/>
    <mergeCell ref="A39:I39"/>
    <mergeCell ref="A40:A42"/>
    <mergeCell ref="B40:B42"/>
    <mergeCell ref="C40:E40"/>
    <mergeCell ref="F40:G40"/>
    <mergeCell ref="H40:H42"/>
    <mergeCell ref="I40:I42"/>
    <mergeCell ref="C41:C42"/>
    <mergeCell ref="D41:E41"/>
    <mergeCell ref="F41:F42"/>
    <mergeCell ref="G41:G42"/>
    <mergeCell ref="G78:G79"/>
    <mergeCell ref="A22:I22"/>
    <mergeCell ref="A20:C20"/>
    <mergeCell ref="A21:I21"/>
    <mergeCell ref="C3:C4"/>
    <mergeCell ref="D3:E3"/>
    <mergeCell ref="B5:I5"/>
    <mergeCell ref="A1:I1"/>
    <mergeCell ref="A2:A4"/>
    <mergeCell ref="B2:B4"/>
    <mergeCell ref="C2:E2"/>
    <mergeCell ref="F2:G2"/>
    <mergeCell ref="F3:F4"/>
    <mergeCell ref="G3:G4"/>
    <mergeCell ref="H2:H4"/>
    <mergeCell ref="I2:I4"/>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02"/>
  <sheetViews>
    <sheetView showGridLines="0" zoomScaleNormal="100" workbookViewId="0">
      <selection sqref="A1:F1"/>
    </sheetView>
  </sheetViews>
  <sheetFormatPr baseColWidth="10" defaultRowHeight="12" x14ac:dyDescent="0.2"/>
  <cols>
    <col min="1" max="1" width="31.7109375" customWidth="1"/>
    <col min="2" max="2" width="8.140625" style="218" customWidth="1"/>
    <col min="3" max="6" width="13.7109375" customWidth="1"/>
  </cols>
  <sheetData>
    <row r="1" spans="1:6" ht="45" customHeight="1" x14ac:dyDescent="0.2">
      <c r="A1" s="377" t="s">
        <v>306</v>
      </c>
      <c r="B1" s="377"/>
      <c r="C1" s="377"/>
      <c r="D1" s="377"/>
      <c r="E1" s="377"/>
      <c r="F1" s="377"/>
    </row>
    <row r="2" spans="1:6" ht="15" customHeight="1" x14ac:dyDescent="0.2">
      <c r="A2" s="390" t="s">
        <v>81</v>
      </c>
      <c r="B2" s="396" t="s">
        <v>56</v>
      </c>
      <c r="C2" s="392" t="s">
        <v>0</v>
      </c>
      <c r="D2" s="392" t="s">
        <v>30</v>
      </c>
      <c r="E2" s="392"/>
      <c r="F2" s="394"/>
    </row>
    <row r="3" spans="1:6" ht="43.5" customHeight="1" x14ac:dyDescent="0.2">
      <c r="A3" s="391"/>
      <c r="B3" s="397"/>
      <c r="C3" s="393"/>
      <c r="D3" s="58" t="s">
        <v>14</v>
      </c>
      <c r="E3" s="58" t="s">
        <v>278</v>
      </c>
      <c r="F3" s="59" t="s">
        <v>88</v>
      </c>
    </row>
    <row r="4" spans="1:6" s="208" customFormat="1" ht="12" customHeight="1" x14ac:dyDescent="0.2">
      <c r="A4" s="365"/>
      <c r="B4" s="362"/>
      <c r="C4" s="366"/>
      <c r="D4" s="366"/>
      <c r="E4" s="366"/>
      <c r="F4" s="366"/>
    </row>
    <row r="5" spans="1:6" s="220" customFormat="1" ht="12" customHeight="1" x14ac:dyDescent="0.2">
      <c r="A5" s="219" t="s">
        <v>183</v>
      </c>
      <c r="B5" s="221" t="s">
        <v>67</v>
      </c>
      <c r="C5" s="135">
        <v>30</v>
      </c>
      <c r="D5" s="135">
        <v>30</v>
      </c>
      <c r="E5" s="139">
        <v>0</v>
      </c>
      <c r="F5" s="263">
        <v>0</v>
      </c>
    </row>
    <row r="6" spans="1:6" s="81" customFormat="1" ht="12" customHeight="1" x14ac:dyDescent="0.2">
      <c r="A6" s="134"/>
      <c r="B6" s="221" t="s">
        <v>68</v>
      </c>
      <c r="C6" s="135">
        <v>48</v>
      </c>
      <c r="D6" s="135">
        <v>48</v>
      </c>
      <c r="E6" s="139">
        <v>0</v>
      </c>
      <c r="F6" s="263">
        <v>0</v>
      </c>
    </row>
    <row r="7" spans="1:6" s="6" customFormat="1" ht="12" customHeight="1" x14ac:dyDescent="0.2">
      <c r="A7" s="133"/>
      <c r="B7" s="65" t="s">
        <v>69</v>
      </c>
      <c r="C7" s="140">
        <v>78</v>
      </c>
      <c r="D7" s="140">
        <v>78</v>
      </c>
      <c r="E7" s="311">
        <v>0</v>
      </c>
      <c r="F7" s="312">
        <v>0</v>
      </c>
    </row>
    <row r="8" spans="1:6" s="6" customFormat="1" ht="12" customHeight="1" x14ac:dyDescent="0.2">
      <c r="A8" s="133"/>
      <c r="B8" s="65"/>
      <c r="C8" s="140"/>
      <c r="D8" s="140"/>
      <c r="E8" s="311"/>
      <c r="F8" s="312"/>
    </row>
    <row r="9" spans="1:6" s="220" customFormat="1" ht="12" customHeight="1" x14ac:dyDescent="0.2">
      <c r="A9" s="83" t="s">
        <v>184</v>
      </c>
      <c r="B9" s="221" t="s">
        <v>67</v>
      </c>
      <c r="C9" s="135">
        <v>16895</v>
      </c>
      <c r="D9" s="135">
        <v>16282</v>
      </c>
      <c r="E9" s="139">
        <v>534</v>
      </c>
      <c r="F9" s="263">
        <v>79</v>
      </c>
    </row>
    <row r="10" spans="1:6" s="81" customFormat="1" ht="12" customHeight="1" x14ac:dyDescent="0.2">
      <c r="A10" s="83"/>
      <c r="B10" s="221" t="s">
        <v>68</v>
      </c>
      <c r="C10" s="135">
        <v>16510</v>
      </c>
      <c r="D10" s="135">
        <v>16161</v>
      </c>
      <c r="E10" s="139">
        <v>254</v>
      </c>
      <c r="F10" s="263">
        <v>95</v>
      </c>
    </row>
    <row r="11" spans="1:6" s="6" customFormat="1" ht="12" customHeight="1" x14ac:dyDescent="0.2">
      <c r="A11" s="82"/>
      <c r="B11" s="65" t="s">
        <v>69</v>
      </c>
      <c r="C11" s="140">
        <v>33405</v>
      </c>
      <c r="D11" s="140">
        <v>32443</v>
      </c>
      <c r="E11" s="311">
        <v>788</v>
      </c>
      <c r="F11" s="312">
        <v>174</v>
      </c>
    </row>
    <row r="12" spans="1:6" s="6" customFormat="1" ht="12" customHeight="1" x14ac:dyDescent="0.2">
      <c r="A12" s="82"/>
      <c r="B12" s="65"/>
      <c r="C12" s="140"/>
      <c r="D12" s="140"/>
      <c r="E12" s="311"/>
      <c r="F12" s="312"/>
    </row>
    <row r="13" spans="1:6" s="220" customFormat="1" ht="12" customHeight="1" x14ac:dyDescent="0.2">
      <c r="A13" s="416" t="s">
        <v>284</v>
      </c>
      <c r="B13" s="221" t="s">
        <v>67</v>
      </c>
      <c r="C13" s="135">
        <v>16545</v>
      </c>
      <c r="D13" s="135">
        <v>15957</v>
      </c>
      <c r="E13" s="139">
        <v>522</v>
      </c>
      <c r="F13" s="263">
        <v>66</v>
      </c>
    </row>
    <row r="14" spans="1:6" s="81" customFormat="1" ht="12" customHeight="1" x14ac:dyDescent="0.2">
      <c r="A14" s="416"/>
      <c r="B14" s="221" t="s">
        <v>68</v>
      </c>
      <c r="C14" s="135">
        <v>16013</v>
      </c>
      <c r="D14" s="135">
        <v>15697</v>
      </c>
      <c r="E14" s="139">
        <v>253</v>
      </c>
      <c r="F14" s="263">
        <v>63</v>
      </c>
    </row>
    <row r="15" spans="1:6" s="6" customFormat="1" ht="12" customHeight="1" x14ac:dyDescent="0.2">
      <c r="A15" s="82"/>
      <c r="B15" s="65" t="s">
        <v>69</v>
      </c>
      <c r="C15" s="140">
        <v>32558</v>
      </c>
      <c r="D15" s="140">
        <v>31654</v>
      </c>
      <c r="E15" s="311">
        <v>775</v>
      </c>
      <c r="F15" s="312">
        <v>129</v>
      </c>
    </row>
    <row r="16" spans="1:6" s="6" customFormat="1" ht="12" customHeight="1" x14ac:dyDescent="0.2">
      <c r="A16" s="82"/>
      <c r="B16" s="65"/>
      <c r="C16" s="140"/>
      <c r="D16" s="140"/>
      <c r="E16" s="311"/>
      <c r="F16" s="312"/>
    </row>
    <row r="17" spans="1:6" s="220" customFormat="1" ht="12" customHeight="1" x14ac:dyDescent="0.2">
      <c r="A17" s="416" t="s">
        <v>285</v>
      </c>
      <c r="B17" s="221" t="s">
        <v>67</v>
      </c>
      <c r="C17" s="135">
        <v>350</v>
      </c>
      <c r="D17" s="135">
        <v>325</v>
      </c>
      <c r="E17" s="139">
        <v>12</v>
      </c>
      <c r="F17" s="263">
        <v>13</v>
      </c>
    </row>
    <row r="18" spans="1:6" s="81" customFormat="1" ht="12" customHeight="1" x14ac:dyDescent="0.2">
      <c r="A18" s="416"/>
      <c r="B18" s="221" t="s">
        <v>68</v>
      </c>
      <c r="C18" s="135">
        <v>497</v>
      </c>
      <c r="D18" s="135">
        <v>464</v>
      </c>
      <c r="E18" s="139">
        <v>1</v>
      </c>
      <c r="F18" s="263">
        <v>32</v>
      </c>
    </row>
    <row r="19" spans="1:6" s="6" customFormat="1" ht="12" customHeight="1" x14ac:dyDescent="0.2">
      <c r="A19" s="82"/>
      <c r="B19" s="65" t="s">
        <v>69</v>
      </c>
      <c r="C19" s="140">
        <v>847</v>
      </c>
      <c r="D19" s="140">
        <v>789</v>
      </c>
      <c r="E19" s="311">
        <v>13</v>
      </c>
      <c r="F19" s="312">
        <v>45</v>
      </c>
    </row>
    <row r="20" spans="1:6" s="6" customFormat="1" ht="12" customHeight="1" x14ac:dyDescent="0.2">
      <c r="A20" s="82"/>
      <c r="B20" s="65"/>
      <c r="C20" s="140"/>
      <c r="D20" s="140"/>
      <c r="E20" s="311"/>
      <c r="F20" s="312"/>
    </row>
    <row r="21" spans="1:6" s="81" customFormat="1" ht="12" customHeight="1" x14ac:dyDescent="0.2">
      <c r="A21" s="83" t="s">
        <v>185</v>
      </c>
      <c r="B21" s="221" t="s">
        <v>67</v>
      </c>
      <c r="C21" s="135">
        <v>2004</v>
      </c>
      <c r="D21" s="135">
        <v>1678</v>
      </c>
      <c r="E21" s="139">
        <v>303</v>
      </c>
      <c r="F21" s="263">
        <v>23</v>
      </c>
    </row>
    <row r="22" spans="1:6" s="81" customFormat="1" ht="12" customHeight="1" x14ac:dyDescent="0.2">
      <c r="A22" s="83"/>
      <c r="B22" s="221" t="s">
        <v>68</v>
      </c>
      <c r="C22" s="135">
        <v>1119</v>
      </c>
      <c r="D22" s="135">
        <v>945</v>
      </c>
      <c r="E22" s="139">
        <v>159</v>
      </c>
      <c r="F22" s="263">
        <v>15</v>
      </c>
    </row>
    <row r="23" spans="1:6" s="6" customFormat="1" ht="12" customHeight="1" x14ac:dyDescent="0.2">
      <c r="A23" s="82"/>
      <c r="B23" s="65" t="s">
        <v>69</v>
      </c>
      <c r="C23" s="140">
        <v>3123</v>
      </c>
      <c r="D23" s="140">
        <v>2623</v>
      </c>
      <c r="E23" s="311">
        <v>462</v>
      </c>
      <c r="F23" s="312">
        <v>38</v>
      </c>
    </row>
    <row r="24" spans="1:6" s="6" customFormat="1" ht="12" customHeight="1" x14ac:dyDescent="0.2">
      <c r="A24" s="82"/>
      <c r="B24" s="65"/>
      <c r="C24" s="140"/>
      <c r="D24" s="140"/>
      <c r="E24" s="311"/>
      <c r="F24" s="312"/>
    </row>
    <row r="25" spans="1:6" s="6" customFormat="1" ht="12" customHeight="1" x14ac:dyDescent="0.2">
      <c r="A25" s="51" t="s">
        <v>0</v>
      </c>
      <c r="B25" s="65" t="s">
        <v>67</v>
      </c>
      <c r="C25" s="140">
        <v>18929</v>
      </c>
      <c r="D25" s="140">
        <v>17990</v>
      </c>
      <c r="E25" s="311">
        <v>837</v>
      </c>
      <c r="F25" s="312">
        <v>102</v>
      </c>
    </row>
    <row r="26" spans="1:6" s="6" customFormat="1" ht="12" customHeight="1" x14ac:dyDescent="0.2">
      <c r="A26" s="51"/>
      <c r="B26" s="65" t="s">
        <v>68</v>
      </c>
      <c r="C26" s="140">
        <v>17677</v>
      </c>
      <c r="D26" s="140">
        <v>17154</v>
      </c>
      <c r="E26" s="311">
        <v>413</v>
      </c>
      <c r="F26" s="312">
        <v>110</v>
      </c>
    </row>
    <row r="27" spans="1:6" s="6" customFormat="1" ht="12" customHeight="1" x14ac:dyDescent="0.2">
      <c r="A27" s="51"/>
      <c r="B27" s="65" t="s">
        <v>69</v>
      </c>
      <c r="C27" s="140">
        <v>36606</v>
      </c>
      <c r="D27" s="140">
        <v>35144</v>
      </c>
      <c r="E27" s="311">
        <v>1250</v>
      </c>
      <c r="F27" s="312">
        <v>212</v>
      </c>
    </row>
    <row r="28" spans="1:6" x14ac:dyDescent="0.2">
      <c r="C28" s="135"/>
      <c r="D28" s="135"/>
      <c r="E28" s="139"/>
      <c r="F28" s="263"/>
    </row>
    <row r="39" spans="2:2" x14ac:dyDescent="0.2">
      <c r="B39"/>
    </row>
    <row r="40" spans="2:2" x14ac:dyDescent="0.2">
      <c r="B40"/>
    </row>
    <row r="41" spans="2:2" x14ac:dyDescent="0.2">
      <c r="B41"/>
    </row>
    <row r="42" spans="2:2" x14ac:dyDescent="0.2">
      <c r="B42"/>
    </row>
    <row r="43" spans="2:2" x14ac:dyDescent="0.2">
      <c r="B43"/>
    </row>
    <row r="44" spans="2:2" x14ac:dyDescent="0.2">
      <c r="B44"/>
    </row>
    <row r="45" spans="2:2" x14ac:dyDescent="0.2">
      <c r="B45"/>
    </row>
    <row r="46" spans="2:2" x14ac:dyDescent="0.2">
      <c r="B46"/>
    </row>
    <row r="47" spans="2:2" x14ac:dyDescent="0.2">
      <c r="B47"/>
    </row>
    <row r="48" spans="2:2" x14ac:dyDescent="0.2">
      <c r="B48"/>
    </row>
    <row r="49" spans="2:2" x14ac:dyDescent="0.2">
      <c r="B49"/>
    </row>
    <row r="50" spans="2:2" x14ac:dyDescent="0.2">
      <c r="B50"/>
    </row>
    <row r="51" spans="2:2" x14ac:dyDescent="0.2">
      <c r="B51"/>
    </row>
    <row r="52" spans="2:2" x14ac:dyDescent="0.2">
      <c r="B52"/>
    </row>
    <row r="53" spans="2:2" x14ac:dyDescent="0.2">
      <c r="B53"/>
    </row>
    <row r="54" spans="2:2" x14ac:dyDescent="0.2">
      <c r="B54"/>
    </row>
    <row r="55" spans="2:2" x14ac:dyDescent="0.2">
      <c r="B55"/>
    </row>
    <row r="56" spans="2:2" x14ac:dyDescent="0.2">
      <c r="B56"/>
    </row>
    <row r="57" spans="2:2" x14ac:dyDescent="0.2">
      <c r="B57"/>
    </row>
    <row r="58" spans="2:2" x14ac:dyDescent="0.2">
      <c r="B58"/>
    </row>
    <row r="59" spans="2:2" x14ac:dyDescent="0.2">
      <c r="B59"/>
    </row>
    <row r="60" spans="2:2" x14ac:dyDescent="0.2">
      <c r="B60"/>
    </row>
    <row r="61" spans="2:2" x14ac:dyDescent="0.2">
      <c r="B61"/>
    </row>
    <row r="62" spans="2:2" x14ac:dyDescent="0.2">
      <c r="B62"/>
    </row>
    <row r="63" spans="2:2" x14ac:dyDescent="0.2">
      <c r="B63"/>
    </row>
    <row r="64" spans="2:2" x14ac:dyDescent="0.2">
      <c r="B64"/>
    </row>
    <row r="65" spans="2:2" x14ac:dyDescent="0.2">
      <c r="B65"/>
    </row>
    <row r="66" spans="2:2" x14ac:dyDescent="0.2">
      <c r="B66"/>
    </row>
    <row r="67" spans="2:2" x14ac:dyDescent="0.2">
      <c r="B67"/>
    </row>
    <row r="68" spans="2:2" x14ac:dyDescent="0.2">
      <c r="B68"/>
    </row>
    <row r="69" spans="2:2" x14ac:dyDescent="0.2">
      <c r="B69"/>
    </row>
    <row r="70" spans="2:2" x14ac:dyDescent="0.2">
      <c r="B70"/>
    </row>
    <row r="71" spans="2:2" x14ac:dyDescent="0.2">
      <c r="B71"/>
    </row>
    <row r="72" spans="2:2" x14ac:dyDescent="0.2">
      <c r="B72"/>
    </row>
    <row r="73" spans="2:2" x14ac:dyDescent="0.2">
      <c r="B73"/>
    </row>
    <row r="74" spans="2:2" x14ac:dyDescent="0.2">
      <c r="B74"/>
    </row>
    <row r="75" spans="2:2" x14ac:dyDescent="0.2">
      <c r="B75"/>
    </row>
    <row r="76" spans="2:2" x14ac:dyDescent="0.2">
      <c r="B76"/>
    </row>
    <row r="77" spans="2:2" x14ac:dyDescent="0.2">
      <c r="B77"/>
    </row>
    <row r="78" spans="2:2" x14ac:dyDescent="0.2">
      <c r="B78"/>
    </row>
    <row r="79" spans="2:2" x14ac:dyDescent="0.2">
      <c r="B79"/>
    </row>
    <row r="80" spans="2:2" x14ac:dyDescent="0.2">
      <c r="B80"/>
    </row>
    <row r="81" spans="2:2" x14ac:dyDescent="0.2">
      <c r="B81"/>
    </row>
    <row r="82" spans="2:2" x14ac:dyDescent="0.2">
      <c r="B82"/>
    </row>
    <row r="83" spans="2:2" x14ac:dyDescent="0.2">
      <c r="B83"/>
    </row>
    <row r="84" spans="2:2" x14ac:dyDescent="0.2">
      <c r="B84"/>
    </row>
    <row r="85" spans="2:2" x14ac:dyDescent="0.2">
      <c r="B85"/>
    </row>
    <row r="86" spans="2:2" x14ac:dyDescent="0.2">
      <c r="B86"/>
    </row>
    <row r="87" spans="2:2" x14ac:dyDescent="0.2">
      <c r="B87"/>
    </row>
    <row r="88" spans="2:2" x14ac:dyDescent="0.2">
      <c r="B88"/>
    </row>
    <row r="89" spans="2:2" x14ac:dyDescent="0.2">
      <c r="B89"/>
    </row>
    <row r="90" spans="2:2" x14ac:dyDescent="0.2">
      <c r="B90"/>
    </row>
    <row r="91" spans="2:2" x14ac:dyDescent="0.2">
      <c r="B91"/>
    </row>
    <row r="92" spans="2:2" x14ac:dyDescent="0.2">
      <c r="B92"/>
    </row>
    <row r="93" spans="2:2" x14ac:dyDescent="0.2">
      <c r="B93"/>
    </row>
    <row r="94" spans="2:2" x14ac:dyDescent="0.2">
      <c r="B94"/>
    </row>
    <row r="95" spans="2:2" x14ac:dyDescent="0.2">
      <c r="B95"/>
    </row>
    <row r="96" spans="2:2" x14ac:dyDescent="0.2">
      <c r="B96"/>
    </row>
    <row r="97" spans="2:2" x14ac:dyDescent="0.2">
      <c r="B97"/>
    </row>
    <row r="98" spans="2:2" x14ac:dyDescent="0.2">
      <c r="B98"/>
    </row>
    <row r="99" spans="2:2" x14ac:dyDescent="0.2">
      <c r="B99"/>
    </row>
    <row r="100" spans="2:2" x14ac:dyDescent="0.2">
      <c r="B100"/>
    </row>
    <row r="101" spans="2:2" x14ac:dyDescent="0.2">
      <c r="B101"/>
    </row>
    <row r="102" spans="2:2" x14ac:dyDescent="0.2">
      <c r="B102"/>
    </row>
    <row r="103" spans="2:2" x14ac:dyDescent="0.2">
      <c r="B103"/>
    </row>
    <row r="104" spans="2:2" x14ac:dyDescent="0.2">
      <c r="B104"/>
    </row>
    <row r="105" spans="2:2" x14ac:dyDescent="0.2">
      <c r="B105"/>
    </row>
    <row r="106" spans="2:2" x14ac:dyDescent="0.2">
      <c r="B106"/>
    </row>
    <row r="107" spans="2:2" x14ac:dyDescent="0.2">
      <c r="B107"/>
    </row>
    <row r="108" spans="2:2" x14ac:dyDescent="0.2">
      <c r="B108"/>
    </row>
    <row r="109" spans="2:2" x14ac:dyDescent="0.2">
      <c r="B109"/>
    </row>
    <row r="110" spans="2:2" x14ac:dyDescent="0.2">
      <c r="B110"/>
    </row>
    <row r="111" spans="2:2" x14ac:dyDescent="0.2">
      <c r="B111"/>
    </row>
    <row r="112" spans="2:2" x14ac:dyDescent="0.2">
      <c r="B112"/>
    </row>
    <row r="113" spans="2:2" x14ac:dyDescent="0.2">
      <c r="B113"/>
    </row>
    <row r="114" spans="2:2" x14ac:dyDescent="0.2">
      <c r="B114"/>
    </row>
    <row r="115" spans="2:2" x14ac:dyDescent="0.2">
      <c r="B115"/>
    </row>
    <row r="116" spans="2:2" x14ac:dyDescent="0.2">
      <c r="B116"/>
    </row>
    <row r="117" spans="2:2" x14ac:dyDescent="0.2">
      <c r="B117"/>
    </row>
    <row r="118" spans="2:2" x14ac:dyDescent="0.2">
      <c r="B118"/>
    </row>
    <row r="119" spans="2:2" x14ac:dyDescent="0.2">
      <c r="B119"/>
    </row>
    <row r="120" spans="2:2" x14ac:dyDescent="0.2">
      <c r="B120"/>
    </row>
    <row r="121" spans="2:2" x14ac:dyDescent="0.2">
      <c r="B121"/>
    </row>
    <row r="122" spans="2:2" x14ac:dyDescent="0.2">
      <c r="B122"/>
    </row>
    <row r="123" spans="2:2" x14ac:dyDescent="0.2">
      <c r="B123"/>
    </row>
    <row r="124" spans="2:2" x14ac:dyDescent="0.2">
      <c r="B124"/>
    </row>
    <row r="125" spans="2:2" x14ac:dyDescent="0.2">
      <c r="B125"/>
    </row>
    <row r="126" spans="2:2" x14ac:dyDescent="0.2">
      <c r="B126"/>
    </row>
    <row r="127" spans="2:2" x14ac:dyDescent="0.2">
      <c r="B127"/>
    </row>
    <row r="128" spans="2:2" x14ac:dyDescent="0.2">
      <c r="B128"/>
    </row>
    <row r="129" spans="2:2" x14ac:dyDescent="0.2">
      <c r="B129"/>
    </row>
    <row r="130" spans="2:2" x14ac:dyDescent="0.2">
      <c r="B130"/>
    </row>
    <row r="131" spans="2:2" x14ac:dyDescent="0.2">
      <c r="B131"/>
    </row>
    <row r="132" spans="2:2" x14ac:dyDescent="0.2">
      <c r="B132"/>
    </row>
    <row r="133" spans="2:2" x14ac:dyDescent="0.2">
      <c r="B133"/>
    </row>
    <row r="134" spans="2:2" x14ac:dyDescent="0.2">
      <c r="B134"/>
    </row>
    <row r="135" spans="2:2" x14ac:dyDescent="0.2">
      <c r="B135"/>
    </row>
    <row r="136" spans="2:2" x14ac:dyDescent="0.2">
      <c r="B136"/>
    </row>
    <row r="137" spans="2:2" x14ac:dyDescent="0.2">
      <c r="B137"/>
    </row>
    <row r="138" spans="2:2" x14ac:dyDescent="0.2">
      <c r="B138"/>
    </row>
    <row r="139" spans="2:2" x14ac:dyDescent="0.2">
      <c r="B139"/>
    </row>
    <row r="140" spans="2:2" x14ac:dyDescent="0.2">
      <c r="B140"/>
    </row>
    <row r="141" spans="2:2" x14ac:dyDescent="0.2">
      <c r="B141"/>
    </row>
    <row r="142" spans="2:2" x14ac:dyDescent="0.2">
      <c r="B142"/>
    </row>
    <row r="143" spans="2:2" x14ac:dyDescent="0.2">
      <c r="B143"/>
    </row>
    <row r="144" spans="2:2" x14ac:dyDescent="0.2">
      <c r="B144"/>
    </row>
    <row r="145" spans="2:2" x14ac:dyDescent="0.2">
      <c r="B145"/>
    </row>
    <row r="146" spans="2:2" x14ac:dyDescent="0.2">
      <c r="B146"/>
    </row>
    <row r="147" spans="2:2" x14ac:dyDescent="0.2">
      <c r="B147"/>
    </row>
    <row r="148" spans="2:2" x14ac:dyDescent="0.2">
      <c r="B148"/>
    </row>
    <row r="149" spans="2:2" x14ac:dyDescent="0.2">
      <c r="B149"/>
    </row>
    <row r="150" spans="2:2" x14ac:dyDescent="0.2">
      <c r="B150"/>
    </row>
    <row r="151" spans="2:2" x14ac:dyDescent="0.2">
      <c r="B151"/>
    </row>
    <row r="152" spans="2:2" x14ac:dyDescent="0.2">
      <c r="B152"/>
    </row>
    <row r="153" spans="2:2" x14ac:dyDescent="0.2">
      <c r="B153"/>
    </row>
    <row r="154" spans="2:2" x14ac:dyDescent="0.2">
      <c r="B154"/>
    </row>
    <row r="155" spans="2:2" x14ac:dyDescent="0.2">
      <c r="B155"/>
    </row>
    <row r="156" spans="2:2" x14ac:dyDescent="0.2">
      <c r="B156"/>
    </row>
    <row r="157" spans="2:2" x14ac:dyDescent="0.2">
      <c r="B157"/>
    </row>
    <row r="158" spans="2:2" x14ac:dyDescent="0.2">
      <c r="B158"/>
    </row>
    <row r="159" spans="2:2" x14ac:dyDescent="0.2">
      <c r="B159"/>
    </row>
    <row r="160" spans="2:2" x14ac:dyDescent="0.2">
      <c r="B160"/>
    </row>
    <row r="161" spans="2:2" x14ac:dyDescent="0.2">
      <c r="B161"/>
    </row>
    <row r="162" spans="2:2" x14ac:dyDescent="0.2">
      <c r="B162"/>
    </row>
    <row r="163" spans="2:2" x14ac:dyDescent="0.2">
      <c r="B163"/>
    </row>
    <row r="164" spans="2:2" x14ac:dyDescent="0.2">
      <c r="B164"/>
    </row>
    <row r="165" spans="2:2" x14ac:dyDescent="0.2">
      <c r="B165"/>
    </row>
    <row r="166" spans="2:2" x14ac:dyDescent="0.2">
      <c r="B166"/>
    </row>
    <row r="167" spans="2:2" x14ac:dyDescent="0.2">
      <c r="B167"/>
    </row>
    <row r="168" spans="2:2" x14ac:dyDescent="0.2">
      <c r="B168"/>
    </row>
    <row r="169" spans="2:2" x14ac:dyDescent="0.2">
      <c r="B169"/>
    </row>
    <row r="170" spans="2:2" x14ac:dyDescent="0.2">
      <c r="B170"/>
    </row>
    <row r="171" spans="2:2" x14ac:dyDescent="0.2">
      <c r="B171"/>
    </row>
    <row r="172" spans="2:2" x14ac:dyDescent="0.2">
      <c r="B172"/>
    </row>
    <row r="173" spans="2:2" x14ac:dyDescent="0.2">
      <c r="B173"/>
    </row>
    <row r="174" spans="2:2" x14ac:dyDescent="0.2">
      <c r="B174"/>
    </row>
    <row r="175" spans="2:2" x14ac:dyDescent="0.2">
      <c r="B175"/>
    </row>
    <row r="176" spans="2:2" x14ac:dyDescent="0.2">
      <c r="B176"/>
    </row>
    <row r="177" spans="2:2" x14ac:dyDescent="0.2">
      <c r="B177"/>
    </row>
    <row r="178" spans="2:2" x14ac:dyDescent="0.2">
      <c r="B178"/>
    </row>
    <row r="179" spans="2:2" x14ac:dyDescent="0.2">
      <c r="B179"/>
    </row>
    <row r="180" spans="2:2" x14ac:dyDescent="0.2">
      <c r="B180"/>
    </row>
    <row r="181" spans="2:2" x14ac:dyDescent="0.2">
      <c r="B181"/>
    </row>
    <row r="182" spans="2:2" x14ac:dyDescent="0.2">
      <c r="B182"/>
    </row>
    <row r="183" spans="2:2" x14ac:dyDescent="0.2">
      <c r="B183"/>
    </row>
    <row r="184" spans="2:2" x14ac:dyDescent="0.2">
      <c r="B184"/>
    </row>
    <row r="185" spans="2:2" x14ac:dyDescent="0.2">
      <c r="B185"/>
    </row>
    <row r="186" spans="2:2" x14ac:dyDescent="0.2">
      <c r="B186"/>
    </row>
    <row r="187" spans="2:2" x14ac:dyDescent="0.2">
      <c r="B187"/>
    </row>
    <row r="188" spans="2:2" x14ac:dyDescent="0.2">
      <c r="B188"/>
    </row>
    <row r="189" spans="2:2" x14ac:dyDescent="0.2">
      <c r="B189"/>
    </row>
    <row r="190" spans="2:2" x14ac:dyDescent="0.2">
      <c r="B190"/>
    </row>
    <row r="191" spans="2:2" x14ac:dyDescent="0.2">
      <c r="B191"/>
    </row>
    <row r="192" spans="2:2" x14ac:dyDescent="0.2">
      <c r="B192"/>
    </row>
    <row r="193" spans="2:2" x14ac:dyDescent="0.2">
      <c r="B193"/>
    </row>
    <row r="194" spans="2:2" x14ac:dyDescent="0.2">
      <c r="B194"/>
    </row>
    <row r="195" spans="2:2" x14ac:dyDescent="0.2">
      <c r="B195"/>
    </row>
    <row r="196" spans="2:2" x14ac:dyDescent="0.2">
      <c r="B196"/>
    </row>
    <row r="197" spans="2:2" x14ac:dyDescent="0.2">
      <c r="B197"/>
    </row>
    <row r="198" spans="2:2" x14ac:dyDescent="0.2">
      <c r="B198"/>
    </row>
    <row r="199" spans="2:2" x14ac:dyDescent="0.2">
      <c r="B199"/>
    </row>
    <row r="200" spans="2:2" x14ac:dyDescent="0.2">
      <c r="B200"/>
    </row>
    <row r="201" spans="2:2" x14ac:dyDescent="0.2">
      <c r="B201"/>
    </row>
    <row r="202" spans="2:2" x14ac:dyDescent="0.2">
      <c r="B202"/>
    </row>
    <row r="203" spans="2:2" x14ac:dyDescent="0.2">
      <c r="B203"/>
    </row>
    <row r="204" spans="2:2" x14ac:dyDescent="0.2">
      <c r="B204"/>
    </row>
    <row r="205" spans="2:2" x14ac:dyDescent="0.2">
      <c r="B205"/>
    </row>
    <row r="206" spans="2:2" x14ac:dyDescent="0.2">
      <c r="B206"/>
    </row>
    <row r="207" spans="2:2" x14ac:dyDescent="0.2">
      <c r="B207"/>
    </row>
    <row r="208" spans="2:2" x14ac:dyDescent="0.2">
      <c r="B208"/>
    </row>
    <row r="209" spans="2:2" x14ac:dyDescent="0.2">
      <c r="B209"/>
    </row>
    <row r="210" spans="2:2" x14ac:dyDescent="0.2">
      <c r="B210"/>
    </row>
    <row r="211" spans="2:2" x14ac:dyDescent="0.2">
      <c r="B211"/>
    </row>
    <row r="212" spans="2:2" x14ac:dyDescent="0.2">
      <c r="B212"/>
    </row>
    <row r="213" spans="2:2" x14ac:dyDescent="0.2">
      <c r="B213"/>
    </row>
    <row r="214" spans="2:2" x14ac:dyDescent="0.2">
      <c r="B214"/>
    </row>
    <row r="215" spans="2:2" x14ac:dyDescent="0.2">
      <c r="B215"/>
    </row>
    <row r="216" spans="2:2" x14ac:dyDescent="0.2">
      <c r="B216"/>
    </row>
    <row r="217" spans="2:2" x14ac:dyDescent="0.2">
      <c r="B217"/>
    </row>
    <row r="218" spans="2:2" x14ac:dyDescent="0.2">
      <c r="B218"/>
    </row>
    <row r="219" spans="2:2" x14ac:dyDescent="0.2">
      <c r="B219"/>
    </row>
    <row r="220" spans="2:2" x14ac:dyDescent="0.2">
      <c r="B220"/>
    </row>
    <row r="221" spans="2:2" x14ac:dyDescent="0.2">
      <c r="B221"/>
    </row>
    <row r="222" spans="2:2" x14ac:dyDescent="0.2">
      <c r="B222"/>
    </row>
    <row r="223" spans="2:2" x14ac:dyDescent="0.2">
      <c r="B223"/>
    </row>
    <row r="224" spans="2:2" x14ac:dyDescent="0.2">
      <c r="B224"/>
    </row>
    <row r="225" spans="2:2" x14ac:dyDescent="0.2">
      <c r="B225"/>
    </row>
    <row r="226" spans="2:2" x14ac:dyDescent="0.2">
      <c r="B226"/>
    </row>
    <row r="227" spans="2:2" x14ac:dyDescent="0.2">
      <c r="B227"/>
    </row>
    <row r="228" spans="2:2" x14ac:dyDescent="0.2">
      <c r="B228"/>
    </row>
    <row r="229" spans="2:2" x14ac:dyDescent="0.2">
      <c r="B229"/>
    </row>
    <row r="230" spans="2:2" x14ac:dyDescent="0.2">
      <c r="B230"/>
    </row>
    <row r="231" spans="2:2" x14ac:dyDescent="0.2">
      <c r="B231"/>
    </row>
    <row r="232" spans="2:2" x14ac:dyDescent="0.2">
      <c r="B232"/>
    </row>
    <row r="233" spans="2:2" x14ac:dyDescent="0.2">
      <c r="B233"/>
    </row>
    <row r="234" spans="2:2" x14ac:dyDescent="0.2">
      <c r="B234"/>
    </row>
    <row r="235" spans="2:2" x14ac:dyDescent="0.2">
      <c r="B235"/>
    </row>
    <row r="236" spans="2:2" x14ac:dyDescent="0.2">
      <c r="B236"/>
    </row>
    <row r="237" spans="2:2" x14ac:dyDescent="0.2">
      <c r="B237"/>
    </row>
    <row r="238" spans="2:2" x14ac:dyDescent="0.2">
      <c r="B238"/>
    </row>
    <row r="239" spans="2:2" x14ac:dyDescent="0.2">
      <c r="B239"/>
    </row>
    <row r="240" spans="2:2" x14ac:dyDescent="0.2">
      <c r="B240"/>
    </row>
    <row r="241" spans="2:2" x14ac:dyDescent="0.2">
      <c r="B241"/>
    </row>
    <row r="242" spans="2:2" x14ac:dyDescent="0.2">
      <c r="B242"/>
    </row>
    <row r="243" spans="2:2" x14ac:dyDescent="0.2">
      <c r="B243"/>
    </row>
    <row r="244" spans="2:2" x14ac:dyDescent="0.2">
      <c r="B244"/>
    </row>
    <row r="245" spans="2:2" x14ac:dyDescent="0.2">
      <c r="B245"/>
    </row>
    <row r="246" spans="2:2" x14ac:dyDescent="0.2">
      <c r="B246"/>
    </row>
    <row r="247" spans="2:2" x14ac:dyDescent="0.2">
      <c r="B247"/>
    </row>
    <row r="248" spans="2:2" x14ac:dyDescent="0.2">
      <c r="B248"/>
    </row>
    <row r="249" spans="2:2" x14ac:dyDescent="0.2">
      <c r="B249"/>
    </row>
    <row r="250" spans="2:2" x14ac:dyDescent="0.2">
      <c r="B250"/>
    </row>
    <row r="251" spans="2:2" x14ac:dyDescent="0.2">
      <c r="B251"/>
    </row>
    <row r="252" spans="2:2" x14ac:dyDescent="0.2">
      <c r="B252"/>
    </row>
    <row r="253" spans="2:2" x14ac:dyDescent="0.2">
      <c r="B253"/>
    </row>
    <row r="254" spans="2:2" x14ac:dyDescent="0.2">
      <c r="B254"/>
    </row>
    <row r="255" spans="2:2" x14ac:dyDescent="0.2">
      <c r="B255"/>
    </row>
    <row r="256" spans="2:2" x14ac:dyDescent="0.2">
      <c r="B256"/>
    </row>
    <row r="257" spans="2:2" x14ac:dyDescent="0.2">
      <c r="B257"/>
    </row>
    <row r="258" spans="2:2" x14ac:dyDescent="0.2">
      <c r="B258"/>
    </row>
    <row r="259" spans="2:2" x14ac:dyDescent="0.2">
      <c r="B259"/>
    </row>
    <row r="260" spans="2:2" x14ac:dyDescent="0.2">
      <c r="B260"/>
    </row>
    <row r="261" spans="2:2" x14ac:dyDescent="0.2">
      <c r="B261"/>
    </row>
    <row r="262" spans="2:2" x14ac:dyDescent="0.2">
      <c r="B262"/>
    </row>
    <row r="263" spans="2:2" x14ac:dyDescent="0.2">
      <c r="B263"/>
    </row>
    <row r="264" spans="2:2" x14ac:dyDescent="0.2">
      <c r="B264"/>
    </row>
    <row r="265" spans="2:2" x14ac:dyDescent="0.2">
      <c r="B265"/>
    </row>
    <row r="266" spans="2:2" x14ac:dyDescent="0.2">
      <c r="B266"/>
    </row>
    <row r="267" spans="2:2" x14ac:dyDescent="0.2">
      <c r="B267"/>
    </row>
    <row r="268" spans="2:2" x14ac:dyDescent="0.2">
      <c r="B268"/>
    </row>
    <row r="269" spans="2:2" x14ac:dyDescent="0.2">
      <c r="B269"/>
    </row>
    <row r="270" spans="2:2" x14ac:dyDescent="0.2">
      <c r="B270"/>
    </row>
    <row r="271" spans="2:2" x14ac:dyDescent="0.2">
      <c r="B271"/>
    </row>
    <row r="272" spans="2:2" x14ac:dyDescent="0.2">
      <c r="B272"/>
    </row>
    <row r="273" spans="2:2" x14ac:dyDescent="0.2">
      <c r="B273"/>
    </row>
    <row r="274" spans="2:2" x14ac:dyDescent="0.2">
      <c r="B274"/>
    </row>
    <row r="275" spans="2:2" x14ac:dyDescent="0.2">
      <c r="B275"/>
    </row>
    <row r="276" spans="2:2" x14ac:dyDescent="0.2">
      <c r="B276"/>
    </row>
    <row r="277" spans="2:2" x14ac:dyDescent="0.2">
      <c r="B277"/>
    </row>
    <row r="278" spans="2:2" x14ac:dyDescent="0.2">
      <c r="B278"/>
    </row>
    <row r="279" spans="2:2" x14ac:dyDescent="0.2">
      <c r="B279"/>
    </row>
    <row r="280" spans="2:2" x14ac:dyDescent="0.2">
      <c r="B280"/>
    </row>
    <row r="281" spans="2:2" x14ac:dyDescent="0.2">
      <c r="B281"/>
    </row>
    <row r="282" spans="2:2" x14ac:dyDescent="0.2">
      <c r="B282"/>
    </row>
    <row r="283" spans="2:2" x14ac:dyDescent="0.2">
      <c r="B283"/>
    </row>
    <row r="284" spans="2:2" x14ac:dyDescent="0.2">
      <c r="B284"/>
    </row>
    <row r="285" spans="2:2" x14ac:dyDescent="0.2">
      <c r="B285"/>
    </row>
    <row r="286" spans="2:2" x14ac:dyDescent="0.2">
      <c r="B286"/>
    </row>
    <row r="287" spans="2:2" x14ac:dyDescent="0.2">
      <c r="B287"/>
    </row>
    <row r="288" spans="2:2" x14ac:dyDescent="0.2">
      <c r="B288"/>
    </row>
    <row r="289" spans="2:2" x14ac:dyDescent="0.2">
      <c r="B289"/>
    </row>
    <row r="290" spans="2:2" x14ac:dyDescent="0.2">
      <c r="B290"/>
    </row>
    <row r="291" spans="2:2" x14ac:dyDescent="0.2">
      <c r="B291"/>
    </row>
    <row r="292" spans="2:2" x14ac:dyDescent="0.2">
      <c r="B292"/>
    </row>
    <row r="293" spans="2:2" x14ac:dyDescent="0.2">
      <c r="B293"/>
    </row>
    <row r="294" spans="2:2" x14ac:dyDescent="0.2">
      <c r="B294"/>
    </row>
    <row r="295" spans="2:2" x14ac:dyDescent="0.2">
      <c r="B295"/>
    </row>
    <row r="296" spans="2:2" x14ac:dyDescent="0.2">
      <c r="B296"/>
    </row>
    <row r="297" spans="2:2" x14ac:dyDescent="0.2">
      <c r="B297"/>
    </row>
    <row r="298" spans="2:2" x14ac:dyDescent="0.2">
      <c r="B298"/>
    </row>
    <row r="299" spans="2:2" x14ac:dyDescent="0.2">
      <c r="B299"/>
    </row>
    <row r="300" spans="2:2" x14ac:dyDescent="0.2">
      <c r="B300"/>
    </row>
    <row r="301" spans="2:2" x14ac:dyDescent="0.2">
      <c r="B301"/>
    </row>
    <row r="302" spans="2:2" x14ac:dyDescent="0.2">
      <c r="B302"/>
    </row>
    <row r="303" spans="2:2" x14ac:dyDescent="0.2">
      <c r="B303"/>
    </row>
    <row r="304" spans="2:2" x14ac:dyDescent="0.2">
      <c r="B304"/>
    </row>
    <row r="305" spans="2:2" x14ac:dyDescent="0.2">
      <c r="B305"/>
    </row>
    <row r="306" spans="2:2" x14ac:dyDescent="0.2">
      <c r="B306"/>
    </row>
    <row r="307" spans="2:2" x14ac:dyDescent="0.2">
      <c r="B307"/>
    </row>
    <row r="308" spans="2:2" x14ac:dyDescent="0.2">
      <c r="B308"/>
    </row>
    <row r="309" spans="2:2" x14ac:dyDescent="0.2">
      <c r="B309"/>
    </row>
    <row r="310" spans="2:2" x14ac:dyDescent="0.2">
      <c r="B310"/>
    </row>
    <row r="311" spans="2:2" x14ac:dyDescent="0.2">
      <c r="B311"/>
    </row>
    <row r="312" spans="2:2" x14ac:dyDescent="0.2">
      <c r="B312"/>
    </row>
    <row r="313" spans="2:2" x14ac:dyDescent="0.2">
      <c r="B313"/>
    </row>
    <row r="314" spans="2:2" x14ac:dyDescent="0.2">
      <c r="B314"/>
    </row>
    <row r="315" spans="2:2" x14ac:dyDescent="0.2">
      <c r="B315"/>
    </row>
    <row r="316" spans="2:2" x14ac:dyDescent="0.2">
      <c r="B316"/>
    </row>
    <row r="317" spans="2:2" x14ac:dyDescent="0.2">
      <c r="B317"/>
    </row>
    <row r="318" spans="2:2" x14ac:dyDescent="0.2">
      <c r="B318"/>
    </row>
    <row r="319" spans="2:2" x14ac:dyDescent="0.2">
      <c r="B319"/>
    </row>
    <row r="320" spans="2:2" x14ac:dyDescent="0.2">
      <c r="B320"/>
    </row>
    <row r="321" spans="2:2" x14ac:dyDescent="0.2">
      <c r="B321"/>
    </row>
    <row r="322" spans="2:2" x14ac:dyDescent="0.2">
      <c r="B322"/>
    </row>
    <row r="323" spans="2:2" x14ac:dyDescent="0.2">
      <c r="B323"/>
    </row>
    <row r="324" spans="2:2" x14ac:dyDescent="0.2">
      <c r="B324"/>
    </row>
    <row r="325" spans="2:2" x14ac:dyDescent="0.2">
      <c r="B325"/>
    </row>
    <row r="326" spans="2:2" x14ac:dyDescent="0.2">
      <c r="B326"/>
    </row>
    <row r="327" spans="2:2" x14ac:dyDescent="0.2">
      <c r="B327"/>
    </row>
    <row r="328" spans="2:2" x14ac:dyDescent="0.2">
      <c r="B328"/>
    </row>
    <row r="329" spans="2:2" x14ac:dyDescent="0.2">
      <c r="B329"/>
    </row>
    <row r="330" spans="2:2" x14ac:dyDescent="0.2">
      <c r="B330"/>
    </row>
    <row r="331" spans="2:2" x14ac:dyDescent="0.2">
      <c r="B331"/>
    </row>
    <row r="332" spans="2:2" x14ac:dyDescent="0.2">
      <c r="B332"/>
    </row>
    <row r="333" spans="2:2" x14ac:dyDescent="0.2">
      <c r="B333"/>
    </row>
    <row r="334" spans="2:2" x14ac:dyDescent="0.2">
      <c r="B334"/>
    </row>
    <row r="335" spans="2:2" x14ac:dyDescent="0.2">
      <c r="B335"/>
    </row>
    <row r="336" spans="2:2" x14ac:dyDescent="0.2">
      <c r="B336"/>
    </row>
    <row r="337" spans="2:2" x14ac:dyDescent="0.2">
      <c r="B337"/>
    </row>
    <row r="338" spans="2:2" x14ac:dyDescent="0.2">
      <c r="B338"/>
    </row>
    <row r="339" spans="2:2" x14ac:dyDescent="0.2">
      <c r="B339"/>
    </row>
    <row r="340" spans="2:2" x14ac:dyDescent="0.2">
      <c r="B340"/>
    </row>
    <row r="341" spans="2:2" x14ac:dyDescent="0.2">
      <c r="B341"/>
    </row>
    <row r="342" spans="2:2" x14ac:dyDescent="0.2">
      <c r="B342"/>
    </row>
    <row r="343" spans="2:2" x14ac:dyDescent="0.2">
      <c r="B343"/>
    </row>
    <row r="344" spans="2:2" x14ac:dyDescent="0.2">
      <c r="B344"/>
    </row>
    <row r="345" spans="2:2" x14ac:dyDescent="0.2">
      <c r="B345"/>
    </row>
    <row r="346" spans="2:2" x14ac:dyDescent="0.2">
      <c r="B346"/>
    </row>
    <row r="347" spans="2:2" x14ac:dyDescent="0.2">
      <c r="B347"/>
    </row>
    <row r="348" spans="2:2" x14ac:dyDescent="0.2">
      <c r="B348"/>
    </row>
    <row r="349" spans="2:2" x14ac:dyDescent="0.2">
      <c r="B349"/>
    </row>
    <row r="350" spans="2:2" x14ac:dyDescent="0.2">
      <c r="B350"/>
    </row>
    <row r="351" spans="2:2" x14ac:dyDescent="0.2">
      <c r="B351"/>
    </row>
    <row r="352" spans="2:2" x14ac:dyDescent="0.2">
      <c r="B352"/>
    </row>
    <row r="353" spans="2:2" x14ac:dyDescent="0.2">
      <c r="B353"/>
    </row>
    <row r="354" spans="2:2" x14ac:dyDescent="0.2">
      <c r="B354"/>
    </row>
    <row r="355" spans="2:2" x14ac:dyDescent="0.2">
      <c r="B355"/>
    </row>
    <row r="356" spans="2:2" x14ac:dyDescent="0.2">
      <c r="B356"/>
    </row>
    <row r="357" spans="2:2" x14ac:dyDescent="0.2">
      <c r="B357"/>
    </row>
    <row r="358" spans="2:2" x14ac:dyDescent="0.2">
      <c r="B358"/>
    </row>
    <row r="359" spans="2:2" x14ac:dyDescent="0.2">
      <c r="B359"/>
    </row>
    <row r="360" spans="2:2" x14ac:dyDescent="0.2">
      <c r="B360"/>
    </row>
    <row r="361" spans="2:2" x14ac:dyDescent="0.2">
      <c r="B361"/>
    </row>
    <row r="362" spans="2:2" x14ac:dyDescent="0.2">
      <c r="B362"/>
    </row>
    <row r="363" spans="2:2" x14ac:dyDescent="0.2">
      <c r="B363"/>
    </row>
    <row r="364" spans="2:2" x14ac:dyDescent="0.2">
      <c r="B364"/>
    </row>
    <row r="365" spans="2:2" x14ac:dyDescent="0.2">
      <c r="B365"/>
    </row>
    <row r="366" spans="2:2" x14ac:dyDescent="0.2">
      <c r="B366"/>
    </row>
    <row r="367" spans="2:2" x14ac:dyDescent="0.2">
      <c r="B367"/>
    </row>
    <row r="368" spans="2:2" x14ac:dyDescent="0.2">
      <c r="B368"/>
    </row>
    <row r="369" spans="2:2" x14ac:dyDescent="0.2">
      <c r="B369"/>
    </row>
    <row r="370" spans="2:2" x14ac:dyDescent="0.2">
      <c r="B370"/>
    </row>
    <row r="371" spans="2:2" x14ac:dyDescent="0.2">
      <c r="B371"/>
    </row>
    <row r="372" spans="2:2" x14ac:dyDescent="0.2">
      <c r="B372"/>
    </row>
    <row r="373" spans="2:2" x14ac:dyDescent="0.2">
      <c r="B373"/>
    </row>
    <row r="374" spans="2:2" x14ac:dyDescent="0.2">
      <c r="B374"/>
    </row>
    <row r="375" spans="2:2" x14ac:dyDescent="0.2">
      <c r="B375"/>
    </row>
    <row r="376" spans="2:2" x14ac:dyDescent="0.2">
      <c r="B376"/>
    </row>
    <row r="377" spans="2:2" x14ac:dyDescent="0.2">
      <c r="B377"/>
    </row>
    <row r="378" spans="2:2" x14ac:dyDescent="0.2">
      <c r="B378"/>
    </row>
    <row r="379" spans="2:2" x14ac:dyDescent="0.2">
      <c r="B379"/>
    </row>
    <row r="380" spans="2:2" x14ac:dyDescent="0.2">
      <c r="B380"/>
    </row>
    <row r="381" spans="2:2" x14ac:dyDescent="0.2">
      <c r="B381"/>
    </row>
    <row r="382" spans="2:2" x14ac:dyDescent="0.2">
      <c r="B382"/>
    </row>
    <row r="383" spans="2:2" x14ac:dyDescent="0.2">
      <c r="B383"/>
    </row>
    <row r="384" spans="2:2" x14ac:dyDescent="0.2">
      <c r="B384"/>
    </row>
    <row r="385" spans="2:2" x14ac:dyDescent="0.2">
      <c r="B385"/>
    </row>
    <row r="386" spans="2:2" x14ac:dyDescent="0.2">
      <c r="B386"/>
    </row>
    <row r="387" spans="2:2" x14ac:dyDescent="0.2">
      <c r="B387"/>
    </row>
    <row r="388" spans="2:2" x14ac:dyDescent="0.2">
      <c r="B388"/>
    </row>
    <row r="389" spans="2:2" x14ac:dyDescent="0.2">
      <c r="B389"/>
    </row>
    <row r="390" spans="2:2" x14ac:dyDescent="0.2">
      <c r="B390"/>
    </row>
    <row r="391" spans="2:2" x14ac:dyDescent="0.2">
      <c r="B391"/>
    </row>
    <row r="392" spans="2:2" x14ac:dyDescent="0.2">
      <c r="B392"/>
    </row>
    <row r="393" spans="2:2" x14ac:dyDescent="0.2">
      <c r="B393"/>
    </row>
    <row r="394" spans="2:2" x14ac:dyDescent="0.2">
      <c r="B394"/>
    </row>
    <row r="395" spans="2:2" x14ac:dyDescent="0.2">
      <c r="B395"/>
    </row>
    <row r="396" spans="2:2" x14ac:dyDescent="0.2">
      <c r="B396"/>
    </row>
    <row r="397" spans="2:2" x14ac:dyDescent="0.2">
      <c r="B397"/>
    </row>
    <row r="398" spans="2:2" x14ac:dyDescent="0.2">
      <c r="B398"/>
    </row>
    <row r="399" spans="2:2" x14ac:dyDescent="0.2">
      <c r="B399"/>
    </row>
    <row r="400" spans="2:2" x14ac:dyDescent="0.2">
      <c r="B400"/>
    </row>
    <row r="401" spans="2:2" x14ac:dyDescent="0.2">
      <c r="B401"/>
    </row>
    <row r="402" spans="2:2" x14ac:dyDescent="0.2">
      <c r="B402"/>
    </row>
    <row r="403" spans="2:2" x14ac:dyDescent="0.2">
      <c r="B403"/>
    </row>
    <row r="404" spans="2:2" x14ac:dyDescent="0.2">
      <c r="B404"/>
    </row>
    <row r="405" spans="2:2" x14ac:dyDescent="0.2">
      <c r="B405"/>
    </row>
    <row r="406" spans="2:2" x14ac:dyDescent="0.2">
      <c r="B406"/>
    </row>
    <row r="407" spans="2:2" x14ac:dyDescent="0.2">
      <c r="B407"/>
    </row>
    <row r="408" spans="2:2" x14ac:dyDescent="0.2">
      <c r="B408"/>
    </row>
    <row r="409" spans="2:2" x14ac:dyDescent="0.2">
      <c r="B409"/>
    </row>
    <row r="410" spans="2:2" x14ac:dyDescent="0.2">
      <c r="B410"/>
    </row>
    <row r="411" spans="2:2" x14ac:dyDescent="0.2">
      <c r="B411"/>
    </row>
    <row r="412" spans="2:2" x14ac:dyDescent="0.2">
      <c r="B412"/>
    </row>
    <row r="413" spans="2:2" x14ac:dyDescent="0.2">
      <c r="B413"/>
    </row>
    <row r="414" spans="2:2" x14ac:dyDescent="0.2">
      <c r="B414"/>
    </row>
    <row r="415" spans="2:2" x14ac:dyDescent="0.2">
      <c r="B415"/>
    </row>
    <row r="416" spans="2:2" x14ac:dyDescent="0.2">
      <c r="B416"/>
    </row>
    <row r="417" spans="2:2" x14ac:dyDescent="0.2">
      <c r="B417"/>
    </row>
    <row r="418" spans="2:2" x14ac:dyDescent="0.2">
      <c r="B418"/>
    </row>
    <row r="419" spans="2:2" x14ac:dyDescent="0.2">
      <c r="B419"/>
    </row>
    <row r="420" spans="2:2" x14ac:dyDescent="0.2">
      <c r="B420"/>
    </row>
    <row r="421" spans="2:2" x14ac:dyDescent="0.2">
      <c r="B421"/>
    </row>
    <row r="422" spans="2:2" x14ac:dyDescent="0.2">
      <c r="B422"/>
    </row>
    <row r="423" spans="2:2" x14ac:dyDescent="0.2">
      <c r="B423"/>
    </row>
    <row r="424" spans="2:2" x14ac:dyDescent="0.2">
      <c r="B424"/>
    </row>
    <row r="425" spans="2:2" x14ac:dyDescent="0.2">
      <c r="B425"/>
    </row>
    <row r="426" spans="2:2" x14ac:dyDescent="0.2">
      <c r="B426"/>
    </row>
    <row r="427" spans="2:2" x14ac:dyDescent="0.2">
      <c r="B427"/>
    </row>
    <row r="428" spans="2:2" x14ac:dyDescent="0.2">
      <c r="B428"/>
    </row>
    <row r="429" spans="2:2" x14ac:dyDescent="0.2">
      <c r="B429"/>
    </row>
    <row r="430" spans="2:2" x14ac:dyDescent="0.2">
      <c r="B430"/>
    </row>
    <row r="431" spans="2:2" x14ac:dyDescent="0.2">
      <c r="B431"/>
    </row>
    <row r="432" spans="2:2" x14ac:dyDescent="0.2">
      <c r="B432"/>
    </row>
    <row r="433" spans="2:2" x14ac:dyDescent="0.2">
      <c r="B433"/>
    </row>
    <row r="434" spans="2:2" x14ac:dyDescent="0.2">
      <c r="B434"/>
    </row>
    <row r="435" spans="2:2" x14ac:dyDescent="0.2">
      <c r="B435"/>
    </row>
    <row r="436" spans="2:2" x14ac:dyDescent="0.2">
      <c r="B436"/>
    </row>
    <row r="437" spans="2:2" x14ac:dyDescent="0.2">
      <c r="B437"/>
    </row>
    <row r="438" spans="2:2" x14ac:dyDescent="0.2">
      <c r="B438"/>
    </row>
    <row r="439" spans="2:2" x14ac:dyDescent="0.2">
      <c r="B439"/>
    </row>
    <row r="440" spans="2:2" x14ac:dyDescent="0.2">
      <c r="B440"/>
    </row>
    <row r="441" spans="2:2" x14ac:dyDescent="0.2">
      <c r="B441"/>
    </row>
    <row r="442" spans="2:2" x14ac:dyDescent="0.2">
      <c r="B442"/>
    </row>
    <row r="443" spans="2:2" x14ac:dyDescent="0.2">
      <c r="B443"/>
    </row>
    <row r="444" spans="2:2" x14ac:dyDescent="0.2">
      <c r="B444"/>
    </row>
    <row r="445" spans="2:2" x14ac:dyDescent="0.2">
      <c r="B445"/>
    </row>
    <row r="446" spans="2:2" x14ac:dyDescent="0.2">
      <c r="B446"/>
    </row>
    <row r="447" spans="2:2" x14ac:dyDescent="0.2">
      <c r="B447"/>
    </row>
    <row r="448" spans="2:2" x14ac:dyDescent="0.2">
      <c r="B448"/>
    </row>
    <row r="449" spans="2:2" x14ac:dyDescent="0.2">
      <c r="B449"/>
    </row>
    <row r="450" spans="2:2" x14ac:dyDescent="0.2">
      <c r="B450"/>
    </row>
    <row r="451" spans="2:2" x14ac:dyDescent="0.2">
      <c r="B451"/>
    </row>
    <row r="452" spans="2:2" x14ac:dyDescent="0.2">
      <c r="B452"/>
    </row>
    <row r="453" spans="2:2" x14ac:dyDescent="0.2">
      <c r="B453"/>
    </row>
    <row r="454" spans="2:2" x14ac:dyDescent="0.2">
      <c r="B454"/>
    </row>
    <row r="455" spans="2:2" x14ac:dyDescent="0.2">
      <c r="B455"/>
    </row>
    <row r="456" spans="2:2" x14ac:dyDescent="0.2">
      <c r="B456"/>
    </row>
    <row r="457" spans="2:2" x14ac:dyDescent="0.2">
      <c r="B457"/>
    </row>
    <row r="458" spans="2:2" x14ac:dyDescent="0.2">
      <c r="B458"/>
    </row>
    <row r="459" spans="2:2" x14ac:dyDescent="0.2">
      <c r="B459"/>
    </row>
    <row r="460" spans="2:2" x14ac:dyDescent="0.2">
      <c r="B460"/>
    </row>
    <row r="461" spans="2:2" x14ac:dyDescent="0.2">
      <c r="B461"/>
    </row>
    <row r="462" spans="2:2" x14ac:dyDescent="0.2">
      <c r="B462"/>
    </row>
    <row r="463" spans="2:2" x14ac:dyDescent="0.2">
      <c r="B463"/>
    </row>
    <row r="464" spans="2:2" x14ac:dyDescent="0.2">
      <c r="B464"/>
    </row>
    <row r="465" spans="2:2" x14ac:dyDescent="0.2">
      <c r="B465"/>
    </row>
    <row r="466" spans="2:2" x14ac:dyDescent="0.2">
      <c r="B466"/>
    </row>
    <row r="467" spans="2:2" x14ac:dyDescent="0.2">
      <c r="B467"/>
    </row>
    <row r="468" spans="2:2" x14ac:dyDescent="0.2">
      <c r="B468"/>
    </row>
    <row r="469" spans="2:2" x14ac:dyDescent="0.2">
      <c r="B469"/>
    </row>
    <row r="470" spans="2:2" x14ac:dyDescent="0.2">
      <c r="B470"/>
    </row>
    <row r="471" spans="2:2" x14ac:dyDescent="0.2">
      <c r="B471"/>
    </row>
    <row r="472" spans="2:2" x14ac:dyDescent="0.2">
      <c r="B472"/>
    </row>
    <row r="473" spans="2:2" x14ac:dyDescent="0.2">
      <c r="B473"/>
    </row>
    <row r="474" spans="2:2" x14ac:dyDescent="0.2">
      <c r="B474"/>
    </row>
    <row r="475" spans="2:2" x14ac:dyDescent="0.2">
      <c r="B475"/>
    </row>
    <row r="476" spans="2:2" x14ac:dyDescent="0.2">
      <c r="B476"/>
    </row>
    <row r="477" spans="2:2" x14ac:dyDescent="0.2">
      <c r="B477"/>
    </row>
    <row r="478" spans="2:2" x14ac:dyDescent="0.2">
      <c r="B478"/>
    </row>
    <row r="479" spans="2:2" x14ac:dyDescent="0.2">
      <c r="B479"/>
    </row>
    <row r="480" spans="2:2" x14ac:dyDescent="0.2">
      <c r="B480"/>
    </row>
    <row r="481" spans="2:2" x14ac:dyDescent="0.2">
      <c r="B481"/>
    </row>
    <row r="482" spans="2:2" x14ac:dyDescent="0.2">
      <c r="B482"/>
    </row>
    <row r="483" spans="2:2" x14ac:dyDescent="0.2">
      <c r="B483"/>
    </row>
    <row r="484" spans="2:2" x14ac:dyDescent="0.2">
      <c r="B484"/>
    </row>
    <row r="485" spans="2:2" x14ac:dyDescent="0.2">
      <c r="B485"/>
    </row>
    <row r="486" spans="2:2" x14ac:dyDescent="0.2">
      <c r="B486"/>
    </row>
    <row r="487" spans="2:2" x14ac:dyDescent="0.2">
      <c r="B487"/>
    </row>
    <row r="488" spans="2:2" x14ac:dyDescent="0.2">
      <c r="B488"/>
    </row>
    <row r="489" spans="2:2" x14ac:dyDescent="0.2">
      <c r="B489"/>
    </row>
    <row r="490" spans="2:2" x14ac:dyDescent="0.2">
      <c r="B490"/>
    </row>
    <row r="491" spans="2:2" x14ac:dyDescent="0.2">
      <c r="B491"/>
    </row>
    <row r="492" spans="2:2" x14ac:dyDescent="0.2">
      <c r="B492"/>
    </row>
    <row r="493" spans="2:2" x14ac:dyDescent="0.2">
      <c r="B493"/>
    </row>
    <row r="494" spans="2:2" x14ac:dyDescent="0.2">
      <c r="B494"/>
    </row>
    <row r="495" spans="2:2" x14ac:dyDescent="0.2">
      <c r="B495"/>
    </row>
    <row r="496" spans="2:2" x14ac:dyDescent="0.2">
      <c r="B496"/>
    </row>
    <row r="497" spans="2:2" x14ac:dyDescent="0.2">
      <c r="B497"/>
    </row>
    <row r="498" spans="2:2" x14ac:dyDescent="0.2">
      <c r="B498"/>
    </row>
    <row r="499" spans="2:2" x14ac:dyDescent="0.2">
      <c r="B499"/>
    </row>
    <row r="500" spans="2:2" x14ac:dyDescent="0.2">
      <c r="B500"/>
    </row>
    <row r="501" spans="2:2" x14ac:dyDescent="0.2">
      <c r="B501"/>
    </row>
    <row r="502" spans="2:2" x14ac:dyDescent="0.2">
      <c r="B502"/>
    </row>
    <row r="503" spans="2:2" x14ac:dyDescent="0.2">
      <c r="B503"/>
    </row>
    <row r="504" spans="2:2" x14ac:dyDescent="0.2">
      <c r="B504"/>
    </row>
    <row r="505" spans="2:2" x14ac:dyDescent="0.2">
      <c r="B505"/>
    </row>
    <row r="506" spans="2:2" x14ac:dyDescent="0.2">
      <c r="B506"/>
    </row>
    <row r="507" spans="2:2" x14ac:dyDescent="0.2">
      <c r="B507"/>
    </row>
    <row r="508" spans="2:2" x14ac:dyDescent="0.2">
      <c r="B508"/>
    </row>
    <row r="509" spans="2:2" x14ac:dyDescent="0.2">
      <c r="B509"/>
    </row>
    <row r="510" spans="2:2" x14ac:dyDescent="0.2">
      <c r="B510"/>
    </row>
    <row r="511" spans="2:2" x14ac:dyDescent="0.2">
      <c r="B511"/>
    </row>
    <row r="512" spans="2:2" x14ac:dyDescent="0.2">
      <c r="B512"/>
    </row>
    <row r="513" spans="2:2" x14ac:dyDescent="0.2">
      <c r="B513"/>
    </row>
    <row r="514" spans="2:2" x14ac:dyDescent="0.2">
      <c r="B514"/>
    </row>
    <row r="515" spans="2:2" x14ac:dyDescent="0.2">
      <c r="B515"/>
    </row>
    <row r="516" spans="2:2" x14ac:dyDescent="0.2">
      <c r="B516"/>
    </row>
    <row r="517" spans="2:2" x14ac:dyDescent="0.2">
      <c r="B517"/>
    </row>
    <row r="518" spans="2:2" x14ac:dyDescent="0.2">
      <c r="B518"/>
    </row>
    <row r="519" spans="2:2" x14ac:dyDescent="0.2">
      <c r="B519"/>
    </row>
    <row r="520" spans="2:2" x14ac:dyDescent="0.2">
      <c r="B520"/>
    </row>
    <row r="521" spans="2:2" x14ac:dyDescent="0.2">
      <c r="B521"/>
    </row>
    <row r="522" spans="2:2" x14ac:dyDescent="0.2">
      <c r="B522"/>
    </row>
    <row r="523" spans="2:2" x14ac:dyDescent="0.2">
      <c r="B523"/>
    </row>
    <row r="524" spans="2:2" x14ac:dyDescent="0.2">
      <c r="B524"/>
    </row>
    <row r="525" spans="2:2" x14ac:dyDescent="0.2">
      <c r="B525"/>
    </row>
    <row r="526" spans="2:2" x14ac:dyDescent="0.2">
      <c r="B526"/>
    </row>
    <row r="527" spans="2:2" x14ac:dyDescent="0.2">
      <c r="B527"/>
    </row>
    <row r="528" spans="2:2" x14ac:dyDescent="0.2">
      <c r="B528"/>
    </row>
    <row r="529" spans="2:2" x14ac:dyDescent="0.2">
      <c r="B529"/>
    </row>
    <row r="530" spans="2:2" x14ac:dyDescent="0.2">
      <c r="B530"/>
    </row>
    <row r="531" spans="2:2" x14ac:dyDescent="0.2">
      <c r="B531"/>
    </row>
    <row r="532" spans="2:2" x14ac:dyDescent="0.2">
      <c r="B532"/>
    </row>
    <row r="533" spans="2:2" x14ac:dyDescent="0.2">
      <c r="B533"/>
    </row>
    <row r="534" spans="2:2" x14ac:dyDescent="0.2">
      <c r="B534"/>
    </row>
    <row r="535" spans="2:2" x14ac:dyDescent="0.2">
      <c r="B535"/>
    </row>
    <row r="536" spans="2:2" x14ac:dyDescent="0.2">
      <c r="B536"/>
    </row>
    <row r="537" spans="2:2" x14ac:dyDescent="0.2">
      <c r="B537"/>
    </row>
    <row r="538" spans="2:2" x14ac:dyDescent="0.2">
      <c r="B538"/>
    </row>
    <row r="539" spans="2:2" x14ac:dyDescent="0.2">
      <c r="B539"/>
    </row>
    <row r="540" spans="2:2" x14ac:dyDescent="0.2">
      <c r="B540"/>
    </row>
    <row r="541" spans="2:2" x14ac:dyDescent="0.2">
      <c r="B541"/>
    </row>
    <row r="542" spans="2:2" x14ac:dyDescent="0.2">
      <c r="B542"/>
    </row>
    <row r="543" spans="2:2" x14ac:dyDescent="0.2">
      <c r="B543"/>
    </row>
    <row r="544" spans="2:2" x14ac:dyDescent="0.2">
      <c r="B544"/>
    </row>
    <row r="545" spans="2:2" x14ac:dyDescent="0.2">
      <c r="B545"/>
    </row>
    <row r="546" spans="2:2" x14ac:dyDescent="0.2">
      <c r="B546"/>
    </row>
    <row r="547" spans="2:2" x14ac:dyDescent="0.2">
      <c r="B547"/>
    </row>
    <row r="548" spans="2:2" x14ac:dyDescent="0.2">
      <c r="B548"/>
    </row>
    <row r="549" spans="2:2" x14ac:dyDescent="0.2">
      <c r="B549"/>
    </row>
    <row r="550" spans="2:2" x14ac:dyDescent="0.2">
      <c r="B550"/>
    </row>
    <row r="551" spans="2:2" x14ac:dyDescent="0.2">
      <c r="B551"/>
    </row>
    <row r="552" spans="2:2" x14ac:dyDescent="0.2">
      <c r="B552"/>
    </row>
    <row r="553" spans="2:2" x14ac:dyDescent="0.2">
      <c r="B553"/>
    </row>
    <row r="554" spans="2:2" x14ac:dyDescent="0.2">
      <c r="B554"/>
    </row>
    <row r="555" spans="2:2" x14ac:dyDescent="0.2">
      <c r="B555"/>
    </row>
    <row r="556" spans="2:2" x14ac:dyDescent="0.2">
      <c r="B556"/>
    </row>
    <row r="557" spans="2:2" x14ac:dyDescent="0.2">
      <c r="B557"/>
    </row>
    <row r="558" spans="2:2" x14ac:dyDescent="0.2">
      <c r="B558"/>
    </row>
    <row r="559" spans="2:2" x14ac:dyDescent="0.2">
      <c r="B559"/>
    </row>
    <row r="560" spans="2:2" x14ac:dyDescent="0.2">
      <c r="B560"/>
    </row>
    <row r="561" spans="2:2" x14ac:dyDescent="0.2">
      <c r="B561"/>
    </row>
    <row r="562" spans="2:2" x14ac:dyDescent="0.2">
      <c r="B562"/>
    </row>
    <row r="563" spans="2:2" x14ac:dyDescent="0.2">
      <c r="B563"/>
    </row>
    <row r="564" spans="2:2" x14ac:dyDescent="0.2">
      <c r="B564"/>
    </row>
    <row r="565" spans="2:2" x14ac:dyDescent="0.2">
      <c r="B565"/>
    </row>
    <row r="566" spans="2:2" x14ac:dyDescent="0.2">
      <c r="B566"/>
    </row>
    <row r="567" spans="2:2" x14ac:dyDescent="0.2">
      <c r="B567"/>
    </row>
    <row r="568" spans="2:2" x14ac:dyDescent="0.2">
      <c r="B568"/>
    </row>
    <row r="569" spans="2:2" x14ac:dyDescent="0.2">
      <c r="B569"/>
    </row>
    <row r="570" spans="2:2" x14ac:dyDescent="0.2">
      <c r="B570"/>
    </row>
    <row r="571" spans="2:2" x14ac:dyDescent="0.2">
      <c r="B571"/>
    </row>
    <row r="572" spans="2:2" x14ac:dyDescent="0.2">
      <c r="B572"/>
    </row>
    <row r="573" spans="2:2" x14ac:dyDescent="0.2">
      <c r="B573"/>
    </row>
    <row r="574" spans="2:2" x14ac:dyDescent="0.2">
      <c r="B574"/>
    </row>
    <row r="575" spans="2:2" x14ac:dyDescent="0.2">
      <c r="B575"/>
    </row>
    <row r="576" spans="2:2" x14ac:dyDescent="0.2">
      <c r="B576"/>
    </row>
    <row r="577" spans="2:2" x14ac:dyDescent="0.2">
      <c r="B577"/>
    </row>
    <row r="578" spans="2:2" x14ac:dyDescent="0.2">
      <c r="B578"/>
    </row>
    <row r="579" spans="2:2" x14ac:dyDescent="0.2">
      <c r="B579"/>
    </row>
    <row r="580" spans="2:2" x14ac:dyDescent="0.2">
      <c r="B580"/>
    </row>
    <row r="581" spans="2:2" x14ac:dyDescent="0.2">
      <c r="B581"/>
    </row>
    <row r="582" spans="2:2" x14ac:dyDescent="0.2">
      <c r="B582"/>
    </row>
    <row r="583" spans="2:2" x14ac:dyDescent="0.2">
      <c r="B583"/>
    </row>
    <row r="584" spans="2:2" x14ac:dyDescent="0.2">
      <c r="B584"/>
    </row>
    <row r="585" spans="2:2" x14ac:dyDescent="0.2">
      <c r="B585"/>
    </row>
    <row r="586" spans="2:2" x14ac:dyDescent="0.2">
      <c r="B586"/>
    </row>
    <row r="587" spans="2:2" x14ac:dyDescent="0.2">
      <c r="B587"/>
    </row>
    <row r="588" spans="2:2" x14ac:dyDescent="0.2">
      <c r="B588"/>
    </row>
    <row r="589" spans="2:2" x14ac:dyDescent="0.2">
      <c r="B589"/>
    </row>
    <row r="590" spans="2:2" x14ac:dyDescent="0.2">
      <c r="B590"/>
    </row>
    <row r="591" spans="2:2" x14ac:dyDescent="0.2">
      <c r="B591"/>
    </row>
    <row r="592" spans="2:2" x14ac:dyDescent="0.2">
      <c r="B592"/>
    </row>
    <row r="593" spans="2:2" x14ac:dyDescent="0.2">
      <c r="B593"/>
    </row>
    <row r="594" spans="2:2" x14ac:dyDescent="0.2">
      <c r="B594"/>
    </row>
    <row r="595" spans="2:2" x14ac:dyDescent="0.2">
      <c r="B595"/>
    </row>
    <row r="596" spans="2:2" x14ac:dyDescent="0.2">
      <c r="B596"/>
    </row>
    <row r="597" spans="2:2" x14ac:dyDescent="0.2">
      <c r="B597"/>
    </row>
    <row r="598" spans="2:2" x14ac:dyDescent="0.2">
      <c r="B598"/>
    </row>
    <row r="599" spans="2:2" x14ac:dyDescent="0.2">
      <c r="B599"/>
    </row>
    <row r="600" spans="2:2" x14ac:dyDescent="0.2">
      <c r="B600"/>
    </row>
    <row r="601" spans="2:2" x14ac:dyDescent="0.2">
      <c r="B601"/>
    </row>
    <row r="602" spans="2:2" x14ac:dyDescent="0.2">
      <c r="B602"/>
    </row>
    <row r="603" spans="2:2" x14ac:dyDescent="0.2">
      <c r="B603"/>
    </row>
    <row r="604" spans="2:2" x14ac:dyDescent="0.2">
      <c r="B604"/>
    </row>
    <row r="605" spans="2:2" x14ac:dyDescent="0.2">
      <c r="B605"/>
    </row>
    <row r="606" spans="2:2" x14ac:dyDescent="0.2">
      <c r="B606"/>
    </row>
    <row r="607" spans="2:2" x14ac:dyDescent="0.2">
      <c r="B607"/>
    </row>
    <row r="608" spans="2:2" x14ac:dyDescent="0.2">
      <c r="B608"/>
    </row>
    <row r="609" spans="2:2" x14ac:dyDescent="0.2">
      <c r="B609"/>
    </row>
    <row r="610" spans="2:2" x14ac:dyDescent="0.2">
      <c r="B610"/>
    </row>
    <row r="611" spans="2:2" x14ac:dyDescent="0.2">
      <c r="B611"/>
    </row>
    <row r="612" spans="2:2" x14ac:dyDescent="0.2">
      <c r="B612"/>
    </row>
    <row r="613" spans="2:2" x14ac:dyDescent="0.2">
      <c r="B613"/>
    </row>
    <row r="614" spans="2:2" x14ac:dyDescent="0.2">
      <c r="B614"/>
    </row>
    <row r="615" spans="2:2" x14ac:dyDescent="0.2">
      <c r="B615"/>
    </row>
    <row r="616" spans="2:2" x14ac:dyDescent="0.2">
      <c r="B616"/>
    </row>
    <row r="617" spans="2:2" x14ac:dyDescent="0.2">
      <c r="B617"/>
    </row>
    <row r="618" spans="2:2" x14ac:dyDescent="0.2">
      <c r="B618"/>
    </row>
    <row r="619" spans="2:2" x14ac:dyDescent="0.2">
      <c r="B619"/>
    </row>
    <row r="620" spans="2:2" x14ac:dyDescent="0.2">
      <c r="B620"/>
    </row>
    <row r="621" spans="2:2" x14ac:dyDescent="0.2">
      <c r="B621"/>
    </row>
    <row r="622" spans="2:2" x14ac:dyDescent="0.2">
      <c r="B622"/>
    </row>
    <row r="623" spans="2:2" x14ac:dyDescent="0.2">
      <c r="B623"/>
    </row>
    <row r="624" spans="2:2" x14ac:dyDescent="0.2">
      <c r="B624"/>
    </row>
    <row r="625" spans="2:2" x14ac:dyDescent="0.2">
      <c r="B625"/>
    </row>
    <row r="626" spans="2:2" x14ac:dyDescent="0.2">
      <c r="B626"/>
    </row>
    <row r="627" spans="2:2" x14ac:dyDescent="0.2">
      <c r="B627"/>
    </row>
    <row r="628" spans="2:2" x14ac:dyDescent="0.2">
      <c r="B628"/>
    </row>
    <row r="629" spans="2:2" x14ac:dyDescent="0.2">
      <c r="B629"/>
    </row>
    <row r="630" spans="2:2" x14ac:dyDescent="0.2">
      <c r="B630"/>
    </row>
    <row r="631" spans="2:2" x14ac:dyDescent="0.2">
      <c r="B631"/>
    </row>
    <row r="632" spans="2:2" x14ac:dyDescent="0.2">
      <c r="B632"/>
    </row>
    <row r="633" spans="2:2" x14ac:dyDescent="0.2">
      <c r="B633"/>
    </row>
    <row r="634" spans="2:2" x14ac:dyDescent="0.2">
      <c r="B634"/>
    </row>
    <row r="635" spans="2:2" x14ac:dyDescent="0.2">
      <c r="B635"/>
    </row>
    <row r="636" spans="2:2" x14ac:dyDescent="0.2">
      <c r="B636"/>
    </row>
    <row r="637" spans="2:2" x14ac:dyDescent="0.2">
      <c r="B637"/>
    </row>
    <row r="638" spans="2:2" x14ac:dyDescent="0.2">
      <c r="B638"/>
    </row>
    <row r="639" spans="2:2" x14ac:dyDescent="0.2">
      <c r="B639"/>
    </row>
    <row r="640" spans="2:2" x14ac:dyDescent="0.2">
      <c r="B640"/>
    </row>
    <row r="641" spans="2:2" x14ac:dyDescent="0.2">
      <c r="B641"/>
    </row>
    <row r="642" spans="2:2" x14ac:dyDescent="0.2">
      <c r="B642"/>
    </row>
    <row r="643" spans="2:2" x14ac:dyDescent="0.2">
      <c r="B643"/>
    </row>
    <row r="644" spans="2:2" x14ac:dyDescent="0.2">
      <c r="B644"/>
    </row>
    <row r="645" spans="2:2" x14ac:dyDescent="0.2">
      <c r="B645"/>
    </row>
    <row r="646" spans="2:2" x14ac:dyDescent="0.2">
      <c r="B646"/>
    </row>
    <row r="647" spans="2:2" x14ac:dyDescent="0.2">
      <c r="B647"/>
    </row>
    <row r="648" spans="2:2" x14ac:dyDescent="0.2">
      <c r="B648"/>
    </row>
    <row r="649" spans="2:2" x14ac:dyDescent="0.2">
      <c r="B649"/>
    </row>
    <row r="650" spans="2:2" x14ac:dyDescent="0.2">
      <c r="B650"/>
    </row>
    <row r="651" spans="2:2" x14ac:dyDescent="0.2">
      <c r="B651"/>
    </row>
    <row r="652" spans="2:2" x14ac:dyDescent="0.2">
      <c r="B652"/>
    </row>
    <row r="653" spans="2:2" x14ac:dyDescent="0.2">
      <c r="B653"/>
    </row>
    <row r="654" spans="2:2" x14ac:dyDescent="0.2">
      <c r="B654"/>
    </row>
    <row r="655" spans="2:2" x14ac:dyDescent="0.2">
      <c r="B655"/>
    </row>
    <row r="656" spans="2:2" x14ac:dyDescent="0.2">
      <c r="B656"/>
    </row>
    <row r="657" spans="2:2" x14ac:dyDescent="0.2">
      <c r="B657"/>
    </row>
    <row r="658" spans="2:2" x14ac:dyDescent="0.2">
      <c r="B658"/>
    </row>
    <row r="659" spans="2:2" x14ac:dyDescent="0.2">
      <c r="B659"/>
    </row>
    <row r="660" spans="2:2" x14ac:dyDescent="0.2">
      <c r="B660"/>
    </row>
    <row r="661" spans="2:2" x14ac:dyDescent="0.2">
      <c r="B661"/>
    </row>
    <row r="662" spans="2:2" x14ac:dyDescent="0.2">
      <c r="B662"/>
    </row>
    <row r="663" spans="2:2" x14ac:dyDescent="0.2">
      <c r="B663"/>
    </row>
    <row r="664" spans="2:2" x14ac:dyDescent="0.2">
      <c r="B664"/>
    </row>
    <row r="665" spans="2:2" x14ac:dyDescent="0.2">
      <c r="B665"/>
    </row>
    <row r="666" spans="2:2" x14ac:dyDescent="0.2">
      <c r="B666"/>
    </row>
    <row r="667" spans="2:2" x14ac:dyDescent="0.2">
      <c r="B667"/>
    </row>
    <row r="668" spans="2:2" x14ac:dyDescent="0.2">
      <c r="B668"/>
    </row>
    <row r="669" spans="2:2" x14ac:dyDescent="0.2">
      <c r="B669"/>
    </row>
    <row r="670" spans="2:2" x14ac:dyDescent="0.2">
      <c r="B670"/>
    </row>
    <row r="671" spans="2:2" x14ac:dyDescent="0.2">
      <c r="B671"/>
    </row>
    <row r="672" spans="2:2" x14ac:dyDescent="0.2">
      <c r="B672"/>
    </row>
    <row r="673" spans="2:2" x14ac:dyDescent="0.2">
      <c r="B673"/>
    </row>
    <row r="674" spans="2:2" x14ac:dyDescent="0.2">
      <c r="B674"/>
    </row>
    <row r="675" spans="2:2" x14ac:dyDescent="0.2">
      <c r="B675"/>
    </row>
    <row r="676" spans="2:2" x14ac:dyDescent="0.2">
      <c r="B676"/>
    </row>
    <row r="677" spans="2:2" x14ac:dyDescent="0.2">
      <c r="B677"/>
    </row>
    <row r="678" spans="2:2" x14ac:dyDescent="0.2">
      <c r="B678"/>
    </row>
    <row r="679" spans="2:2" x14ac:dyDescent="0.2">
      <c r="B679"/>
    </row>
    <row r="680" spans="2:2" x14ac:dyDescent="0.2">
      <c r="B680"/>
    </row>
    <row r="681" spans="2:2" x14ac:dyDescent="0.2">
      <c r="B681"/>
    </row>
    <row r="682" spans="2:2" x14ac:dyDescent="0.2">
      <c r="B682"/>
    </row>
    <row r="683" spans="2:2" x14ac:dyDescent="0.2">
      <c r="B683"/>
    </row>
    <row r="684" spans="2:2" x14ac:dyDescent="0.2">
      <c r="B684"/>
    </row>
    <row r="685" spans="2:2" x14ac:dyDescent="0.2">
      <c r="B685"/>
    </row>
    <row r="686" spans="2:2" x14ac:dyDescent="0.2">
      <c r="B686"/>
    </row>
    <row r="687" spans="2:2" x14ac:dyDescent="0.2">
      <c r="B687"/>
    </row>
    <row r="688" spans="2:2" x14ac:dyDescent="0.2">
      <c r="B688"/>
    </row>
    <row r="689" spans="2:2" x14ac:dyDescent="0.2">
      <c r="B689"/>
    </row>
    <row r="690" spans="2:2" x14ac:dyDescent="0.2">
      <c r="B690"/>
    </row>
    <row r="691" spans="2:2" x14ac:dyDescent="0.2">
      <c r="B691"/>
    </row>
    <row r="692" spans="2:2" x14ac:dyDescent="0.2">
      <c r="B692"/>
    </row>
    <row r="693" spans="2:2" x14ac:dyDescent="0.2">
      <c r="B693"/>
    </row>
    <row r="694" spans="2:2" x14ac:dyDescent="0.2">
      <c r="B694"/>
    </row>
    <row r="695" spans="2:2" x14ac:dyDescent="0.2">
      <c r="B695"/>
    </row>
    <row r="696" spans="2:2" x14ac:dyDescent="0.2">
      <c r="B696"/>
    </row>
    <row r="697" spans="2:2" x14ac:dyDescent="0.2">
      <c r="B697"/>
    </row>
    <row r="698" spans="2:2" x14ac:dyDescent="0.2">
      <c r="B698"/>
    </row>
    <row r="699" spans="2:2" x14ac:dyDescent="0.2">
      <c r="B699"/>
    </row>
    <row r="700" spans="2:2" x14ac:dyDescent="0.2">
      <c r="B700"/>
    </row>
    <row r="701" spans="2:2" x14ac:dyDescent="0.2">
      <c r="B701"/>
    </row>
    <row r="702" spans="2:2" x14ac:dyDescent="0.2">
      <c r="B702"/>
    </row>
    <row r="703" spans="2:2" x14ac:dyDescent="0.2">
      <c r="B703"/>
    </row>
    <row r="704" spans="2:2" x14ac:dyDescent="0.2">
      <c r="B704"/>
    </row>
    <row r="705" spans="2:2" x14ac:dyDescent="0.2">
      <c r="B705"/>
    </row>
    <row r="706" spans="2:2" x14ac:dyDescent="0.2">
      <c r="B706"/>
    </row>
    <row r="707" spans="2:2" x14ac:dyDescent="0.2">
      <c r="B707"/>
    </row>
    <row r="708" spans="2:2" x14ac:dyDescent="0.2">
      <c r="B708"/>
    </row>
    <row r="709" spans="2:2" x14ac:dyDescent="0.2">
      <c r="B709"/>
    </row>
    <row r="710" spans="2:2" x14ac:dyDescent="0.2">
      <c r="B710"/>
    </row>
    <row r="711" spans="2:2" x14ac:dyDescent="0.2">
      <c r="B711"/>
    </row>
    <row r="712" spans="2:2" x14ac:dyDescent="0.2">
      <c r="B712"/>
    </row>
    <row r="713" spans="2:2" x14ac:dyDescent="0.2">
      <c r="B713"/>
    </row>
    <row r="714" spans="2:2" x14ac:dyDescent="0.2">
      <c r="B714"/>
    </row>
    <row r="715" spans="2:2" x14ac:dyDescent="0.2">
      <c r="B715"/>
    </row>
    <row r="716" spans="2:2" x14ac:dyDescent="0.2">
      <c r="B716"/>
    </row>
    <row r="717" spans="2:2" x14ac:dyDescent="0.2">
      <c r="B717"/>
    </row>
    <row r="718" spans="2:2" x14ac:dyDescent="0.2">
      <c r="B718"/>
    </row>
    <row r="719" spans="2:2" x14ac:dyDescent="0.2">
      <c r="B719"/>
    </row>
    <row r="720" spans="2:2" x14ac:dyDescent="0.2">
      <c r="B720"/>
    </row>
    <row r="721" spans="2:2" x14ac:dyDescent="0.2">
      <c r="B721"/>
    </row>
    <row r="722" spans="2:2" x14ac:dyDescent="0.2">
      <c r="B722"/>
    </row>
    <row r="723" spans="2:2" x14ac:dyDescent="0.2">
      <c r="B723"/>
    </row>
    <row r="724" spans="2:2" x14ac:dyDescent="0.2">
      <c r="B724"/>
    </row>
    <row r="725" spans="2:2" x14ac:dyDescent="0.2">
      <c r="B725"/>
    </row>
    <row r="726" spans="2:2" x14ac:dyDescent="0.2">
      <c r="B726"/>
    </row>
    <row r="727" spans="2:2" x14ac:dyDescent="0.2">
      <c r="B727"/>
    </row>
    <row r="728" spans="2:2" x14ac:dyDescent="0.2">
      <c r="B728"/>
    </row>
    <row r="729" spans="2:2" x14ac:dyDescent="0.2">
      <c r="B729"/>
    </row>
    <row r="730" spans="2:2" x14ac:dyDescent="0.2">
      <c r="B730"/>
    </row>
    <row r="731" spans="2:2" x14ac:dyDescent="0.2">
      <c r="B731"/>
    </row>
    <row r="732" spans="2:2" x14ac:dyDescent="0.2">
      <c r="B732"/>
    </row>
    <row r="733" spans="2:2" x14ac:dyDescent="0.2">
      <c r="B733"/>
    </row>
    <row r="734" spans="2:2" x14ac:dyDescent="0.2">
      <c r="B734"/>
    </row>
    <row r="735" spans="2:2" x14ac:dyDescent="0.2">
      <c r="B735"/>
    </row>
    <row r="736" spans="2:2" x14ac:dyDescent="0.2">
      <c r="B736"/>
    </row>
    <row r="737" spans="2:2" x14ac:dyDescent="0.2">
      <c r="B737"/>
    </row>
    <row r="738" spans="2:2" x14ac:dyDescent="0.2">
      <c r="B738"/>
    </row>
    <row r="739" spans="2:2" x14ac:dyDescent="0.2">
      <c r="B739"/>
    </row>
    <row r="740" spans="2:2" x14ac:dyDescent="0.2">
      <c r="B740"/>
    </row>
    <row r="741" spans="2:2" x14ac:dyDescent="0.2">
      <c r="B741"/>
    </row>
    <row r="742" spans="2:2" x14ac:dyDescent="0.2">
      <c r="B742"/>
    </row>
    <row r="743" spans="2:2" x14ac:dyDescent="0.2">
      <c r="B743"/>
    </row>
    <row r="744" spans="2:2" x14ac:dyDescent="0.2">
      <c r="B744"/>
    </row>
    <row r="745" spans="2:2" x14ac:dyDescent="0.2">
      <c r="B745"/>
    </row>
    <row r="746" spans="2:2" x14ac:dyDescent="0.2">
      <c r="B746"/>
    </row>
    <row r="747" spans="2:2" x14ac:dyDescent="0.2">
      <c r="B747"/>
    </row>
    <row r="748" spans="2:2" x14ac:dyDescent="0.2">
      <c r="B748"/>
    </row>
    <row r="749" spans="2:2" x14ac:dyDescent="0.2">
      <c r="B749"/>
    </row>
    <row r="750" spans="2:2" x14ac:dyDescent="0.2">
      <c r="B750"/>
    </row>
    <row r="751" spans="2:2" x14ac:dyDescent="0.2">
      <c r="B751"/>
    </row>
    <row r="752" spans="2:2" x14ac:dyDescent="0.2">
      <c r="B752"/>
    </row>
    <row r="753" spans="2:2" x14ac:dyDescent="0.2">
      <c r="B753"/>
    </row>
    <row r="754" spans="2:2" x14ac:dyDescent="0.2">
      <c r="B754"/>
    </row>
    <row r="755" spans="2:2" x14ac:dyDescent="0.2">
      <c r="B755"/>
    </row>
    <row r="756" spans="2:2" x14ac:dyDescent="0.2">
      <c r="B756"/>
    </row>
    <row r="757" spans="2:2" x14ac:dyDescent="0.2">
      <c r="B757"/>
    </row>
    <row r="758" spans="2:2" x14ac:dyDescent="0.2">
      <c r="B758"/>
    </row>
    <row r="759" spans="2:2" x14ac:dyDescent="0.2">
      <c r="B759"/>
    </row>
    <row r="760" spans="2:2" x14ac:dyDescent="0.2">
      <c r="B760"/>
    </row>
    <row r="761" spans="2:2" x14ac:dyDescent="0.2">
      <c r="B761"/>
    </row>
    <row r="762" spans="2:2" x14ac:dyDescent="0.2">
      <c r="B762"/>
    </row>
    <row r="763" spans="2:2" x14ac:dyDescent="0.2">
      <c r="B763"/>
    </row>
    <row r="764" spans="2:2" x14ac:dyDescent="0.2">
      <c r="B764"/>
    </row>
    <row r="765" spans="2:2" x14ac:dyDescent="0.2">
      <c r="B765"/>
    </row>
    <row r="766" spans="2:2" x14ac:dyDescent="0.2">
      <c r="B766"/>
    </row>
    <row r="767" spans="2:2" x14ac:dyDescent="0.2">
      <c r="B767"/>
    </row>
    <row r="768" spans="2:2" x14ac:dyDescent="0.2">
      <c r="B768"/>
    </row>
    <row r="769" spans="2:2" x14ac:dyDescent="0.2">
      <c r="B769"/>
    </row>
    <row r="770" spans="2:2" x14ac:dyDescent="0.2">
      <c r="B770"/>
    </row>
    <row r="771" spans="2:2" x14ac:dyDescent="0.2">
      <c r="B771"/>
    </row>
    <row r="772" spans="2:2" x14ac:dyDescent="0.2">
      <c r="B772"/>
    </row>
    <row r="773" spans="2:2" x14ac:dyDescent="0.2">
      <c r="B773"/>
    </row>
    <row r="774" spans="2:2" x14ac:dyDescent="0.2">
      <c r="B774"/>
    </row>
    <row r="775" spans="2:2" x14ac:dyDescent="0.2">
      <c r="B775"/>
    </row>
    <row r="776" spans="2:2" x14ac:dyDescent="0.2">
      <c r="B776"/>
    </row>
    <row r="777" spans="2:2" x14ac:dyDescent="0.2">
      <c r="B777"/>
    </row>
    <row r="778" spans="2:2" x14ac:dyDescent="0.2">
      <c r="B778"/>
    </row>
    <row r="779" spans="2:2" x14ac:dyDescent="0.2">
      <c r="B779"/>
    </row>
    <row r="780" spans="2:2" x14ac:dyDescent="0.2">
      <c r="B780"/>
    </row>
    <row r="781" spans="2:2" x14ac:dyDescent="0.2">
      <c r="B781"/>
    </row>
    <row r="782" spans="2:2" x14ac:dyDescent="0.2">
      <c r="B782"/>
    </row>
    <row r="783" spans="2:2" x14ac:dyDescent="0.2">
      <c r="B783"/>
    </row>
    <row r="784" spans="2:2" x14ac:dyDescent="0.2">
      <c r="B784"/>
    </row>
    <row r="785" spans="2:2" x14ac:dyDescent="0.2">
      <c r="B785"/>
    </row>
    <row r="786" spans="2:2" x14ac:dyDescent="0.2">
      <c r="B786"/>
    </row>
    <row r="787" spans="2:2" x14ac:dyDescent="0.2">
      <c r="B787"/>
    </row>
    <row r="788" spans="2:2" x14ac:dyDescent="0.2">
      <c r="B788"/>
    </row>
    <row r="789" spans="2:2" x14ac:dyDescent="0.2">
      <c r="B789"/>
    </row>
    <row r="790" spans="2:2" x14ac:dyDescent="0.2">
      <c r="B790"/>
    </row>
    <row r="791" spans="2:2" x14ac:dyDescent="0.2">
      <c r="B791"/>
    </row>
    <row r="792" spans="2:2" x14ac:dyDescent="0.2">
      <c r="B792"/>
    </row>
    <row r="793" spans="2:2" x14ac:dyDescent="0.2">
      <c r="B793"/>
    </row>
    <row r="794" spans="2:2" x14ac:dyDescent="0.2">
      <c r="B794"/>
    </row>
    <row r="795" spans="2:2" x14ac:dyDescent="0.2">
      <c r="B795"/>
    </row>
    <row r="796" spans="2:2" x14ac:dyDescent="0.2">
      <c r="B796"/>
    </row>
    <row r="797" spans="2:2" x14ac:dyDescent="0.2">
      <c r="B797"/>
    </row>
    <row r="798" spans="2:2" x14ac:dyDescent="0.2">
      <c r="B798"/>
    </row>
    <row r="799" spans="2:2" x14ac:dyDescent="0.2">
      <c r="B799"/>
    </row>
    <row r="800" spans="2:2" x14ac:dyDescent="0.2">
      <c r="B800"/>
    </row>
    <row r="801" spans="2:2" x14ac:dyDescent="0.2">
      <c r="B801"/>
    </row>
    <row r="802" spans="2:2" x14ac:dyDescent="0.2">
      <c r="B802"/>
    </row>
    <row r="803" spans="2:2" x14ac:dyDescent="0.2">
      <c r="B803"/>
    </row>
    <row r="804" spans="2:2" x14ac:dyDescent="0.2">
      <c r="B804"/>
    </row>
    <row r="805" spans="2:2" x14ac:dyDescent="0.2">
      <c r="B805"/>
    </row>
    <row r="806" spans="2:2" x14ac:dyDescent="0.2">
      <c r="B806"/>
    </row>
    <row r="807" spans="2:2" x14ac:dyDescent="0.2">
      <c r="B807"/>
    </row>
    <row r="808" spans="2:2" x14ac:dyDescent="0.2">
      <c r="B808"/>
    </row>
    <row r="809" spans="2:2" x14ac:dyDescent="0.2">
      <c r="B809"/>
    </row>
    <row r="810" spans="2:2" x14ac:dyDescent="0.2">
      <c r="B810"/>
    </row>
    <row r="811" spans="2:2" x14ac:dyDescent="0.2">
      <c r="B811"/>
    </row>
    <row r="812" spans="2:2" x14ac:dyDescent="0.2">
      <c r="B812"/>
    </row>
    <row r="813" spans="2:2" x14ac:dyDescent="0.2">
      <c r="B813"/>
    </row>
    <row r="814" spans="2:2" x14ac:dyDescent="0.2">
      <c r="B814"/>
    </row>
    <row r="815" spans="2:2" x14ac:dyDescent="0.2">
      <c r="B815"/>
    </row>
    <row r="816" spans="2:2" x14ac:dyDescent="0.2">
      <c r="B816"/>
    </row>
    <row r="817" spans="2:2" x14ac:dyDescent="0.2">
      <c r="B817"/>
    </row>
    <row r="818" spans="2:2" x14ac:dyDescent="0.2">
      <c r="B818"/>
    </row>
    <row r="819" spans="2:2" x14ac:dyDescent="0.2">
      <c r="B819"/>
    </row>
    <row r="820" spans="2:2" x14ac:dyDescent="0.2">
      <c r="B820"/>
    </row>
    <row r="821" spans="2:2" x14ac:dyDescent="0.2">
      <c r="B821"/>
    </row>
    <row r="822" spans="2:2" x14ac:dyDescent="0.2">
      <c r="B822"/>
    </row>
    <row r="823" spans="2:2" x14ac:dyDescent="0.2">
      <c r="B823"/>
    </row>
    <row r="824" spans="2:2" x14ac:dyDescent="0.2">
      <c r="B824"/>
    </row>
    <row r="825" spans="2:2" x14ac:dyDescent="0.2">
      <c r="B825"/>
    </row>
    <row r="826" spans="2:2" x14ac:dyDescent="0.2">
      <c r="B826"/>
    </row>
    <row r="827" spans="2:2" x14ac:dyDescent="0.2">
      <c r="B827"/>
    </row>
    <row r="828" spans="2:2" x14ac:dyDescent="0.2">
      <c r="B828"/>
    </row>
    <row r="829" spans="2:2" x14ac:dyDescent="0.2">
      <c r="B829"/>
    </row>
    <row r="830" spans="2:2" x14ac:dyDescent="0.2">
      <c r="B830"/>
    </row>
    <row r="831" spans="2:2" x14ac:dyDescent="0.2">
      <c r="B831"/>
    </row>
    <row r="832" spans="2:2" x14ac:dyDescent="0.2">
      <c r="B832"/>
    </row>
    <row r="833" spans="2:2" x14ac:dyDescent="0.2">
      <c r="B833"/>
    </row>
    <row r="834" spans="2:2" x14ac:dyDescent="0.2">
      <c r="B834"/>
    </row>
    <row r="835" spans="2:2" x14ac:dyDescent="0.2">
      <c r="B835"/>
    </row>
    <row r="836" spans="2:2" x14ac:dyDescent="0.2">
      <c r="B836"/>
    </row>
    <row r="837" spans="2:2" x14ac:dyDescent="0.2">
      <c r="B837"/>
    </row>
    <row r="838" spans="2:2" x14ac:dyDescent="0.2">
      <c r="B838"/>
    </row>
    <row r="839" spans="2:2" x14ac:dyDescent="0.2">
      <c r="B839"/>
    </row>
    <row r="840" spans="2:2" x14ac:dyDescent="0.2">
      <c r="B840"/>
    </row>
    <row r="841" spans="2:2" x14ac:dyDescent="0.2">
      <c r="B841"/>
    </row>
    <row r="842" spans="2:2" x14ac:dyDescent="0.2">
      <c r="B842"/>
    </row>
    <row r="843" spans="2:2" x14ac:dyDescent="0.2">
      <c r="B843"/>
    </row>
    <row r="844" spans="2:2" x14ac:dyDescent="0.2">
      <c r="B844"/>
    </row>
    <row r="845" spans="2:2" x14ac:dyDescent="0.2">
      <c r="B845"/>
    </row>
    <row r="846" spans="2:2" x14ac:dyDescent="0.2">
      <c r="B846"/>
    </row>
    <row r="847" spans="2:2" x14ac:dyDescent="0.2">
      <c r="B847"/>
    </row>
    <row r="848" spans="2:2" x14ac:dyDescent="0.2">
      <c r="B848"/>
    </row>
    <row r="849" spans="2:2" x14ac:dyDescent="0.2">
      <c r="B849"/>
    </row>
    <row r="850" spans="2:2" x14ac:dyDescent="0.2">
      <c r="B850"/>
    </row>
    <row r="851" spans="2:2" x14ac:dyDescent="0.2">
      <c r="B851"/>
    </row>
    <row r="852" spans="2:2" x14ac:dyDescent="0.2">
      <c r="B852"/>
    </row>
    <row r="853" spans="2:2" x14ac:dyDescent="0.2">
      <c r="B853"/>
    </row>
    <row r="854" spans="2:2" x14ac:dyDescent="0.2">
      <c r="B854"/>
    </row>
    <row r="855" spans="2:2" x14ac:dyDescent="0.2">
      <c r="B855"/>
    </row>
    <row r="856" spans="2:2" x14ac:dyDescent="0.2">
      <c r="B856"/>
    </row>
    <row r="857" spans="2:2" x14ac:dyDescent="0.2">
      <c r="B857"/>
    </row>
    <row r="858" spans="2:2" x14ac:dyDescent="0.2">
      <c r="B858"/>
    </row>
    <row r="859" spans="2:2" x14ac:dyDescent="0.2">
      <c r="B859"/>
    </row>
    <row r="860" spans="2:2" x14ac:dyDescent="0.2">
      <c r="B860"/>
    </row>
    <row r="861" spans="2:2" x14ac:dyDescent="0.2">
      <c r="B861"/>
    </row>
    <row r="862" spans="2:2" x14ac:dyDescent="0.2">
      <c r="B862"/>
    </row>
    <row r="863" spans="2:2" x14ac:dyDescent="0.2">
      <c r="B863"/>
    </row>
    <row r="864" spans="2:2" x14ac:dyDescent="0.2">
      <c r="B864"/>
    </row>
    <row r="865" spans="2:2" x14ac:dyDescent="0.2">
      <c r="B865"/>
    </row>
    <row r="866" spans="2:2" x14ac:dyDescent="0.2">
      <c r="B866"/>
    </row>
    <row r="867" spans="2:2" x14ac:dyDescent="0.2">
      <c r="B867"/>
    </row>
    <row r="868" spans="2:2" x14ac:dyDescent="0.2">
      <c r="B868"/>
    </row>
    <row r="869" spans="2:2" x14ac:dyDescent="0.2">
      <c r="B869"/>
    </row>
    <row r="870" spans="2:2" x14ac:dyDescent="0.2">
      <c r="B870"/>
    </row>
    <row r="871" spans="2:2" x14ac:dyDescent="0.2">
      <c r="B871"/>
    </row>
    <row r="872" spans="2:2" x14ac:dyDescent="0.2">
      <c r="B872"/>
    </row>
    <row r="873" spans="2:2" x14ac:dyDescent="0.2">
      <c r="B873"/>
    </row>
    <row r="874" spans="2:2" x14ac:dyDescent="0.2">
      <c r="B874"/>
    </row>
    <row r="875" spans="2:2" x14ac:dyDescent="0.2">
      <c r="B875"/>
    </row>
    <row r="876" spans="2:2" x14ac:dyDescent="0.2">
      <c r="B876"/>
    </row>
    <row r="877" spans="2:2" x14ac:dyDescent="0.2">
      <c r="B877"/>
    </row>
    <row r="878" spans="2:2" x14ac:dyDescent="0.2">
      <c r="B878"/>
    </row>
    <row r="879" spans="2:2" x14ac:dyDescent="0.2">
      <c r="B879"/>
    </row>
    <row r="880" spans="2:2" x14ac:dyDescent="0.2">
      <c r="B880"/>
    </row>
    <row r="881" spans="2:2" x14ac:dyDescent="0.2">
      <c r="B881"/>
    </row>
    <row r="882" spans="2:2" x14ac:dyDescent="0.2">
      <c r="B882"/>
    </row>
    <row r="883" spans="2:2" x14ac:dyDescent="0.2">
      <c r="B883"/>
    </row>
    <row r="884" spans="2:2" x14ac:dyDescent="0.2">
      <c r="B884"/>
    </row>
    <row r="885" spans="2:2" x14ac:dyDescent="0.2">
      <c r="B885"/>
    </row>
    <row r="886" spans="2:2" x14ac:dyDescent="0.2">
      <c r="B886"/>
    </row>
    <row r="887" spans="2:2" x14ac:dyDescent="0.2">
      <c r="B887"/>
    </row>
    <row r="888" spans="2:2" x14ac:dyDescent="0.2">
      <c r="B888"/>
    </row>
    <row r="889" spans="2:2" x14ac:dyDescent="0.2">
      <c r="B889"/>
    </row>
    <row r="890" spans="2:2" x14ac:dyDescent="0.2">
      <c r="B890"/>
    </row>
    <row r="891" spans="2:2" x14ac:dyDescent="0.2">
      <c r="B891"/>
    </row>
    <row r="892" spans="2:2" x14ac:dyDescent="0.2">
      <c r="B892"/>
    </row>
    <row r="893" spans="2:2" x14ac:dyDescent="0.2">
      <c r="B893"/>
    </row>
    <row r="894" spans="2:2" x14ac:dyDescent="0.2">
      <c r="B894"/>
    </row>
    <row r="895" spans="2:2" x14ac:dyDescent="0.2">
      <c r="B895"/>
    </row>
    <row r="896" spans="2:2" x14ac:dyDescent="0.2">
      <c r="B896"/>
    </row>
    <row r="897" spans="2:2" x14ac:dyDescent="0.2">
      <c r="B897"/>
    </row>
    <row r="898" spans="2:2" x14ac:dyDescent="0.2">
      <c r="B898"/>
    </row>
    <row r="899" spans="2:2" x14ac:dyDescent="0.2">
      <c r="B899"/>
    </row>
    <row r="900" spans="2:2" x14ac:dyDescent="0.2">
      <c r="B900"/>
    </row>
    <row r="901" spans="2:2" x14ac:dyDescent="0.2">
      <c r="B901"/>
    </row>
    <row r="902" spans="2:2" x14ac:dyDescent="0.2">
      <c r="B902"/>
    </row>
    <row r="903" spans="2:2" x14ac:dyDescent="0.2">
      <c r="B903"/>
    </row>
    <row r="904" spans="2:2" x14ac:dyDescent="0.2">
      <c r="B904"/>
    </row>
    <row r="905" spans="2:2" x14ac:dyDescent="0.2">
      <c r="B905"/>
    </row>
    <row r="906" spans="2:2" x14ac:dyDescent="0.2">
      <c r="B906"/>
    </row>
    <row r="907" spans="2:2" x14ac:dyDescent="0.2">
      <c r="B907"/>
    </row>
    <row r="908" spans="2:2" x14ac:dyDescent="0.2">
      <c r="B908"/>
    </row>
    <row r="909" spans="2:2" x14ac:dyDescent="0.2">
      <c r="B909"/>
    </row>
    <row r="910" spans="2:2" x14ac:dyDescent="0.2">
      <c r="B910"/>
    </row>
    <row r="911" spans="2:2" x14ac:dyDescent="0.2">
      <c r="B911"/>
    </row>
    <row r="912" spans="2:2" x14ac:dyDescent="0.2">
      <c r="B912"/>
    </row>
    <row r="913" spans="2:2" x14ac:dyDescent="0.2">
      <c r="B913"/>
    </row>
    <row r="914" spans="2:2" x14ac:dyDescent="0.2">
      <c r="B914"/>
    </row>
    <row r="915" spans="2:2" x14ac:dyDescent="0.2">
      <c r="B915"/>
    </row>
    <row r="916" spans="2:2" x14ac:dyDescent="0.2">
      <c r="B916"/>
    </row>
    <row r="917" spans="2:2" x14ac:dyDescent="0.2">
      <c r="B917"/>
    </row>
    <row r="918" spans="2:2" x14ac:dyDescent="0.2">
      <c r="B918"/>
    </row>
    <row r="919" spans="2:2" x14ac:dyDescent="0.2">
      <c r="B919"/>
    </row>
    <row r="920" spans="2:2" x14ac:dyDescent="0.2">
      <c r="B920"/>
    </row>
    <row r="921" spans="2:2" x14ac:dyDescent="0.2">
      <c r="B921"/>
    </row>
    <row r="922" spans="2:2" x14ac:dyDescent="0.2">
      <c r="B922"/>
    </row>
    <row r="923" spans="2:2" x14ac:dyDescent="0.2">
      <c r="B923"/>
    </row>
    <row r="924" spans="2:2" x14ac:dyDescent="0.2">
      <c r="B924"/>
    </row>
    <row r="925" spans="2:2" x14ac:dyDescent="0.2">
      <c r="B925"/>
    </row>
    <row r="926" spans="2:2" x14ac:dyDescent="0.2">
      <c r="B926"/>
    </row>
    <row r="927" spans="2:2" x14ac:dyDescent="0.2">
      <c r="B927"/>
    </row>
    <row r="928" spans="2:2" x14ac:dyDescent="0.2">
      <c r="B928"/>
    </row>
    <row r="929" spans="2:2" x14ac:dyDescent="0.2">
      <c r="B929"/>
    </row>
    <row r="930" spans="2:2" x14ac:dyDescent="0.2">
      <c r="B930"/>
    </row>
    <row r="931" spans="2:2" x14ac:dyDescent="0.2">
      <c r="B931"/>
    </row>
    <row r="932" spans="2:2" x14ac:dyDescent="0.2">
      <c r="B932"/>
    </row>
    <row r="933" spans="2:2" x14ac:dyDescent="0.2">
      <c r="B933"/>
    </row>
    <row r="934" spans="2:2" x14ac:dyDescent="0.2">
      <c r="B934"/>
    </row>
    <row r="935" spans="2:2" x14ac:dyDescent="0.2">
      <c r="B935"/>
    </row>
    <row r="936" spans="2:2" x14ac:dyDescent="0.2">
      <c r="B936"/>
    </row>
    <row r="937" spans="2:2" x14ac:dyDescent="0.2">
      <c r="B937"/>
    </row>
    <row r="938" spans="2:2" x14ac:dyDescent="0.2">
      <c r="B938"/>
    </row>
    <row r="939" spans="2:2" x14ac:dyDescent="0.2">
      <c r="B939"/>
    </row>
    <row r="940" spans="2:2" x14ac:dyDescent="0.2">
      <c r="B940"/>
    </row>
    <row r="941" spans="2:2" x14ac:dyDescent="0.2">
      <c r="B941"/>
    </row>
    <row r="942" spans="2:2" x14ac:dyDescent="0.2">
      <c r="B942"/>
    </row>
    <row r="943" spans="2:2" x14ac:dyDescent="0.2">
      <c r="B943"/>
    </row>
    <row r="944" spans="2:2" x14ac:dyDescent="0.2">
      <c r="B944"/>
    </row>
    <row r="945" spans="2:2" x14ac:dyDescent="0.2">
      <c r="B945"/>
    </row>
    <row r="946" spans="2:2" x14ac:dyDescent="0.2">
      <c r="B946"/>
    </row>
    <row r="947" spans="2:2" x14ac:dyDescent="0.2">
      <c r="B947"/>
    </row>
    <row r="948" spans="2:2" x14ac:dyDescent="0.2">
      <c r="B948"/>
    </row>
    <row r="949" spans="2:2" x14ac:dyDescent="0.2">
      <c r="B949"/>
    </row>
    <row r="950" spans="2:2" x14ac:dyDescent="0.2">
      <c r="B950"/>
    </row>
    <row r="951" spans="2:2" x14ac:dyDescent="0.2">
      <c r="B951"/>
    </row>
    <row r="952" spans="2:2" x14ac:dyDescent="0.2">
      <c r="B952"/>
    </row>
    <row r="953" spans="2:2" x14ac:dyDescent="0.2">
      <c r="B953"/>
    </row>
    <row r="954" spans="2:2" x14ac:dyDescent="0.2">
      <c r="B954"/>
    </row>
    <row r="955" spans="2:2" x14ac:dyDescent="0.2">
      <c r="B955"/>
    </row>
    <row r="956" spans="2:2" x14ac:dyDescent="0.2">
      <c r="B956"/>
    </row>
    <row r="957" spans="2:2" x14ac:dyDescent="0.2">
      <c r="B957"/>
    </row>
    <row r="958" spans="2:2" x14ac:dyDescent="0.2">
      <c r="B958"/>
    </row>
    <row r="959" spans="2:2" x14ac:dyDescent="0.2">
      <c r="B959"/>
    </row>
    <row r="960" spans="2:2" x14ac:dyDescent="0.2">
      <c r="B960"/>
    </row>
    <row r="961" spans="2:2" x14ac:dyDescent="0.2">
      <c r="B961"/>
    </row>
    <row r="962" spans="2:2" x14ac:dyDescent="0.2">
      <c r="B962"/>
    </row>
    <row r="963" spans="2:2" x14ac:dyDescent="0.2">
      <c r="B963"/>
    </row>
    <row r="964" spans="2:2" x14ac:dyDescent="0.2">
      <c r="B964"/>
    </row>
    <row r="965" spans="2:2" x14ac:dyDescent="0.2">
      <c r="B965"/>
    </row>
    <row r="966" spans="2:2" x14ac:dyDescent="0.2">
      <c r="B966"/>
    </row>
    <row r="967" spans="2:2" x14ac:dyDescent="0.2">
      <c r="B967"/>
    </row>
    <row r="968" spans="2:2" x14ac:dyDescent="0.2">
      <c r="B968"/>
    </row>
    <row r="969" spans="2:2" x14ac:dyDescent="0.2">
      <c r="B969"/>
    </row>
    <row r="970" spans="2:2" x14ac:dyDescent="0.2">
      <c r="B970"/>
    </row>
    <row r="971" spans="2:2" x14ac:dyDescent="0.2">
      <c r="B971"/>
    </row>
    <row r="972" spans="2:2" x14ac:dyDescent="0.2">
      <c r="B972"/>
    </row>
    <row r="973" spans="2:2" x14ac:dyDescent="0.2">
      <c r="B973"/>
    </row>
    <row r="974" spans="2:2" x14ac:dyDescent="0.2">
      <c r="B974"/>
    </row>
    <row r="975" spans="2:2" x14ac:dyDescent="0.2">
      <c r="B975"/>
    </row>
    <row r="976" spans="2:2" x14ac:dyDescent="0.2">
      <c r="B976"/>
    </row>
    <row r="977" spans="2:2" x14ac:dyDescent="0.2">
      <c r="B977"/>
    </row>
    <row r="978" spans="2:2" x14ac:dyDescent="0.2">
      <c r="B978"/>
    </row>
    <row r="979" spans="2:2" x14ac:dyDescent="0.2">
      <c r="B979"/>
    </row>
    <row r="980" spans="2:2" x14ac:dyDescent="0.2">
      <c r="B980"/>
    </row>
    <row r="981" spans="2:2" x14ac:dyDescent="0.2">
      <c r="B981"/>
    </row>
    <row r="982" spans="2:2" x14ac:dyDescent="0.2">
      <c r="B982"/>
    </row>
    <row r="983" spans="2:2" x14ac:dyDescent="0.2">
      <c r="B983"/>
    </row>
    <row r="984" spans="2:2" x14ac:dyDescent="0.2">
      <c r="B984"/>
    </row>
    <row r="985" spans="2:2" x14ac:dyDescent="0.2">
      <c r="B985"/>
    </row>
    <row r="986" spans="2:2" x14ac:dyDescent="0.2">
      <c r="B986"/>
    </row>
    <row r="987" spans="2:2" x14ac:dyDescent="0.2">
      <c r="B987"/>
    </row>
    <row r="988" spans="2:2" x14ac:dyDescent="0.2">
      <c r="B988"/>
    </row>
    <row r="989" spans="2:2" x14ac:dyDescent="0.2">
      <c r="B989"/>
    </row>
    <row r="990" spans="2:2" x14ac:dyDescent="0.2">
      <c r="B990"/>
    </row>
    <row r="991" spans="2:2" x14ac:dyDescent="0.2">
      <c r="B991"/>
    </row>
    <row r="992" spans="2:2" x14ac:dyDescent="0.2">
      <c r="B992"/>
    </row>
    <row r="993" spans="2:2" x14ac:dyDescent="0.2">
      <c r="B993"/>
    </row>
    <row r="994" spans="2:2" x14ac:dyDescent="0.2">
      <c r="B994"/>
    </row>
    <row r="995" spans="2:2" x14ac:dyDescent="0.2">
      <c r="B995"/>
    </row>
    <row r="996" spans="2:2" x14ac:dyDescent="0.2">
      <c r="B996"/>
    </row>
    <row r="997" spans="2:2" x14ac:dyDescent="0.2">
      <c r="B997"/>
    </row>
    <row r="998" spans="2:2" x14ac:dyDescent="0.2">
      <c r="B998"/>
    </row>
    <row r="999" spans="2:2" x14ac:dyDescent="0.2">
      <c r="B999"/>
    </row>
    <row r="1000" spans="2:2" x14ac:dyDescent="0.2">
      <c r="B1000"/>
    </row>
    <row r="1001" spans="2:2" x14ac:dyDescent="0.2">
      <c r="B1001"/>
    </row>
    <row r="1002" spans="2:2" x14ac:dyDescent="0.2">
      <c r="B1002"/>
    </row>
    <row r="1003" spans="2:2" x14ac:dyDescent="0.2">
      <c r="B1003"/>
    </row>
    <row r="1004" spans="2:2" x14ac:dyDescent="0.2">
      <c r="B1004"/>
    </row>
    <row r="1005" spans="2:2" x14ac:dyDescent="0.2">
      <c r="B1005"/>
    </row>
    <row r="1006" spans="2:2" x14ac:dyDescent="0.2">
      <c r="B1006"/>
    </row>
    <row r="1007" spans="2:2" x14ac:dyDescent="0.2">
      <c r="B1007"/>
    </row>
    <row r="1008" spans="2:2" x14ac:dyDescent="0.2">
      <c r="B1008"/>
    </row>
    <row r="1009" spans="2:2" x14ac:dyDescent="0.2">
      <c r="B1009"/>
    </row>
    <row r="1010" spans="2:2" x14ac:dyDescent="0.2">
      <c r="B1010"/>
    </row>
    <row r="1011" spans="2:2" x14ac:dyDescent="0.2">
      <c r="B1011"/>
    </row>
    <row r="1012" spans="2:2" x14ac:dyDescent="0.2">
      <c r="B1012"/>
    </row>
    <row r="1013" spans="2:2" x14ac:dyDescent="0.2">
      <c r="B1013"/>
    </row>
    <row r="1014" spans="2:2" x14ac:dyDescent="0.2">
      <c r="B1014"/>
    </row>
    <row r="1015" spans="2:2" x14ac:dyDescent="0.2">
      <c r="B1015"/>
    </row>
    <row r="1016" spans="2:2" x14ac:dyDescent="0.2">
      <c r="B1016"/>
    </row>
    <row r="1017" spans="2:2" x14ac:dyDescent="0.2">
      <c r="B1017"/>
    </row>
    <row r="1018" spans="2:2" x14ac:dyDescent="0.2">
      <c r="B1018"/>
    </row>
    <row r="1019" spans="2:2" x14ac:dyDescent="0.2">
      <c r="B1019"/>
    </row>
    <row r="1020" spans="2:2" x14ac:dyDescent="0.2">
      <c r="B1020"/>
    </row>
    <row r="1021" spans="2:2" x14ac:dyDescent="0.2">
      <c r="B1021"/>
    </row>
    <row r="1022" spans="2:2" x14ac:dyDescent="0.2">
      <c r="B1022"/>
    </row>
    <row r="1023" spans="2:2" x14ac:dyDescent="0.2">
      <c r="B1023"/>
    </row>
    <row r="1024" spans="2:2" x14ac:dyDescent="0.2">
      <c r="B1024"/>
    </row>
    <row r="1025" spans="2:2" x14ac:dyDescent="0.2">
      <c r="B1025"/>
    </row>
    <row r="1026" spans="2:2" x14ac:dyDescent="0.2">
      <c r="B1026"/>
    </row>
    <row r="1027" spans="2:2" x14ac:dyDescent="0.2">
      <c r="B1027"/>
    </row>
    <row r="1028" spans="2:2" x14ac:dyDescent="0.2">
      <c r="B1028"/>
    </row>
    <row r="1029" spans="2:2" x14ac:dyDescent="0.2">
      <c r="B1029"/>
    </row>
    <row r="1030" spans="2:2" x14ac:dyDescent="0.2">
      <c r="B1030"/>
    </row>
    <row r="1031" spans="2:2" x14ac:dyDescent="0.2">
      <c r="B1031"/>
    </row>
    <row r="1032" spans="2:2" x14ac:dyDescent="0.2">
      <c r="B1032"/>
    </row>
    <row r="1033" spans="2:2" x14ac:dyDescent="0.2">
      <c r="B1033"/>
    </row>
    <row r="1034" spans="2:2" x14ac:dyDescent="0.2">
      <c r="B1034"/>
    </row>
    <row r="1035" spans="2:2" x14ac:dyDescent="0.2">
      <c r="B1035"/>
    </row>
    <row r="1036" spans="2:2" x14ac:dyDescent="0.2">
      <c r="B1036"/>
    </row>
    <row r="1037" spans="2:2" x14ac:dyDescent="0.2">
      <c r="B1037"/>
    </row>
    <row r="1038" spans="2:2" x14ac:dyDescent="0.2">
      <c r="B1038"/>
    </row>
    <row r="1039" spans="2:2" x14ac:dyDescent="0.2">
      <c r="B1039"/>
    </row>
    <row r="1040" spans="2:2" x14ac:dyDescent="0.2">
      <c r="B1040"/>
    </row>
    <row r="1041" spans="2:2" x14ac:dyDescent="0.2">
      <c r="B1041"/>
    </row>
    <row r="1042" spans="2:2" x14ac:dyDescent="0.2">
      <c r="B1042"/>
    </row>
    <row r="1043" spans="2:2" x14ac:dyDescent="0.2">
      <c r="B1043"/>
    </row>
    <row r="1044" spans="2:2" x14ac:dyDescent="0.2">
      <c r="B1044"/>
    </row>
    <row r="1045" spans="2:2" x14ac:dyDescent="0.2">
      <c r="B1045"/>
    </row>
    <row r="1046" spans="2:2" x14ac:dyDescent="0.2">
      <c r="B1046"/>
    </row>
    <row r="1047" spans="2:2" x14ac:dyDescent="0.2">
      <c r="B1047"/>
    </row>
    <row r="1048" spans="2:2" x14ac:dyDescent="0.2">
      <c r="B1048"/>
    </row>
    <row r="1049" spans="2:2" x14ac:dyDescent="0.2">
      <c r="B1049"/>
    </row>
    <row r="1050" spans="2:2" x14ac:dyDescent="0.2">
      <c r="B1050"/>
    </row>
    <row r="1051" spans="2:2" x14ac:dyDescent="0.2">
      <c r="B1051"/>
    </row>
    <row r="1052" spans="2:2" x14ac:dyDescent="0.2">
      <c r="B1052"/>
    </row>
    <row r="1053" spans="2:2" x14ac:dyDescent="0.2">
      <c r="B1053"/>
    </row>
    <row r="1054" spans="2:2" x14ac:dyDescent="0.2">
      <c r="B1054"/>
    </row>
    <row r="1055" spans="2:2" x14ac:dyDescent="0.2">
      <c r="B1055"/>
    </row>
    <row r="1056" spans="2:2" x14ac:dyDescent="0.2">
      <c r="B1056"/>
    </row>
    <row r="1057" spans="2:2" x14ac:dyDescent="0.2">
      <c r="B1057"/>
    </row>
    <row r="1058" spans="2:2" x14ac:dyDescent="0.2">
      <c r="B1058"/>
    </row>
    <row r="1059" spans="2:2" x14ac:dyDescent="0.2">
      <c r="B1059"/>
    </row>
    <row r="1060" spans="2:2" x14ac:dyDescent="0.2">
      <c r="B1060"/>
    </row>
    <row r="1061" spans="2:2" x14ac:dyDescent="0.2">
      <c r="B1061"/>
    </row>
    <row r="1062" spans="2:2" x14ac:dyDescent="0.2">
      <c r="B1062"/>
    </row>
    <row r="1063" spans="2:2" x14ac:dyDescent="0.2">
      <c r="B1063"/>
    </row>
    <row r="1064" spans="2:2" x14ac:dyDescent="0.2">
      <c r="B1064"/>
    </row>
    <row r="1065" spans="2:2" x14ac:dyDescent="0.2">
      <c r="B1065"/>
    </row>
    <row r="1066" spans="2:2" x14ac:dyDescent="0.2">
      <c r="B1066"/>
    </row>
    <row r="1067" spans="2:2" x14ac:dyDescent="0.2">
      <c r="B1067"/>
    </row>
    <row r="1068" spans="2:2" x14ac:dyDescent="0.2">
      <c r="B1068"/>
    </row>
    <row r="1069" spans="2:2" x14ac:dyDescent="0.2">
      <c r="B1069"/>
    </row>
    <row r="1070" spans="2:2" x14ac:dyDescent="0.2">
      <c r="B1070"/>
    </row>
    <row r="1071" spans="2:2" x14ac:dyDescent="0.2">
      <c r="B1071"/>
    </row>
    <row r="1072" spans="2:2" x14ac:dyDescent="0.2">
      <c r="B1072"/>
    </row>
    <row r="1073" spans="2:2" x14ac:dyDescent="0.2">
      <c r="B1073"/>
    </row>
    <row r="1074" spans="2:2" x14ac:dyDescent="0.2">
      <c r="B1074"/>
    </row>
    <row r="1075" spans="2:2" x14ac:dyDescent="0.2">
      <c r="B1075"/>
    </row>
    <row r="1076" spans="2:2" x14ac:dyDescent="0.2">
      <c r="B1076"/>
    </row>
    <row r="1077" spans="2:2" x14ac:dyDescent="0.2">
      <c r="B1077"/>
    </row>
    <row r="1078" spans="2:2" x14ac:dyDescent="0.2">
      <c r="B1078"/>
    </row>
    <row r="1079" spans="2:2" x14ac:dyDescent="0.2">
      <c r="B1079"/>
    </row>
    <row r="1080" spans="2:2" x14ac:dyDescent="0.2">
      <c r="B1080"/>
    </row>
    <row r="1081" spans="2:2" x14ac:dyDescent="0.2">
      <c r="B1081"/>
    </row>
    <row r="1082" spans="2:2" x14ac:dyDescent="0.2">
      <c r="B1082"/>
    </row>
    <row r="1083" spans="2:2" x14ac:dyDescent="0.2">
      <c r="B1083"/>
    </row>
    <row r="1084" spans="2:2" x14ac:dyDescent="0.2">
      <c r="B1084"/>
    </row>
    <row r="1085" spans="2:2" x14ac:dyDescent="0.2">
      <c r="B1085"/>
    </row>
    <row r="1086" spans="2:2" x14ac:dyDescent="0.2">
      <c r="B1086"/>
    </row>
    <row r="1087" spans="2:2" x14ac:dyDescent="0.2">
      <c r="B1087"/>
    </row>
    <row r="1088" spans="2:2" x14ac:dyDescent="0.2">
      <c r="B1088"/>
    </row>
    <row r="1089" spans="2:2" x14ac:dyDescent="0.2">
      <c r="B1089"/>
    </row>
    <row r="1090" spans="2:2" x14ac:dyDescent="0.2">
      <c r="B1090"/>
    </row>
    <row r="1091" spans="2:2" x14ac:dyDescent="0.2">
      <c r="B1091"/>
    </row>
    <row r="1092" spans="2:2" x14ac:dyDescent="0.2">
      <c r="B1092"/>
    </row>
    <row r="1093" spans="2:2" x14ac:dyDescent="0.2">
      <c r="B1093"/>
    </row>
    <row r="1094" spans="2:2" x14ac:dyDescent="0.2">
      <c r="B1094"/>
    </row>
    <row r="1095" spans="2:2" x14ac:dyDescent="0.2">
      <c r="B1095"/>
    </row>
    <row r="1096" spans="2:2" x14ac:dyDescent="0.2">
      <c r="B1096"/>
    </row>
    <row r="1097" spans="2:2" x14ac:dyDescent="0.2">
      <c r="B1097"/>
    </row>
    <row r="1098" spans="2:2" x14ac:dyDescent="0.2">
      <c r="B1098"/>
    </row>
    <row r="1099" spans="2:2" x14ac:dyDescent="0.2">
      <c r="B1099"/>
    </row>
    <row r="1100" spans="2:2" x14ac:dyDescent="0.2">
      <c r="B1100"/>
    </row>
    <row r="1101" spans="2:2" x14ac:dyDescent="0.2">
      <c r="B1101"/>
    </row>
    <row r="1102" spans="2:2" x14ac:dyDescent="0.2">
      <c r="B1102"/>
    </row>
    <row r="1103" spans="2:2" x14ac:dyDescent="0.2">
      <c r="B1103"/>
    </row>
    <row r="1104" spans="2:2" x14ac:dyDescent="0.2">
      <c r="B1104"/>
    </row>
    <row r="1105" spans="2:2" x14ac:dyDescent="0.2">
      <c r="B1105"/>
    </row>
    <row r="1106" spans="2:2" x14ac:dyDescent="0.2">
      <c r="B1106"/>
    </row>
    <row r="1107" spans="2:2" x14ac:dyDescent="0.2">
      <c r="B1107"/>
    </row>
    <row r="1108" spans="2:2" x14ac:dyDescent="0.2">
      <c r="B1108"/>
    </row>
    <row r="1109" spans="2:2" x14ac:dyDescent="0.2">
      <c r="B1109"/>
    </row>
    <row r="1110" spans="2:2" x14ac:dyDescent="0.2">
      <c r="B1110"/>
    </row>
    <row r="1111" spans="2:2" x14ac:dyDescent="0.2">
      <c r="B1111"/>
    </row>
    <row r="1112" spans="2:2" x14ac:dyDescent="0.2">
      <c r="B1112"/>
    </row>
    <row r="1113" spans="2:2" x14ac:dyDescent="0.2">
      <c r="B1113"/>
    </row>
    <row r="1114" spans="2:2" x14ac:dyDescent="0.2">
      <c r="B1114"/>
    </row>
    <row r="1115" spans="2:2" x14ac:dyDescent="0.2">
      <c r="B1115"/>
    </row>
    <row r="1116" spans="2:2" x14ac:dyDescent="0.2">
      <c r="B1116"/>
    </row>
    <row r="1117" spans="2:2" x14ac:dyDescent="0.2">
      <c r="B1117"/>
    </row>
    <row r="1118" spans="2:2" x14ac:dyDescent="0.2">
      <c r="B1118"/>
    </row>
    <row r="1119" spans="2:2" x14ac:dyDescent="0.2">
      <c r="B1119"/>
    </row>
    <row r="1120" spans="2:2" x14ac:dyDescent="0.2">
      <c r="B1120"/>
    </row>
    <row r="1121" spans="2:2" x14ac:dyDescent="0.2">
      <c r="B1121"/>
    </row>
    <row r="1122" spans="2:2" x14ac:dyDescent="0.2">
      <c r="B1122"/>
    </row>
    <row r="1123" spans="2:2" x14ac:dyDescent="0.2">
      <c r="B1123"/>
    </row>
    <row r="1124" spans="2:2" x14ac:dyDescent="0.2">
      <c r="B1124"/>
    </row>
    <row r="1125" spans="2:2" x14ac:dyDescent="0.2">
      <c r="B1125"/>
    </row>
    <row r="1126" spans="2:2" x14ac:dyDescent="0.2">
      <c r="B1126"/>
    </row>
    <row r="1127" spans="2:2" x14ac:dyDescent="0.2">
      <c r="B1127"/>
    </row>
    <row r="1128" spans="2:2" x14ac:dyDescent="0.2">
      <c r="B1128"/>
    </row>
    <row r="1129" spans="2:2" x14ac:dyDescent="0.2">
      <c r="B1129"/>
    </row>
    <row r="1130" spans="2:2" x14ac:dyDescent="0.2">
      <c r="B1130"/>
    </row>
    <row r="1131" spans="2:2" x14ac:dyDescent="0.2">
      <c r="B1131"/>
    </row>
    <row r="1132" spans="2:2" x14ac:dyDescent="0.2">
      <c r="B1132"/>
    </row>
    <row r="1133" spans="2:2" x14ac:dyDescent="0.2">
      <c r="B1133"/>
    </row>
    <row r="1134" spans="2:2" x14ac:dyDescent="0.2">
      <c r="B1134"/>
    </row>
    <row r="1135" spans="2:2" x14ac:dyDescent="0.2">
      <c r="B1135"/>
    </row>
    <row r="1136" spans="2:2" x14ac:dyDescent="0.2">
      <c r="B1136"/>
    </row>
    <row r="1137" spans="2:2" x14ac:dyDescent="0.2">
      <c r="B1137"/>
    </row>
    <row r="1138" spans="2:2" x14ac:dyDescent="0.2">
      <c r="B1138"/>
    </row>
    <row r="1139" spans="2:2" x14ac:dyDescent="0.2">
      <c r="B1139"/>
    </row>
    <row r="1140" spans="2:2" x14ac:dyDescent="0.2">
      <c r="B1140"/>
    </row>
    <row r="1141" spans="2:2" x14ac:dyDescent="0.2">
      <c r="B1141"/>
    </row>
    <row r="1142" spans="2:2" x14ac:dyDescent="0.2">
      <c r="B1142"/>
    </row>
    <row r="1143" spans="2:2" x14ac:dyDescent="0.2">
      <c r="B1143"/>
    </row>
    <row r="1144" spans="2:2" x14ac:dyDescent="0.2">
      <c r="B1144"/>
    </row>
    <row r="1145" spans="2:2" x14ac:dyDescent="0.2">
      <c r="B1145"/>
    </row>
    <row r="1146" spans="2:2" x14ac:dyDescent="0.2">
      <c r="B1146"/>
    </row>
    <row r="1147" spans="2:2" x14ac:dyDescent="0.2">
      <c r="B1147"/>
    </row>
    <row r="1148" spans="2:2" x14ac:dyDescent="0.2">
      <c r="B1148"/>
    </row>
    <row r="1149" spans="2:2" x14ac:dyDescent="0.2">
      <c r="B1149"/>
    </row>
    <row r="1150" spans="2:2" x14ac:dyDescent="0.2">
      <c r="B1150"/>
    </row>
    <row r="1151" spans="2:2" x14ac:dyDescent="0.2">
      <c r="B1151"/>
    </row>
    <row r="1152" spans="2:2" x14ac:dyDescent="0.2">
      <c r="B1152"/>
    </row>
    <row r="1153" spans="2:2" x14ac:dyDescent="0.2">
      <c r="B1153"/>
    </row>
    <row r="1154" spans="2:2" x14ac:dyDescent="0.2">
      <c r="B1154"/>
    </row>
    <row r="1155" spans="2:2" x14ac:dyDescent="0.2">
      <c r="B1155"/>
    </row>
    <row r="1156" spans="2:2" x14ac:dyDescent="0.2">
      <c r="B1156"/>
    </row>
    <row r="1157" spans="2:2" x14ac:dyDescent="0.2">
      <c r="B1157"/>
    </row>
    <row r="1158" spans="2:2" x14ac:dyDescent="0.2">
      <c r="B1158"/>
    </row>
    <row r="1159" spans="2:2" x14ac:dyDescent="0.2">
      <c r="B1159"/>
    </row>
    <row r="1160" spans="2:2" x14ac:dyDescent="0.2">
      <c r="B1160"/>
    </row>
    <row r="1161" spans="2:2" x14ac:dyDescent="0.2">
      <c r="B1161"/>
    </row>
    <row r="1162" spans="2:2" x14ac:dyDescent="0.2">
      <c r="B1162"/>
    </row>
    <row r="1163" spans="2:2" x14ac:dyDescent="0.2">
      <c r="B1163"/>
    </row>
    <row r="1164" spans="2:2" x14ac:dyDescent="0.2">
      <c r="B1164"/>
    </row>
    <row r="1165" spans="2:2" x14ac:dyDescent="0.2">
      <c r="B1165"/>
    </row>
    <row r="1166" spans="2:2" x14ac:dyDescent="0.2">
      <c r="B1166"/>
    </row>
    <row r="1167" spans="2:2" x14ac:dyDescent="0.2">
      <c r="B1167"/>
    </row>
    <row r="1168" spans="2:2" x14ac:dyDescent="0.2">
      <c r="B1168"/>
    </row>
    <row r="1169" spans="2:2" x14ac:dyDescent="0.2">
      <c r="B1169"/>
    </row>
    <row r="1170" spans="2:2" x14ac:dyDescent="0.2">
      <c r="B1170"/>
    </row>
    <row r="1171" spans="2:2" x14ac:dyDescent="0.2">
      <c r="B1171"/>
    </row>
    <row r="1172" spans="2:2" x14ac:dyDescent="0.2">
      <c r="B1172"/>
    </row>
    <row r="1173" spans="2:2" x14ac:dyDescent="0.2">
      <c r="B1173"/>
    </row>
    <row r="1174" spans="2:2" x14ac:dyDescent="0.2">
      <c r="B1174"/>
    </row>
    <row r="1175" spans="2:2" x14ac:dyDescent="0.2">
      <c r="B1175"/>
    </row>
    <row r="1176" spans="2:2" x14ac:dyDescent="0.2">
      <c r="B1176"/>
    </row>
    <row r="1177" spans="2:2" x14ac:dyDescent="0.2">
      <c r="B1177"/>
    </row>
    <row r="1178" spans="2:2" x14ac:dyDescent="0.2">
      <c r="B1178"/>
    </row>
    <row r="1179" spans="2:2" x14ac:dyDescent="0.2">
      <c r="B1179"/>
    </row>
    <row r="1180" spans="2:2" x14ac:dyDescent="0.2">
      <c r="B1180"/>
    </row>
    <row r="1181" spans="2:2" x14ac:dyDescent="0.2">
      <c r="B1181"/>
    </row>
    <row r="1182" spans="2:2" x14ac:dyDescent="0.2">
      <c r="B1182"/>
    </row>
    <row r="1183" spans="2:2" x14ac:dyDescent="0.2">
      <c r="B1183"/>
    </row>
    <row r="1184" spans="2:2" x14ac:dyDescent="0.2">
      <c r="B1184"/>
    </row>
    <row r="1185" spans="2:2" x14ac:dyDescent="0.2">
      <c r="B1185"/>
    </row>
    <row r="1186" spans="2:2" x14ac:dyDescent="0.2">
      <c r="B1186"/>
    </row>
    <row r="1187" spans="2:2" x14ac:dyDescent="0.2">
      <c r="B1187"/>
    </row>
    <row r="1188" spans="2:2" x14ac:dyDescent="0.2">
      <c r="B1188"/>
    </row>
    <row r="1189" spans="2:2" x14ac:dyDescent="0.2">
      <c r="B1189"/>
    </row>
    <row r="1190" spans="2:2" x14ac:dyDescent="0.2">
      <c r="B1190"/>
    </row>
    <row r="1191" spans="2:2" x14ac:dyDescent="0.2">
      <c r="B1191"/>
    </row>
    <row r="1192" spans="2:2" x14ac:dyDescent="0.2">
      <c r="B1192"/>
    </row>
    <row r="1193" spans="2:2" x14ac:dyDescent="0.2">
      <c r="B1193"/>
    </row>
    <row r="1194" spans="2:2" x14ac:dyDescent="0.2">
      <c r="B1194"/>
    </row>
    <row r="1195" spans="2:2" x14ac:dyDescent="0.2">
      <c r="B1195"/>
    </row>
    <row r="1196" spans="2:2" x14ac:dyDescent="0.2">
      <c r="B1196"/>
    </row>
    <row r="1197" spans="2:2" x14ac:dyDescent="0.2">
      <c r="B1197"/>
    </row>
    <row r="1198" spans="2:2" x14ac:dyDescent="0.2">
      <c r="B1198"/>
    </row>
    <row r="1199" spans="2:2" x14ac:dyDescent="0.2">
      <c r="B1199"/>
    </row>
    <row r="1200" spans="2:2" x14ac:dyDescent="0.2">
      <c r="B1200"/>
    </row>
    <row r="1201" spans="2:2" x14ac:dyDescent="0.2">
      <c r="B1201"/>
    </row>
    <row r="1202" spans="2:2" x14ac:dyDescent="0.2">
      <c r="B1202"/>
    </row>
    <row r="1203" spans="2:2" x14ac:dyDescent="0.2">
      <c r="B1203"/>
    </row>
    <row r="1204" spans="2:2" x14ac:dyDescent="0.2">
      <c r="B1204"/>
    </row>
    <row r="1205" spans="2:2" x14ac:dyDescent="0.2">
      <c r="B1205"/>
    </row>
    <row r="1206" spans="2:2" x14ac:dyDescent="0.2">
      <c r="B1206"/>
    </row>
    <row r="1207" spans="2:2" x14ac:dyDescent="0.2">
      <c r="B1207"/>
    </row>
    <row r="1208" spans="2:2" x14ac:dyDescent="0.2">
      <c r="B1208"/>
    </row>
    <row r="1209" spans="2:2" x14ac:dyDescent="0.2">
      <c r="B1209"/>
    </row>
    <row r="1210" spans="2:2" x14ac:dyDescent="0.2">
      <c r="B1210"/>
    </row>
    <row r="1211" spans="2:2" x14ac:dyDescent="0.2">
      <c r="B1211"/>
    </row>
    <row r="1212" spans="2:2" x14ac:dyDescent="0.2">
      <c r="B1212"/>
    </row>
    <row r="1213" spans="2:2" x14ac:dyDescent="0.2">
      <c r="B1213"/>
    </row>
    <row r="1214" spans="2:2" x14ac:dyDescent="0.2">
      <c r="B1214"/>
    </row>
    <row r="1215" spans="2:2" x14ac:dyDescent="0.2">
      <c r="B1215"/>
    </row>
    <row r="1216" spans="2:2" x14ac:dyDescent="0.2">
      <c r="B1216"/>
    </row>
    <row r="1217" spans="2:2" x14ac:dyDescent="0.2">
      <c r="B1217"/>
    </row>
    <row r="1218" spans="2:2" x14ac:dyDescent="0.2">
      <c r="B1218"/>
    </row>
    <row r="1219" spans="2:2" x14ac:dyDescent="0.2">
      <c r="B1219"/>
    </row>
    <row r="1220" spans="2:2" x14ac:dyDescent="0.2">
      <c r="B1220"/>
    </row>
    <row r="1221" spans="2:2" x14ac:dyDescent="0.2">
      <c r="B1221"/>
    </row>
    <row r="1222" spans="2:2" x14ac:dyDescent="0.2">
      <c r="B1222"/>
    </row>
    <row r="1223" spans="2:2" x14ac:dyDescent="0.2">
      <c r="B1223"/>
    </row>
    <row r="1224" spans="2:2" x14ac:dyDescent="0.2">
      <c r="B1224"/>
    </row>
    <row r="1225" spans="2:2" x14ac:dyDescent="0.2">
      <c r="B1225"/>
    </row>
    <row r="1226" spans="2:2" x14ac:dyDescent="0.2">
      <c r="B1226"/>
    </row>
    <row r="1227" spans="2:2" x14ac:dyDescent="0.2">
      <c r="B1227"/>
    </row>
    <row r="1228" spans="2:2" x14ac:dyDescent="0.2">
      <c r="B1228"/>
    </row>
    <row r="1229" spans="2:2" x14ac:dyDescent="0.2">
      <c r="B1229"/>
    </row>
    <row r="1230" spans="2:2" x14ac:dyDescent="0.2">
      <c r="B1230"/>
    </row>
    <row r="1231" spans="2:2" x14ac:dyDescent="0.2">
      <c r="B1231"/>
    </row>
    <row r="1232" spans="2:2" x14ac:dyDescent="0.2">
      <c r="B1232"/>
    </row>
    <row r="1233" spans="2:2" x14ac:dyDescent="0.2">
      <c r="B1233"/>
    </row>
    <row r="1234" spans="2:2" x14ac:dyDescent="0.2">
      <c r="B1234"/>
    </row>
    <row r="1235" spans="2:2" x14ac:dyDescent="0.2">
      <c r="B1235"/>
    </row>
    <row r="1236" spans="2:2" x14ac:dyDescent="0.2">
      <c r="B1236"/>
    </row>
    <row r="1237" spans="2:2" x14ac:dyDescent="0.2">
      <c r="B1237"/>
    </row>
    <row r="1238" spans="2:2" x14ac:dyDescent="0.2">
      <c r="B1238"/>
    </row>
    <row r="1239" spans="2:2" x14ac:dyDescent="0.2">
      <c r="B1239"/>
    </row>
    <row r="1240" spans="2:2" x14ac:dyDescent="0.2">
      <c r="B1240"/>
    </row>
    <row r="1241" spans="2:2" x14ac:dyDescent="0.2">
      <c r="B1241"/>
    </row>
    <row r="1242" spans="2:2" x14ac:dyDescent="0.2">
      <c r="B1242"/>
    </row>
    <row r="1243" spans="2:2" x14ac:dyDescent="0.2">
      <c r="B1243"/>
    </row>
    <row r="1244" spans="2:2" x14ac:dyDescent="0.2">
      <c r="B1244"/>
    </row>
    <row r="1245" spans="2:2" x14ac:dyDescent="0.2">
      <c r="B1245"/>
    </row>
    <row r="1246" spans="2:2" x14ac:dyDescent="0.2">
      <c r="B1246"/>
    </row>
    <row r="1247" spans="2:2" x14ac:dyDescent="0.2">
      <c r="B1247"/>
    </row>
    <row r="1248" spans="2:2" x14ac:dyDescent="0.2">
      <c r="B1248"/>
    </row>
    <row r="1249" spans="2:2" x14ac:dyDescent="0.2">
      <c r="B1249"/>
    </row>
    <row r="1250" spans="2:2" x14ac:dyDescent="0.2">
      <c r="B1250"/>
    </row>
    <row r="1251" spans="2:2" x14ac:dyDescent="0.2">
      <c r="B1251"/>
    </row>
    <row r="1252" spans="2:2" x14ac:dyDescent="0.2">
      <c r="B1252"/>
    </row>
    <row r="1253" spans="2:2" x14ac:dyDescent="0.2">
      <c r="B1253"/>
    </row>
    <row r="1254" spans="2:2" x14ac:dyDescent="0.2">
      <c r="B1254"/>
    </row>
    <row r="1255" spans="2:2" x14ac:dyDescent="0.2">
      <c r="B1255"/>
    </row>
    <row r="1256" spans="2:2" x14ac:dyDescent="0.2">
      <c r="B1256"/>
    </row>
    <row r="1257" spans="2:2" x14ac:dyDescent="0.2">
      <c r="B1257"/>
    </row>
    <row r="1258" spans="2:2" x14ac:dyDescent="0.2">
      <c r="B1258"/>
    </row>
    <row r="1259" spans="2:2" x14ac:dyDescent="0.2">
      <c r="B1259"/>
    </row>
    <row r="1260" spans="2:2" x14ac:dyDescent="0.2">
      <c r="B1260"/>
    </row>
    <row r="1261" spans="2:2" x14ac:dyDescent="0.2">
      <c r="B1261"/>
    </row>
    <row r="1262" spans="2:2" x14ac:dyDescent="0.2">
      <c r="B1262"/>
    </row>
    <row r="1263" spans="2:2" x14ac:dyDescent="0.2">
      <c r="B1263"/>
    </row>
    <row r="1264" spans="2:2" x14ac:dyDescent="0.2">
      <c r="B1264"/>
    </row>
    <row r="1265" spans="2:2" x14ac:dyDescent="0.2">
      <c r="B1265"/>
    </row>
    <row r="1266" spans="2:2" x14ac:dyDescent="0.2">
      <c r="B1266"/>
    </row>
    <row r="1267" spans="2:2" x14ac:dyDescent="0.2">
      <c r="B1267"/>
    </row>
    <row r="1268" spans="2:2" x14ac:dyDescent="0.2">
      <c r="B1268"/>
    </row>
    <row r="1269" spans="2:2" x14ac:dyDescent="0.2">
      <c r="B1269"/>
    </row>
    <row r="1270" spans="2:2" x14ac:dyDescent="0.2">
      <c r="B1270"/>
    </row>
    <row r="1271" spans="2:2" x14ac:dyDescent="0.2">
      <c r="B1271"/>
    </row>
    <row r="1272" spans="2:2" x14ac:dyDescent="0.2">
      <c r="B1272"/>
    </row>
    <row r="1273" spans="2:2" x14ac:dyDescent="0.2">
      <c r="B1273"/>
    </row>
    <row r="1274" spans="2:2" x14ac:dyDescent="0.2">
      <c r="B1274"/>
    </row>
    <row r="1275" spans="2:2" x14ac:dyDescent="0.2">
      <c r="B1275"/>
    </row>
    <row r="1276" spans="2:2" x14ac:dyDescent="0.2">
      <c r="B1276"/>
    </row>
    <row r="1277" spans="2:2" x14ac:dyDescent="0.2">
      <c r="B1277"/>
    </row>
    <row r="1278" spans="2:2" x14ac:dyDescent="0.2">
      <c r="B1278"/>
    </row>
    <row r="1279" spans="2:2" x14ac:dyDescent="0.2">
      <c r="B1279"/>
    </row>
    <row r="1280" spans="2:2" x14ac:dyDescent="0.2">
      <c r="B1280"/>
    </row>
    <row r="1281" spans="2:2" x14ac:dyDescent="0.2">
      <c r="B1281"/>
    </row>
    <row r="1282" spans="2:2" x14ac:dyDescent="0.2">
      <c r="B1282"/>
    </row>
    <row r="1283" spans="2:2" x14ac:dyDescent="0.2">
      <c r="B1283"/>
    </row>
    <row r="1284" spans="2:2" x14ac:dyDescent="0.2">
      <c r="B1284"/>
    </row>
    <row r="1285" spans="2:2" x14ac:dyDescent="0.2">
      <c r="B1285"/>
    </row>
    <row r="1286" spans="2:2" x14ac:dyDescent="0.2">
      <c r="B1286"/>
    </row>
    <row r="1287" spans="2:2" x14ac:dyDescent="0.2">
      <c r="B1287"/>
    </row>
    <row r="1288" spans="2:2" x14ac:dyDescent="0.2">
      <c r="B1288"/>
    </row>
    <row r="1289" spans="2:2" x14ac:dyDescent="0.2">
      <c r="B1289"/>
    </row>
    <row r="1290" spans="2:2" x14ac:dyDescent="0.2">
      <c r="B1290"/>
    </row>
    <row r="1291" spans="2:2" x14ac:dyDescent="0.2">
      <c r="B1291"/>
    </row>
    <row r="1292" spans="2:2" x14ac:dyDescent="0.2">
      <c r="B1292"/>
    </row>
    <row r="1293" spans="2:2" x14ac:dyDescent="0.2">
      <c r="B1293"/>
    </row>
    <row r="1294" spans="2:2" x14ac:dyDescent="0.2">
      <c r="B1294"/>
    </row>
    <row r="1295" spans="2:2" x14ac:dyDescent="0.2">
      <c r="B1295"/>
    </row>
    <row r="1296" spans="2:2" x14ac:dyDescent="0.2">
      <c r="B1296"/>
    </row>
    <row r="1297" spans="2:2" x14ac:dyDescent="0.2">
      <c r="B1297"/>
    </row>
    <row r="1298" spans="2:2" x14ac:dyDescent="0.2">
      <c r="B1298"/>
    </row>
    <row r="1299" spans="2:2" x14ac:dyDescent="0.2">
      <c r="B1299"/>
    </row>
    <row r="1300" spans="2:2" x14ac:dyDescent="0.2">
      <c r="B1300"/>
    </row>
    <row r="1301" spans="2:2" x14ac:dyDescent="0.2">
      <c r="B1301"/>
    </row>
    <row r="1302" spans="2:2" x14ac:dyDescent="0.2">
      <c r="B1302"/>
    </row>
    <row r="1303" spans="2:2" x14ac:dyDescent="0.2">
      <c r="B1303"/>
    </row>
    <row r="1304" spans="2:2" x14ac:dyDescent="0.2">
      <c r="B1304"/>
    </row>
    <row r="1305" spans="2:2" x14ac:dyDescent="0.2">
      <c r="B1305"/>
    </row>
    <row r="1306" spans="2:2" x14ac:dyDescent="0.2">
      <c r="B1306"/>
    </row>
    <row r="1307" spans="2:2" x14ac:dyDescent="0.2">
      <c r="B1307"/>
    </row>
    <row r="1308" spans="2:2" x14ac:dyDescent="0.2">
      <c r="B1308"/>
    </row>
    <row r="1309" spans="2:2" x14ac:dyDescent="0.2">
      <c r="B1309"/>
    </row>
    <row r="1310" spans="2:2" x14ac:dyDescent="0.2">
      <c r="B1310"/>
    </row>
    <row r="1311" spans="2:2" x14ac:dyDescent="0.2">
      <c r="B1311"/>
    </row>
    <row r="1312" spans="2:2" x14ac:dyDescent="0.2">
      <c r="B1312"/>
    </row>
    <row r="1313" spans="2:2" x14ac:dyDescent="0.2">
      <c r="B1313"/>
    </row>
    <row r="1314" spans="2:2" x14ac:dyDescent="0.2">
      <c r="B1314"/>
    </row>
    <row r="1315" spans="2:2" x14ac:dyDescent="0.2">
      <c r="B1315"/>
    </row>
    <row r="1316" spans="2:2" x14ac:dyDescent="0.2">
      <c r="B1316"/>
    </row>
    <row r="1317" spans="2:2" x14ac:dyDescent="0.2">
      <c r="B1317"/>
    </row>
    <row r="1318" spans="2:2" x14ac:dyDescent="0.2">
      <c r="B1318"/>
    </row>
    <row r="1319" spans="2:2" x14ac:dyDescent="0.2">
      <c r="B1319"/>
    </row>
    <row r="1320" spans="2:2" x14ac:dyDescent="0.2">
      <c r="B1320"/>
    </row>
    <row r="1321" spans="2:2" x14ac:dyDescent="0.2">
      <c r="B1321"/>
    </row>
    <row r="1322" spans="2:2" x14ac:dyDescent="0.2">
      <c r="B1322"/>
    </row>
    <row r="1323" spans="2:2" x14ac:dyDescent="0.2">
      <c r="B1323"/>
    </row>
    <row r="1324" spans="2:2" x14ac:dyDescent="0.2">
      <c r="B1324"/>
    </row>
    <row r="1325" spans="2:2" x14ac:dyDescent="0.2">
      <c r="B1325"/>
    </row>
    <row r="1326" spans="2:2" x14ac:dyDescent="0.2">
      <c r="B1326"/>
    </row>
    <row r="1327" spans="2:2" x14ac:dyDescent="0.2">
      <c r="B1327"/>
    </row>
    <row r="1328" spans="2:2" x14ac:dyDescent="0.2">
      <c r="B1328"/>
    </row>
    <row r="1329" spans="2:2" x14ac:dyDescent="0.2">
      <c r="B1329"/>
    </row>
    <row r="1330" spans="2:2" x14ac:dyDescent="0.2">
      <c r="B1330"/>
    </row>
    <row r="1331" spans="2:2" x14ac:dyDescent="0.2">
      <c r="B1331"/>
    </row>
    <row r="1332" spans="2:2" x14ac:dyDescent="0.2">
      <c r="B1332"/>
    </row>
    <row r="1333" spans="2:2" x14ac:dyDescent="0.2">
      <c r="B1333"/>
    </row>
    <row r="1334" spans="2:2" x14ac:dyDescent="0.2">
      <c r="B1334"/>
    </row>
    <row r="1335" spans="2:2" x14ac:dyDescent="0.2">
      <c r="B1335"/>
    </row>
    <row r="1336" spans="2:2" x14ac:dyDescent="0.2">
      <c r="B1336"/>
    </row>
    <row r="1337" spans="2:2" x14ac:dyDescent="0.2">
      <c r="B1337"/>
    </row>
    <row r="1338" spans="2:2" x14ac:dyDescent="0.2">
      <c r="B1338"/>
    </row>
    <row r="1339" spans="2:2" x14ac:dyDescent="0.2">
      <c r="B1339"/>
    </row>
    <row r="1340" spans="2:2" x14ac:dyDescent="0.2">
      <c r="B1340"/>
    </row>
    <row r="1341" spans="2:2" x14ac:dyDescent="0.2">
      <c r="B1341"/>
    </row>
    <row r="1342" spans="2:2" x14ac:dyDescent="0.2">
      <c r="B1342"/>
    </row>
    <row r="1343" spans="2:2" x14ac:dyDescent="0.2">
      <c r="B1343"/>
    </row>
    <row r="1344" spans="2:2" x14ac:dyDescent="0.2">
      <c r="B1344"/>
    </row>
    <row r="1345" spans="2:2" x14ac:dyDescent="0.2">
      <c r="B1345"/>
    </row>
    <row r="1346" spans="2:2" x14ac:dyDescent="0.2">
      <c r="B1346"/>
    </row>
    <row r="1347" spans="2:2" x14ac:dyDescent="0.2">
      <c r="B1347"/>
    </row>
    <row r="1348" spans="2:2" x14ac:dyDescent="0.2">
      <c r="B1348"/>
    </row>
    <row r="1349" spans="2:2" x14ac:dyDescent="0.2">
      <c r="B1349"/>
    </row>
    <row r="1350" spans="2:2" x14ac:dyDescent="0.2">
      <c r="B1350"/>
    </row>
    <row r="1351" spans="2:2" x14ac:dyDescent="0.2">
      <c r="B1351"/>
    </row>
    <row r="1352" spans="2:2" x14ac:dyDescent="0.2">
      <c r="B1352"/>
    </row>
    <row r="1353" spans="2:2" x14ac:dyDescent="0.2">
      <c r="B1353"/>
    </row>
    <row r="1354" spans="2:2" x14ac:dyDescent="0.2">
      <c r="B1354"/>
    </row>
    <row r="1355" spans="2:2" x14ac:dyDescent="0.2">
      <c r="B1355"/>
    </row>
    <row r="1356" spans="2:2" x14ac:dyDescent="0.2">
      <c r="B1356"/>
    </row>
    <row r="1357" spans="2:2" x14ac:dyDescent="0.2">
      <c r="B1357"/>
    </row>
    <row r="1358" spans="2:2" x14ac:dyDescent="0.2">
      <c r="B1358"/>
    </row>
    <row r="1359" spans="2:2" x14ac:dyDescent="0.2">
      <c r="B1359"/>
    </row>
    <row r="1360" spans="2:2" x14ac:dyDescent="0.2">
      <c r="B1360"/>
    </row>
    <row r="1361" spans="2:2" x14ac:dyDescent="0.2">
      <c r="B1361"/>
    </row>
    <row r="1362" spans="2:2" x14ac:dyDescent="0.2">
      <c r="B1362"/>
    </row>
    <row r="1363" spans="2:2" x14ac:dyDescent="0.2">
      <c r="B1363"/>
    </row>
    <row r="1364" spans="2:2" x14ac:dyDescent="0.2">
      <c r="B1364"/>
    </row>
    <row r="1365" spans="2:2" x14ac:dyDescent="0.2">
      <c r="B1365"/>
    </row>
    <row r="1366" spans="2:2" x14ac:dyDescent="0.2">
      <c r="B1366"/>
    </row>
    <row r="1367" spans="2:2" x14ac:dyDescent="0.2">
      <c r="B1367"/>
    </row>
    <row r="1368" spans="2:2" x14ac:dyDescent="0.2">
      <c r="B1368"/>
    </row>
    <row r="1369" spans="2:2" x14ac:dyDescent="0.2">
      <c r="B1369"/>
    </row>
    <row r="1370" spans="2:2" x14ac:dyDescent="0.2">
      <c r="B1370"/>
    </row>
    <row r="1371" spans="2:2" x14ac:dyDescent="0.2">
      <c r="B1371"/>
    </row>
    <row r="1372" spans="2:2" x14ac:dyDescent="0.2">
      <c r="B1372"/>
    </row>
    <row r="1373" spans="2:2" x14ac:dyDescent="0.2">
      <c r="B1373"/>
    </row>
    <row r="1374" spans="2:2" x14ac:dyDescent="0.2">
      <c r="B1374"/>
    </row>
    <row r="1375" spans="2:2" x14ac:dyDescent="0.2">
      <c r="B1375"/>
    </row>
    <row r="1376" spans="2:2" x14ac:dyDescent="0.2">
      <c r="B1376"/>
    </row>
    <row r="1377" spans="2:2" x14ac:dyDescent="0.2">
      <c r="B1377"/>
    </row>
    <row r="1378" spans="2:2" x14ac:dyDescent="0.2">
      <c r="B1378"/>
    </row>
    <row r="1379" spans="2:2" x14ac:dyDescent="0.2">
      <c r="B1379"/>
    </row>
    <row r="1380" spans="2:2" x14ac:dyDescent="0.2">
      <c r="B1380"/>
    </row>
    <row r="1381" spans="2:2" x14ac:dyDescent="0.2">
      <c r="B1381"/>
    </row>
    <row r="1382" spans="2:2" x14ac:dyDescent="0.2">
      <c r="B1382"/>
    </row>
    <row r="1383" spans="2:2" x14ac:dyDescent="0.2">
      <c r="B1383"/>
    </row>
    <row r="1384" spans="2:2" x14ac:dyDescent="0.2">
      <c r="B1384"/>
    </row>
    <row r="1385" spans="2:2" x14ac:dyDescent="0.2">
      <c r="B1385"/>
    </row>
    <row r="1386" spans="2:2" x14ac:dyDescent="0.2">
      <c r="B1386"/>
    </row>
    <row r="1387" spans="2:2" x14ac:dyDescent="0.2">
      <c r="B1387"/>
    </row>
    <row r="1388" spans="2:2" x14ac:dyDescent="0.2">
      <c r="B1388"/>
    </row>
    <row r="1389" spans="2:2" x14ac:dyDescent="0.2">
      <c r="B1389"/>
    </row>
    <row r="1390" spans="2:2" x14ac:dyDescent="0.2">
      <c r="B1390"/>
    </row>
    <row r="1391" spans="2:2" x14ac:dyDescent="0.2">
      <c r="B1391"/>
    </row>
    <row r="1392" spans="2:2" x14ac:dyDescent="0.2">
      <c r="B1392"/>
    </row>
    <row r="1393" spans="2:2" x14ac:dyDescent="0.2">
      <c r="B1393"/>
    </row>
    <row r="1394" spans="2:2" x14ac:dyDescent="0.2">
      <c r="B1394"/>
    </row>
    <row r="1395" spans="2:2" x14ac:dyDescent="0.2">
      <c r="B1395"/>
    </row>
    <row r="1396" spans="2:2" x14ac:dyDescent="0.2">
      <c r="B1396"/>
    </row>
    <row r="1397" spans="2:2" x14ac:dyDescent="0.2">
      <c r="B1397"/>
    </row>
    <row r="1398" spans="2:2" x14ac:dyDescent="0.2">
      <c r="B1398"/>
    </row>
    <row r="1399" spans="2:2" x14ac:dyDescent="0.2">
      <c r="B1399"/>
    </row>
    <row r="1400" spans="2:2" x14ac:dyDescent="0.2">
      <c r="B1400"/>
    </row>
    <row r="1401" spans="2:2" x14ac:dyDescent="0.2">
      <c r="B1401"/>
    </row>
    <row r="1402" spans="2:2" x14ac:dyDescent="0.2">
      <c r="B1402"/>
    </row>
    <row r="1403" spans="2:2" x14ac:dyDescent="0.2">
      <c r="B1403"/>
    </row>
    <row r="1404" spans="2:2" x14ac:dyDescent="0.2">
      <c r="B1404"/>
    </row>
    <row r="1405" spans="2:2" x14ac:dyDescent="0.2">
      <c r="B1405"/>
    </row>
    <row r="1406" spans="2:2" x14ac:dyDescent="0.2">
      <c r="B1406"/>
    </row>
    <row r="1407" spans="2:2" x14ac:dyDescent="0.2">
      <c r="B1407"/>
    </row>
    <row r="1408" spans="2:2" x14ac:dyDescent="0.2">
      <c r="B1408"/>
    </row>
    <row r="1409" spans="2:2" x14ac:dyDescent="0.2">
      <c r="B1409"/>
    </row>
    <row r="1410" spans="2:2" x14ac:dyDescent="0.2">
      <c r="B1410"/>
    </row>
    <row r="1411" spans="2:2" x14ac:dyDescent="0.2">
      <c r="B1411"/>
    </row>
    <row r="1412" spans="2:2" x14ac:dyDescent="0.2">
      <c r="B1412"/>
    </row>
    <row r="1413" spans="2:2" x14ac:dyDescent="0.2">
      <c r="B1413"/>
    </row>
    <row r="1414" spans="2:2" x14ac:dyDescent="0.2">
      <c r="B1414"/>
    </row>
    <row r="1415" spans="2:2" x14ac:dyDescent="0.2">
      <c r="B1415"/>
    </row>
    <row r="1416" spans="2:2" x14ac:dyDescent="0.2">
      <c r="B1416"/>
    </row>
    <row r="1417" spans="2:2" x14ac:dyDescent="0.2">
      <c r="B1417"/>
    </row>
    <row r="1418" spans="2:2" x14ac:dyDescent="0.2">
      <c r="B1418"/>
    </row>
    <row r="1419" spans="2:2" x14ac:dyDescent="0.2">
      <c r="B1419"/>
    </row>
    <row r="1420" spans="2:2" x14ac:dyDescent="0.2">
      <c r="B1420"/>
    </row>
    <row r="1421" spans="2:2" x14ac:dyDescent="0.2">
      <c r="B1421"/>
    </row>
    <row r="1422" spans="2:2" x14ac:dyDescent="0.2">
      <c r="B1422"/>
    </row>
    <row r="1423" spans="2:2" x14ac:dyDescent="0.2">
      <c r="B1423"/>
    </row>
    <row r="1424" spans="2:2" x14ac:dyDescent="0.2">
      <c r="B1424"/>
    </row>
    <row r="1425" spans="2:2" x14ac:dyDescent="0.2">
      <c r="B1425"/>
    </row>
    <row r="1426" spans="2:2" x14ac:dyDescent="0.2">
      <c r="B1426"/>
    </row>
    <row r="1427" spans="2:2" x14ac:dyDescent="0.2">
      <c r="B1427"/>
    </row>
    <row r="1428" spans="2:2" x14ac:dyDescent="0.2">
      <c r="B1428"/>
    </row>
    <row r="1429" spans="2:2" x14ac:dyDescent="0.2">
      <c r="B1429"/>
    </row>
    <row r="1430" spans="2:2" x14ac:dyDescent="0.2">
      <c r="B1430"/>
    </row>
    <row r="1431" spans="2:2" x14ac:dyDescent="0.2">
      <c r="B1431"/>
    </row>
    <row r="1432" spans="2:2" x14ac:dyDescent="0.2">
      <c r="B1432"/>
    </row>
    <row r="1433" spans="2:2" x14ac:dyDescent="0.2">
      <c r="B1433"/>
    </row>
    <row r="1434" spans="2:2" x14ac:dyDescent="0.2">
      <c r="B1434"/>
    </row>
    <row r="1435" spans="2:2" x14ac:dyDescent="0.2">
      <c r="B1435"/>
    </row>
    <row r="1436" spans="2:2" x14ac:dyDescent="0.2">
      <c r="B1436"/>
    </row>
    <row r="1437" spans="2:2" x14ac:dyDescent="0.2">
      <c r="B1437"/>
    </row>
    <row r="1438" spans="2:2" x14ac:dyDescent="0.2">
      <c r="B1438"/>
    </row>
    <row r="1439" spans="2:2" x14ac:dyDescent="0.2">
      <c r="B1439"/>
    </row>
    <row r="1440" spans="2:2" x14ac:dyDescent="0.2">
      <c r="B1440"/>
    </row>
    <row r="1441" spans="2:2" x14ac:dyDescent="0.2">
      <c r="B1441"/>
    </row>
    <row r="1442" spans="2:2" x14ac:dyDescent="0.2">
      <c r="B1442"/>
    </row>
    <row r="1443" spans="2:2" x14ac:dyDescent="0.2">
      <c r="B1443"/>
    </row>
    <row r="1444" spans="2:2" x14ac:dyDescent="0.2">
      <c r="B1444"/>
    </row>
    <row r="1445" spans="2:2" x14ac:dyDescent="0.2">
      <c r="B1445"/>
    </row>
    <row r="1446" spans="2:2" x14ac:dyDescent="0.2">
      <c r="B1446"/>
    </row>
    <row r="1447" spans="2:2" x14ac:dyDescent="0.2">
      <c r="B1447"/>
    </row>
    <row r="1448" spans="2:2" x14ac:dyDescent="0.2">
      <c r="B1448"/>
    </row>
    <row r="1449" spans="2:2" x14ac:dyDescent="0.2">
      <c r="B1449"/>
    </row>
    <row r="1450" spans="2:2" x14ac:dyDescent="0.2">
      <c r="B1450"/>
    </row>
    <row r="1451" spans="2:2" x14ac:dyDescent="0.2">
      <c r="B1451"/>
    </row>
    <row r="1452" spans="2:2" x14ac:dyDescent="0.2">
      <c r="B1452"/>
    </row>
    <row r="1453" spans="2:2" x14ac:dyDescent="0.2">
      <c r="B1453"/>
    </row>
    <row r="1454" spans="2:2" x14ac:dyDescent="0.2">
      <c r="B1454"/>
    </row>
    <row r="1455" spans="2:2" x14ac:dyDescent="0.2">
      <c r="B1455"/>
    </row>
    <row r="1456" spans="2:2" x14ac:dyDescent="0.2">
      <c r="B1456"/>
    </row>
    <row r="1457" spans="2:2" x14ac:dyDescent="0.2">
      <c r="B1457"/>
    </row>
    <row r="1458" spans="2:2" x14ac:dyDescent="0.2">
      <c r="B1458"/>
    </row>
    <row r="1459" spans="2:2" x14ac:dyDescent="0.2">
      <c r="B1459"/>
    </row>
    <row r="1460" spans="2:2" x14ac:dyDescent="0.2">
      <c r="B1460"/>
    </row>
    <row r="1461" spans="2:2" x14ac:dyDescent="0.2">
      <c r="B1461"/>
    </row>
    <row r="1462" spans="2:2" x14ac:dyDescent="0.2">
      <c r="B1462"/>
    </row>
    <row r="1463" spans="2:2" x14ac:dyDescent="0.2">
      <c r="B1463"/>
    </row>
    <row r="1464" spans="2:2" x14ac:dyDescent="0.2">
      <c r="B1464"/>
    </row>
    <row r="1465" spans="2:2" x14ac:dyDescent="0.2">
      <c r="B1465"/>
    </row>
    <row r="1466" spans="2:2" x14ac:dyDescent="0.2">
      <c r="B1466"/>
    </row>
    <row r="1467" spans="2:2" x14ac:dyDescent="0.2">
      <c r="B1467"/>
    </row>
    <row r="1468" spans="2:2" x14ac:dyDescent="0.2">
      <c r="B1468"/>
    </row>
    <row r="1469" spans="2:2" x14ac:dyDescent="0.2">
      <c r="B1469"/>
    </row>
    <row r="1470" spans="2:2" x14ac:dyDescent="0.2">
      <c r="B1470"/>
    </row>
    <row r="1471" spans="2:2" x14ac:dyDescent="0.2">
      <c r="B1471"/>
    </row>
    <row r="1472" spans="2:2" x14ac:dyDescent="0.2">
      <c r="B1472"/>
    </row>
    <row r="1473" spans="2:2" x14ac:dyDescent="0.2">
      <c r="B1473"/>
    </row>
    <row r="1474" spans="2:2" x14ac:dyDescent="0.2">
      <c r="B1474"/>
    </row>
    <row r="1475" spans="2:2" x14ac:dyDescent="0.2">
      <c r="B1475"/>
    </row>
    <row r="1476" spans="2:2" x14ac:dyDescent="0.2">
      <c r="B1476"/>
    </row>
    <row r="1477" spans="2:2" x14ac:dyDescent="0.2">
      <c r="B1477"/>
    </row>
    <row r="1478" spans="2:2" x14ac:dyDescent="0.2">
      <c r="B1478"/>
    </row>
    <row r="1479" spans="2:2" x14ac:dyDescent="0.2">
      <c r="B1479"/>
    </row>
    <row r="1480" spans="2:2" x14ac:dyDescent="0.2">
      <c r="B1480"/>
    </row>
    <row r="1481" spans="2:2" x14ac:dyDescent="0.2">
      <c r="B1481"/>
    </row>
    <row r="1482" spans="2:2" x14ac:dyDescent="0.2">
      <c r="B1482"/>
    </row>
    <row r="1483" spans="2:2" x14ac:dyDescent="0.2">
      <c r="B1483"/>
    </row>
    <row r="1484" spans="2:2" x14ac:dyDescent="0.2">
      <c r="B1484"/>
    </row>
    <row r="1485" spans="2:2" x14ac:dyDescent="0.2">
      <c r="B1485"/>
    </row>
    <row r="1486" spans="2:2" x14ac:dyDescent="0.2">
      <c r="B1486"/>
    </row>
    <row r="1487" spans="2:2" x14ac:dyDescent="0.2">
      <c r="B1487"/>
    </row>
    <row r="1488" spans="2:2" x14ac:dyDescent="0.2">
      <c r="B1488"/>
    </row>
    <row r="1489" spans="2:2" x14ac:dyDescent="0.2">
      <c r="B1489"/>
    </row>
    <row r="1490" spans="2:2" x14ac:dyDescent="0.2">
      <c r="B1490"/>
    </row>
    <row r="1491" spans="2:2" x14ac:dyDescent="0.2">
      <c r="B1491"/>
    </row>
    <row r="1492" spans="2:2" x14ac:dyDescent="0.2">
      <c r="B1492"/>
    </row>
    <row r="1493" spans="2:2" x14ac:dyDescent="0.2">
      <c r="B1493"/>
    </row>
    <row r="1494" spans="2:2" x14ac:dyDescent="0.2">
      <c r="B1494"/>
    </row>
    <row r="1495" spans="2:2" x14ac:dyDescent="0.2">
      <c r="B1495"/>
    </row>
    <row r="1496" spans="2:2" x14ac:dyDescent="0.2">
      <c r="B1496"/>
    </row>
    <row r="1497" spans="2:2" x14ac:dyDescent="0.2">
      <c r="B1497"/>
    </row>
    <row r="1498" spans="2:2" x14ac:dyDescent="0.2">
      <c r="B1498"/>
    </row>
    <row r="1499" spans="2:2" x14ac:dyDescent="0.2">
      <c r="B1499"/>
    </row>
    <row r="1500" spans="2:2" x14ac:dyDescent="0.2">
      <c r="B1500"/>
    </row>
    <row r="1501" spans="2:2" x14ac:dyDescent="0.2">
      <c r="B1501"/>
    </row>
    <row r="1502" spans="2:2" x14ac:dyDescent="0.2">
      <c r="B1502"/>
    </row>
    <row r="1503" spans="2:2" x14ac:dyDescent="0.2">
      <c r="B1503"/>
    </row>
    <row r="1504" spans="2:2" x14ac:dyDescent="0.2">
      <c r="B1504"/>
    </row>
    <row r="1505" spans="2:2" x14ac:dyDescent="0.2">
      <c r="B1505"/>
    </row>
    <row r="1506" spans="2:2" x14ac:dyDescent="0.2">
      <c r="B1506"/>
    </row>
    <row r="1507" spans="2:2" x14ac:dyDescent="0.2">
      <c r="B1507"/>
    </row>
    <row r="1508" spans="2:2" x14ac:dyDescent="0.2">
      <c r="B1508"/>
    </row>
    <row r="1509" spans="2:2" x14ac:dyDescent="0.2">
      <c r="B1509"/>
    </row>
    <row r="1510" spans="2:2" x14ac:dyDescent="0.2">
      <c r="B1510"/>
    </row>
    <row r="1511" spans="2:2" x14ac:dyDescent="0.2">
      <c r="B1511"/>
    </row>
    <row r="1512" spans="2:2" x14ac:dyDescent="0.2">
      <c r="B1512"/>
    </row>
    <row r="1513" spans="2:2" x14ac:dyDescent="0.2">
      <c r="B1513"/>
    </row>
    <row r="1514" spans="2:2" x14ac:dyDescent="0.2">
      <c r="B1514"/>
    </row>
    <row r="1515" spans="2:2" x14ac:dyDescent="0.2">
      <c r="B1515"/>
    </row>
    <row r="1516" spans="2:2" x14ac:dyDescent="0.2">
      <c r="B1516"/>
    </row>
    <row r="1517" spans="2:2" x14ac:dyDescent="0.2">
      <c r="B1517"/>
    </row>
    <row r="1518" spans="2:2" x14ac:dyDescent="0.2">
      <c r="B1518"/>
    </row>
    <row r="1519" spans="2:2" x14ac:dyDescent="0.2">
      <c r="B1519"/>
    </row>
    <row r="1520" spans="2:2" x14ac:dyDescent="0.2">
      <c r="B1520"/>
    </row>
    <row r="1521" spans="2:2" x14ac:dyDescent="0.2">
      <c r="B1521"/>
    </row>
    <row r="1522" spans="2:2" x14ac:dyDescent="0.2">
      <c r="B1522"/>
    </row>
    <row r="1523" spans="2:2" x14ac:dyDescent="0.2">
      <c r="B1523"/>
    </row>
    <row r="1524" spans="2:2" x14ac:dyDescent="0.2">
      <c r="B1524"/>
    </row>
    <row r="1525" spans="2:2" x14ac:dyDescent="0.2">
      <c r="B1525"/>
    </row>
    <row r="1526" spans="2:2" x14ac:dyDescent="0.2">
      <c r="B1526"/>
    </row>
    <row r="1527" spans="2:2" x14ac:dyDescent="0.2">
      <c r="B1527"/>
    </row>
    <row r="1528" spans="2:2" x14ac:dyDescent="0.2">
      <c r="B1528"/>
    </row>
    <row r="1529" spans="2:2" x14ac:dyDescent="0.2">
      <c r="B1529"/>
    </row>
    <row r="1530" spans="2:2" x14ac:dyDescent="0.2">
      <c r="B1530"/>
    </row>
    <row r="1531" spans="2:2" x14ac:dyDescent="0.2">
      <c r="B1531"/>
    </row>
    <row r="1532" spans="2:2" x14ac:dyDescent="0.2">
      <c r="B1532"/>
    </row>
    <row r="1533" spans="2:2" x14ac:dyDescent="0.2">
      <c r="B1533"/>
    </row>
    <row r="1534" spans="2:2" x14ac:dyDescent="0.2">
      <c r="B1534"/>
    </row>
    <row r="1535" spans="2:2" x14ac:dyDescent="0.2">
      <c r="B1535"/>
    </row>
    <row r="1536" spans="2:2" x14ac:dyDescent="0.2">
      <c r="B1536"/>
    </row>
    <row r="1537" spans="2:2" x14ac:dyDescent="0.2">
      <c r="B1537"/>
    </row>
    <row r="1538" spans="2:2" x14ac:dyDescent="0.2">
      <c r="B1538"/>
    </row>
    <row r="1539" spans="2:2" x14ac:dyDescent="0.2">
      <c r="B1539"/>
    </row>
    <row r="1540" spans="2:2" x14ac:dyDescent="0.2">
      <c r="B1540"/>
    </row>
    <row r="1541" spans="2:2" x14ac:dyDescent="0.2">
      <c r="B1541"/>
    </row>
    <row r="1542" spans="2:2" x14ac:dyDescent="0.2">
      <c r="B1542"/>
    </row>
    <row r="1543" spans="2:2" x14ac:dyDescent="0.2">
      <c r="B1543"/>
    </row>
    <row r="1544" spans="2:2" x14ac:dyDescent="0.2">
      <c r="B1544"/>
    </row>
    <row r="1545" spans="2:2" x14ac:dyDescent="0.2">
      <c r="B1545"/>
    </row>
    <row r="1546" spans="2:2" x14ac:dyDescent="0.2">
      <c r="B1546"/>
    </row>
    <row r="1547" spans="2:2" x14ac:dyDescent="0.2">
      <c r="B1547"/>
    </row>
    <row r="1548" spans="2:2" x14ac:dyDescent="0.2">
      <c r="B1548"/>
    </row>
    <row r="1549" spans="2:2" x14ac:dyDescent="0.2">
      <c r="B1549"/>
    </row>
    <row r="1550" spans="2:2" x14ac:dyDescent="0.2">
      <c r="B1550"/>
    </row>
    <row r="1551" spans="2:2" x14ac:dyDescent="0.2">
      <c r="B1551"/>
    </row>
    <row r="1552" spans="2:2" x14ac:dyDescent="0.2">
      <c r="B1552"/>
    </row>
    <row r="1553" spans="2:2" x14ac:dyDescent="0.2">
      <c r="B1553"/>
    </row>
    <row r="1554" spans="2:2" x14ac:dyDescent="0.2">
      <c r="B1554"/>
    </row>
    <row r="1555" spans="2:2" x14ac:dyDescent="0.2">
      <c r="B1555"/>
    </row>
    <row r="1556" spans="2:2" x14ac:dyDescent="0.2">
      <c r="B1556"/>
    </row>
    <row r="1557" spans="2:2" x14ac:dyDescent="0.2">
      <c r="B1557"/>
    </row>
    <row r="1558" spans="2:2" x14ac:dyDescent="0.2">
      <c r="B1558"/>
    </row>
    <row r="1559" spans="2:2" x14ac:dyDescent="0.2">
      <c r="B1559"/>
    </row>
    <row r="1560" spans="2:2" x14ac:dyDescent="0.2">
      <c r="B1560"/>
    </row>
    <row r="1561" spans="2:2" x14ac:dyDescent="0.2">
      <c r="B1561"/>
    </row>
    <row r="1562" spans="2:2" x14ac:dyDescent="0.2">
      <c r="B1562"/>
    </row>
    <row r="1563" spans="2:2" x14ac:dyDescent="0.2">
      <c r="B1563"/>
    </row>
    <row r="1564" spans="2:2" x14ac:dyDescent="0.2">
      <c r="B1564"/>
    </row>
    <row r="1565" spans="2:2" x14ac:dyDescent="0.2">
      <c r="B1565"/>
    </row>
    <row r="1566" spans="2:2" x14ac:dyDescent="0.2">
      <c r="B1566"/>
    </row>
    <row r="1567" spans="2:2" x14ac:dyDescent="0.2">
      <c r="B1567"/>
    </row>
    <row r="1568" spans="2:2" x14ac:dyDescent="0.2">
      <c r="B1568"/>
    </row>
    <row r="1569" spans="2:2" x14ac:dyDescent="0.2">
      <c r="B1569"/>
    </row>
    <row r="1570" spans="2:2" x14ac:dyDescent="0.2">
      <c r="B1570"/>
    </row>
    <row r="1571" spans="2:2" x14ac:dyDescent="0.2">
      <c r="B1571"/>
    </row>
    <row r="1572" spans="2:2" x14ac:dyDescent="0.2">
      <c r="B1572"/>
    </row>
    <row r="1573" spans="2:2" x14ac:dyDescent="0.2">
      <c r="B1573"/>
    </row>
    <row r="1574" spans="2:2" x14ac:dyDescent="0.2">
      <c r="B1574"/>
    </row>
    <row r="1575" spans="2:2" x14ac:dyDescent="0.2">
      <c r="B1575"/>
    </row>
    <row r="1576" spans="2:2" x14ac:dyDescent="0.2">
      <c r="B1576"/>
    </row>
    <row r="1577" spans="2:2" x14ac:dyDescent="0.2">
      <c r="B1577"/>
    </row>
    <row r="1578" spans="2:2" x14ac:dyDescent="0.2">
      <c r="B1578"/>
    </row>
    <row r="1579" spans="2:2" x14ac:dyDescent="0.2">
      <c r="B1579"/>
    </row>
    <row r="1580" spans="2:2" x14ac:dyDescent="0.2">
      <c r="B1580"/>
    </row>
    <row r="1581" spans="2:2" x14ac:dyDescent="0.2">
      <c r="B1581"/>
    </row>
    <row r="1582" spans="2:2" x14ac:dyDescent="0.2">
      <c r="B1582"/>
    </row>
    <row r="1583" spans="2:2" x14ac:dyDescent="0.2">
      <c r="B1583"/>
    </row>
    <row r="1584" spans="2:2" x14ac:dyDescent="0.2">
      <c r="B1584"/>
    </row>
    <row r="1585" spans="2:2" x14ac:dyDescent="0.2">
      <c r="B1585"/>
    </row>
    <row r="1586" spans="2:2" x14ac:dyDescent="0.2">
      <c r="B1586"/>
    </row>
    <row r="1587" spans="2:2" x14ac:dyDescent="0.2">
      <c r="B1587"/>
    </row>
    <row r="1588" spans="2:2" x14ac:dyDescent="0.2">
      <c r="B1588"/>
    </row>
    <row r="1589" spans="2:2" x14ac:dyDescent="0.2">
      <c r="B1589"/>
    </row>
    <row r="1590" spans="2:2" x14ac:dyDescent="0.2">
      <c r="B1590"/>
    </row>
    <row r="1591" spans="2:2" x14ac:dyDescent="0.2">
      <c r="B1591"/>
    </row>
    <row r="1592" spans="2:2" x14ac:dyDescent="0.2">
      <c r="B1592"/>
    </row>
    <row r="1593" spans="2:2" x14ac:dyDescent="0.2">
      <c r="B1593"/>
    </row>
    <row r="1594" spans="2:2" x14ac:dyDescent="0.2">
      <c r="B1594"/>
    </row>
    <row r="1595" spans="2:2" x14ac:dyDescent="0.2">
      <c r="B1595"/>
    </row>
    <row r="1596" spans="2:2" x14ac:dyDescent="0.2">
      <c r="B1596"/>
    </row>
    <row r="1597" spans="2:2" x14ac:dyDescent="0.2">
      <c r="B1597"/>
    </row>
    <row r="1598" spans="2:2" x14ac:dyDescent="0.2">
      <c r="B1598"/>
    </row>
    <row r="1599" spans="2:2" x14ac:dyDescent="0.2">
      <c r="B1599"/>
    </row>
    <row r="1600" spans="2:2" x14ac:dyDescent="0.2">
      <c r="B1600"/>
    </row>
    <row r="1601" spans="2:2" x14ac:dyDescent="0.2">
      <c r="B1601"/>
    </row>
    <row r="1602" spans="2:2" x14ac:dyDescent="0.2">
      <c r="B1602"/>
    </row>
    <row r="1603" spans="2:2" x14ac:dyDescent="0.2">
      <c r="B1603"/>
    </row>
    <row r="1604" spans="2:2" x14ac:dyDescent="0.2">
      <c r="B1604"/>
    </row>
    <row r="1605" spans="2:2" x14ac:dyDescent="0.2">
      <c r="B1605"/>
    </row>
    <row r="1606" spans="2:2" x14ac:dyDescent="0.2">
      <c r="B1606"/>
    </row>
    <row r="1607" spans="2:2" x14ac:dyDescent="0.2">
      <c r="B1607"/>
    </row>
    <row r="1608" spans="2:2" x14ac:dyDescent="0.2">
      <c r="B1608"/>
    </row>
    <row r="1609" spans="2:2" x14ac:dyDescent="0.2">
      <c r="B1609"/>
    </row>
    <row r="1610" spans="2:2" x14ac:dyDescent="0.2">
      <c r="B1610"/>
    </row>
    <row r="1611" spans="2:2" x14ac:dyDescent="0.2">
      <c r="B1611"/>
    </row>
    <row r="1612" spans="2:2" x14ac:dyDescent="0.2">
      <c r="B1612"/>
    </row>
    <row r="1613" spans="2:2" x14ac:dyDescent="0.2">
      <c r="B1613"/>
    </row>
    <row r="1614" spans="2:2" x14ac:dyDescent="0.2">
      <c r="B1614"/>
    </row>
    <row r="1615" spans="2:2" x14ac:dyDescent="0.2">
      <c r="B1615"/>
    </row>
    <row r="1616" spans="2:2" x14ac:dyDescent="0.2">
      <c r="B1616"/>
    </row>
    <row r="1617" spans="2:2" x14ac:dyDescent="0.2">
      <c r="B1617"/>
    </row>
    <row r="1618" spans="2:2" x14ac:dyDescent="0.2">
      <c r="B1618"/>
    </row>
    <row r="1619" spans="2:2" x14ac:dyDescent="0.2">
      <c r="B1619"/>
    </row>
    <row r="1620" spans="2:2" x14ac:dyDescent="0.2">
      <c r="B1620"/>
    </row>
    <row r="1621" spans="2:2" x14ac:dyDescent="0.2">
      <c r="B1621"/>
    </row>
    <row r="1622" spans="2:2" x14ac:dyDescent="0.2">
      <c r="B1622"/>
    </row>
    <row r="1623" spans="2:2" x14ac:dyDescent="0.2">
      <c r="B1623"/>
    </row>
    <row r="1624" spans="2:2" x14ac:dyDescent="0.2">
      <c r="B1624"/>
    </row>
    <row r="1625" spans="2:2" x14ac:dyDescent="0.2">
      <c r="B1625"/>
    </row>
    <row r="1626" spans="2:2" x14ac:dyDescent="0.2">
      <c r="B1626"/>
    </row>
    <row r="1627" spans="2:2" x14ac:dyDescent="0.2">
      <c r="B1627"/>
    </row>
    <row r="1628" spans="2:2" x14ac:dyDescent="0.2">
      <c r="B1628"/>
    </row>
    <row r="1629" spans="2:2" x14ac:dyDescent="0.2">
      <c r="B1629"/>
    </row>
    <row r="1630" spans="2:2" x14ac:dyDescent="0.2">
      <c r="B1630"/>
    </row>
    <row r="1631" spans="2:2" x14ac:dyDescent="0.2">
      <c r="B1631"/>
    </row>
    <row r="1632" spans="2:2" x14ac:dyDescent="0.2">
      <c r="B1632"/>
    </row>
    <row r="1633" spans="2:2" x14ac:dyDescent="0.2">
      <c r="B1633"/>
    </row>
    <row r="1634" spans="2:2" x14ac:dyDescent="0.2">
      <c r="B1634"/>
    </row>
    <row r="1635" spans="2:2" x14ac:dyDescent="0.2">
      <c r="B1635"/>
    </row>
    <row r="1636" spans="2:2" x14ac:dyDescent="0.2">
      <c r="B1636"/>
    </row>
    <row r="1637" spans="2:2" x14ac:dyDescent="0.2">
      <c r="B1637"/>
    </row>
    <row r="1638" spans="2:2" x14ac:dyDescent="0.2">
      <c r="B1638"/>
    </row>
    <row r="1639" spans="2:2" x14ac:dyDescent="0.2">
      <c r="B1639"/>
    </row>
    <row r="1640" spans="2:2" x14ac:dyDescent="0.2">
      <c r="B1640"/>
    </row>
    <row r="1641" spans="2:2" x14ac:dyDescent="0.2">
      <c r="B1641"/>
    </row>
    <row r="1642" spans="2:2" x14ac:dyDescent="0.2">
      <c r="B1642"/>
    </row>
    <row r="1643" spans="2:2" x14ac:dyDescent="0.2">
      <c r="B1643"/>
    </row>
    <row r="1644" spans="2:2" x14ac:dyDescent="0.2">
      <c r="B1644"/>
    </row>
    <row r="1645" spans="2:2" x14ac:dyDescent="0.2">
      <c r="B1645"/>
    </row>
    <row r="1646" spans="2:2" x14ac:dyDescent="0.2">
      <c r="B1646"/>
    </row>
    <row r="1647" spans="2:2" x14ac:dyDescent="0.2">
      <c r="B1647"/>
    </row>
    <row r="1648" spans="2:2" x14ac:dyDescent="0.2">
      <c r="B1648"/>
    </row>
    <row r="1649" spans="2:2" x14ac:dyDescent="0.2">
      <c r="B1649"/>
    </row>
    <row r="1650" spans="2:2" x14ac:dyDescent="0.2">
      <c r="B1650"/>
    </row>
    <row r="1651" spans="2:2" x14ac:dyDescent="0.2">
      <c r="B1651"/>
    </row>
    <row r="1652" spans="2:2" x14ac:dyDescent="0.2">
      <c r="B1652"/>
    </row>
    <row r="1653" spans="2:2" x14ac:dyDescent="0.2">
      <c r="B1653"/>
    </row>
    <row r="1654" spans="2:2" x14ac:dyDescent="0.2">
      <c r="B1654"/>
    </row>
    <row r="1655" spans="2:2" x14ac:dyDescent="0.2">
      <c r="B1655"/>
    </row>
    <row r="1656" spans="2:2" x14ac:dyDescent="0.2">
      <c r="B1656"/>
    </row>
    <row r="1657" spans="2:2" x14ac:dyDescent="0.2">
      <c r="B1657"/>
    </row>
    <row r="1658" spans="2:2" x14ac:dyDescent="0.2">
      <c r="B1658"/>
    </row>
    <row r="1659" spans="2:2" x14ac:dyDescent="0.2">
      <c r="B1659"/>
    </row>
    <row r="1660" spans="2:2" x14ac:dyDescent="0.2">
      <c r="B1660"/>
    </row>
    <row r="1661" spans="2:2" x14ac:dyDescent="0.2">
      <c r="B1661"/>
    </row>
    <row r="1662" spans="2:2" x14ac:dyDescent="0.2">
      <c r="B1662"/>
    </row>
    <row r="1663" spans="2:2" x14ac:dyDescent="0.2">
      <c r="B1663"/>
    </row>
    <row r="1664" spans="2:2" x14ac:dyDescent="0.2">
      <c r="B1664"/>
    </row>
    <row r="1665" spans="2:2" x14ac:dyDescent="0.2">
      <c r="B1665"/>
    </row>
    <row r="1666" spans="2:2" x14ac:dyDescent="0.2">
      <c r="B1666"/>
    </row>
    <row r="1667" spans="2:2" x14ac:dyDescent="0.2">
      <c r="B1667"/>
    </row>
    <row r="1668" spans="2:2" x14ac:dyDescent="0.2">
      <c r="B1668"/>
    </row>
    <row r="1669" spans="2:2" x14ac:dyDescent="0.2">
      <c r="B1669"/>
    </row>
    <row r="1670" spans="2:2" x14ac:dyDescent="0.2">
      <c r="B1670"/>
    </row>
    <row r="1671" spans="2:2" x14ac:dyDescent="0.2">
      <c r="B1671"/>
    </row>
    <row r="1672" spans="2:2" x14ac:dyDescent="0.2">
      <c r="B1672"/>
    </row>
    <row r="1673" spans="2:2" x14ac:dyDescent="0.2">
      <c r="B1673"/>
    </row>
    <row r="1674" spans="2:2" x14ac:dyDescent="0.2">
      <c r="B1674"/>
    </row>
    <row r="1675" spans="2:2" x14ac:dyDescent="0.2">
      <c r="B1675"/>
    </row>
    <row r="1676" spans="2:2" x14ac:dyDescent="0.2">
      <c r="B1676"/>
    </row>
    <row r="1677" spans="2:2" x14ac:dyDescent="0.2">
      <c r="B1677"/>
    </row>
    <row r="1678" spans="2:2" x14ac:dyDescent="0.2">
      <c r="B1678"/>
    </row>
    <row r="1679" spans="2:2" x14ac:dyDescent="0.2">
      <c r="B1679"/>
    </row>
    <row r="1680" spans="2:2" x14ac:dyDescent="0.2">
      <c r="B1680"/>
    </row>
    <row r="1681" spans="2:2" x14ac:dyDescent="0.2">
      <c r="B1681"/>
    </row>
    <row r="1682" spans="2:2" x14ac:dyDescent="0.2">
      <c r="B1682"/>
    </row>
    <row r="1683" spans="2:2" x14ac:dyDescent="0.2">
      <c r="B1683"/>
    </row>
    <row r="1684" spans="2:2" x14ac:dyDescent="0.2">
      <c r="B1684"/>
    </row>
    <row r="1685" spans="2:2" x14ac:dyDescent="0.2">
      <c r="B1685"/>
    </row>
    <row r="1686" spans="2:2" x14ac:dyDescent="0.2">
      <c r="B1686"/>
    </row>
    <row r="1687" spans="2:2" x14ac:dyDescent="0.2">
      <c r="B1687"/>
    </row>
    <row r="1688" spans="2:2" x14ac:dyDescent="0.2">
      <c r="B1688"/>
    </row>
    <row r="1689" spans="2:2" x14ac:dyDescent="0.2">
      <c r="B1689"/>
    </row>
    <row r="1690" spans="2:2" x14ac:dyDescent="0.2">
      <c r="B1690"/>
    </row>
    <row r="1691" spans="2:2" x14ac:dyDescent="0.2">
      <c r="B1691"/>
    </row>
    <row r="1692" spans="2:2" x14ac:dyDescent="0.2">
      <c r="B1692"/>
    </row>
    <row r="1693" spans="2:2" x14ac:dyDescent="0.2">
      <c r="B1693"/>
    </row>
    <row r="1694" spans="2:2" x14ac:dyDescent="0.2">
      <c r="B1694"/>
    </row>
    <row r="1695" spans="2:2" x14ac:dyDescent="0.2">
      <c r="B1695"/>
    </row>
    <row r="1696" spans="2:2" x14ac:dyDescent="0.2">
      <c r="B1696"/>
    </row>
    <row r="1697" spans="2:2" x14ac:dyDescent="0.2">
      <c r="B1697"/>
    </row>
    <row r="1698" spans="2:2" x14ac:dyDescent="0.2">
      <c r="B1698"/>
    </row>
    <row r="1699" spans="2:2" x14ac:dyDescent="0.2">
      <c r="B1699"/>
    </row>
    <row r="1700" spans="2:2" x14ac:dyDescent="0.2">
      <c r="B1700"/>
    </row>
    <row r="1701" spans="2:2" x14ac:dyDescent="0.2">
      <c r="B1701"/>
    </row>
    <row r="1702" spans="2:2" x14ac:dyDescent="0.2">
      <c r="B1702"/>
    </row>
    <row r="1703" spans="2:2" x14ac:dyDescent="0.2">
      <c r="B1703"/>
    </row>
    <row r="1704" spans="2:2" x14ac:dyDescent="0.2">
      <c r="B1704"/>
    </row>
    <row r="1705" spans="2:2" x14ac:dyDescent="0.2">
      <c r="B1705"/>
    </row>
    <row r="1706" spans="2:2" x14ac:dyDescent="0.2">
      <c r="B1706"/>
    </row>
    <row r="1707" spans="2:2" x14ac:dyDescent="0.2">
      <c r="B1707"/>
    </row>
    <row r="1708" spans="2:2" x14ac:dyDescent="0.2">
      <c r="B1708"/>
    </row>
    <row r="1709" spans="2:2" x14ac:dyDescent="0.2">
      <c r="B1709"/>
    </row>
    <row r="1710" spans="2:2" x14ac:dyDescent="0.2">
      <c r="B1710"/>
    </row>
    <row r="1711" spans="2:2" x14ac:dyDescent="0.2">
      <c r="B1711"/>
    </row>
    <row r="1712" spans="2:2" x14ac:dyDescent="0.2">
      <c r="B1712"/>
    </row>
    <row r="1713" spans="2:2" x14ac:dyDescent="0.2">
      <c r="B1713"/>
    </row>
    <row r="1714" spans="2:2" x14ac:dyDescent="0.2">
      <c r="B1714"/>
    </row>
    <row r="1715" spans="2:2" x14ac:dyDescent="0.2">
      <c r="B1715"/>
    </row>
    <row r="1716" spans="2:2" x14ac:dyDescent="0.2">
      <c r="B1716"/>
    </row>
    <row r="1717" spans="2:2" x14ac:dyDescent="0.2">
      <c r="B1717"/>
    </row>
    <row r="1718" spans="2:2" x14ac:dyDescent="0.2">
      <c r="B1718"/>
    </row>
    <row r="1719" spans="2:2" x14ac:dyDescent="0.2">
      <c r="B1719"/>
    </row>
    <row r="1720" spans="2:2" x14ac:dyDescent="0.2">
      <c r="B1720"/>
    </row>
    <row r="1721" spans="2:2" x14ac:dyDescent="0.2">
      <c r="B1721"/>
    </row>
    <row r="1722" spans="2:2" x14ac:dyDescent="0.2">
      <c r="B1722"/>
    </row>
    <row r="1723" spans="2:2" x14ac:dyDescent="0.2">
      <c r="B1723"/>
    </row>
    <row r="1724" spans="2:2" x14ac:dyDescent="0.2">
      <c r="B1724"/>
    </row>
    <row r="1725" spans="2:2" x14ac:dyDescent="0.2">
      <c r="B1725"/>
    </row>
    <row r="1726" spans="2:2" x14ac:dyDescent="0.2">
      <c r="B1726"/>
    </row>
    <row r="1727" spans="2:2" x14ac:dyDescent="0.2">
      <c r="B1727"/>
    </row>
    <row r="1728" spans="2:2" x14ac:dyDescent="0.2">
      <c r="B1728"/>
    </row>
    <row r="1729" spans="2:2" x14ac:dyDescent="0.2">
      <c r="B1729"/>
    </row>
    <row r="1730" spans="2:2" x14ac:dyDescent="0.2">
      <c r="B1730"/>
    </row>
    <row r="1731" spans="2:2" x14ac:dyDescent="0.2">
      <c r="B1731"/>
    </row>
    <row r="1732" spans="2:2" x14ac:dyDescent="0.2">
      <c r="B1732"/>
    </row>
    <row r="1733" spans="2:2" x14ac:dyDescent="0.2">
      <c r="B1733"/>
    </row>
    <row r="1734" spans="2:2" x14ac:dyDescent="0.2">
      <c r="B1734"/>
    </row>
    <row r="1735" spans="2:2" x14ac:dyDescent="0.2">
      <c r="B1735"/>
    </row>
    <row r="1736" spans="2:2" x14ac:dyDescent="0.2">
      <c r="B1736"/>
    </row>
    <row r="1737" spans="2:2" x14ac:dyDescent="0.2">
      <c r="B1737"/>
    </row>
    <row r="1738" spans="2:2" x14ac:dyDescent="0.2">
      <c r="B1738"/>
    </row>
    <row r="1739" spans="2:2" x14ac:dyDescent="0.2">
      <c r="B1739"/>
    </row>
    <row r="1740" spans="2:2" x14ac:dyDescent="0.2">
      <c r="B1740"/>
    </row>
    <row r="1741" spans="2:2" x14ac:dyDescent="0.2">
      <c r="B1741"/>
    </row>
    <row r="1742" spans="2:2" x14ac:dyDescent="0.2">
      <c r="B1742"/>
    </row>
    <row r="1743" spans="2:2" x14ac:dyDescent="0.2">
      <c r="B1743"/>
    </row>
    <row r="1744" spans="2:2" x14ac:dyDescent="0.2">
      <c r="B1744"/>
    </row>
    <row r="1745" spans="2:2" x14ac:dyDescent="0.2">
      <c r="B1745"/>
    </row>
    <row r="1746" spans="2:2" x14ac:dyDescent="0.2">
      <c r="B1746"/>
    </row>
    <row r="1747" spans="2:2" x14ac:dyDescent="0.2">
      <c r="B1747"/>
    </row>
    <row r="1748" spans="2:2" x14ac:dyDescent="0.2">
      <c r="B1748"/>
    </row>
    <row r="1749" spans="2:2" x14ac:dyDescent="0.2">
      <c r="B1749"/>
    </row>
    <row r="1750" spans="2:2" x14ac:dyDescent="0.2">
      <c r="B1750"/>
    </row>
    <row r="1751" spans="2:2" x14ac:dyDescent="0.2">
      <c r="B1751"/>
    </row>
    <row r="1752" spans="2:2" x14ac:dyDescent="0.2">
      <c r="B1752"/>
    </row>
    <row r="1753" spans="2:2" x14ac:dyDescent="0.2">
      <c r="B1753"/>
    </row>
    <row r="1754" spans="2:2" x14ac:dyDescent="0.2">
      <c r="B1754"/>
    </row>
    <row r="1755" spans="2:2" x14ac:dyDescent="0.2">
      <c r="B1755"/>
    </row>
    <row r="1756" spans="2:2" x14ac:dyDescent="0.2">
      <c r="B1756"/>
    </row>
    <row r="1757" spans="2:2" x14ac:dyDescent="0.2">
      <c r="B1757"/>
    </row>
    <row r="1758" spans="2:2" x14ac:dyDescent="0.2">
      <c r="B1758"/>
    </row>
    <row r="1759" spans="2:2" x14ac:dyDescent="0.2">
      <c r="B1759"/>
    </row>
    <row r="1760" spans="2:2" x14ac:dyDescent="0.2">
      <c r="B1760"/>
    </row>
    <row r="1761" spans="2:2" x14ac:dyDescent="0.2">
      <c r="B1761"/>
    </row>
    <row r="1762" spans="2:2" x14ac:dyDescent="0.2">
      <c r="B1762"/>
    </row>
    <row r="1763" spans="2:2" x14ac:dyDescent="0.2">
      <c r="B1763"/>
    </row>
    <row r="1764" spans="2:2" x14ac:dyDescent="0.2">
      <c r="B1764"/>
    </row>
    <row r="1765" spans="2:2" x14ac:dyDescent="0.2">
      <c r="B1765"/>
    </row>
    <row r="1766" spans="2:2" x14ac:dyDescent="0.2">
      <c r="B1766"/>
    </row>
    <row r="1767" spans="2:2" x14ac:dyDescent="0.2">
      <c r="B1767"/>
    </row>
    <row r="1768" spans="2:2" x14ac:dyDescent="0.2">
      <c r="B1768"/>
    </row>
    <row r="1769" spans="2:2" x14ac:dyDescent="0.2">
      <c r="B1769"/>
    </row>
    <row r="1770" spans="2:2" x14ac:dyDescent="0.2">
      <c r="B1770"/>
    </row>
    <row r="1771" spans="2:2" x14ac:dyDescent="0.2">
      <c r="B1771"/>
    </row>
    <row r="1772" spans="2:2" x14ac:dyDescent="0.2">
      <c r="B1772"/>
    </row>
    <row r="1773" spans="2:2" x14ac:dyDescent="0.2">
      <c r="B1773"/>
    </row>
    <row r="1774" spans="2:2" x14ac:dyDescent="0.2">
      <c r="B1774"/>
    </row>
    <row r="1775" spans="2:2" x14ac:dyDescent="0.2">
      <c r="B1775"/>
    </row>
    <row r="1776" spans="2:2" x14ac:dyDescent="0.2">
      <c r="B1776"/>
    </row>
    <row r="1777" spans="2:2" x14ac:dyDescent="0.2">
      <c r="B1777"/>
    </row>
    <row r="1778" spans="2:2" x14ac:dyDescent="0.2">
      <c r="B1778"/>
    </row>
    <row r="1779" spans="2:2" x14ac:dyDescent="0.2">
      <c r="B1779"/>
    </row>
    <row r="1780" spans="2:2" x14ac:dyDescent="0.2">
      <c r="B1780"/>
    </row>
    <row r="1781" spans="2:2" x14ac:dyDescent="0.2">
      <c r="B1781"/>
    </row>
    <row r="1782" spans="2:2" x14ac:dyDescent="0.2">
      <c r="B1782"/>
    </row>
    <row r="1783" spans="2:2" x14ac:dyDescent="0.2">
      <c r="B1783"/>
    </row>
    <row r="1784" spans="2:2" x14ac:dyDescent="0.2">
      <c r="B1784"/>
    </row>
    <row r="1785" spans="2:2" x14ac:dyDescent="0.2">
      <c r="B1785"/>
    </row>
    <row r="1786" spans="2:2" x14ac:dyDescent="0.2">
      <c r="B1786"/>
    </row>
    <row r="1787" spans="2:2" x14ac:dyDescent="0.2">
      <c r="B1787"/>
    </row>
    <row r="1788" spans="2:2" x14ac:dyDescent="0.2">
      <c r="B1788"/>
    </row>
    <row r="1789" spans="2:2" x14ac:dyDescent="0.2">
      <c r="B1789"/>
    </row>
    <row r="1790" spans="2:2" x14ac:dyDescent="0.2">
      <c r="B1790"/>
    </row>
    <row r="1791" spans="2:2" x14ac:dyDescent="0.2">
      <c r="B1791"/>
    </row>
    <row r="1792" spans="2:2" x14ac:dyDescent="0.2">
      <c r="B1792"/>
    </row>
    <row r="1793" spans="2:2" x14ac:dyDescent="0.2">
      <c r="B1793"/>
    </row>
    <row r="1794" spans="2:2" x14ac:dyDescent="0.2">
      <c r="B1794"/>
    </row>
    <row r="1795" spans="2:2" x14ac:dyDescent="0.2">
      <c r="B1795"/>
    </row>
    <row r="1796" spans="2:2" x14ac:dyDescent="0.2">
      <c r="B1796"/>
    </row>
    <row r="1797" spans="2:2" x14ac:dyDescent="0.2">
      <c r="B1797"/>
    </row>
    <row r="1798" spans="2:2" x14ac:dyDescent="0.2">
      <c r="B1798"/>
    </row>
    <row r="1799" spans="2:2" x14ac:dyDescent="0.2">
      <c r="B1799"/>
    </row>
    <row r="1800" spans="2:2" x14ac:dyDescent="0.2">
      <c r="B1800"/>
    </row>
    <row r="1801" spans="2:2" x14ac:dyDescent="0.2">
      <c r="B1801"/>
    </row>
    <row r="1802" spans="2:2" x14ac:dyDescent="0.2">
      <c r="B1802"/>
    </row>
    <row r="1803" spans="2:2" x14ac:dyDescent="0.2">
      <c r="B1803"/>
    </row>
    <row r="1804" spans="2:2" x14ac:dyDescent="0.2">
      <c r="B1804"/>
    </row>
    <row r="1805" spans="2:2" x14ac:dyDescent="0.2">
      <c r="B1805"/>
    </row>
    <row r="1806" spans="2:2" x14ac:dyDescent="0.2">
      <c r="B1806"/>
    </row>
    <row r="1807" spans="2:2" x14ac:dyDescent="0.2">
      <c r="B1807"/>
    </row>
    <row r="1808" spans="2:2" x14ac:dyDescent="0.2">
      <c r="B1808"/>
    </row>
    <row r="1809" spans="2:2" x14ac:dyDescent="0.2">
      <c r="B1809"/>
    </row>
    <row r="1810" spans="2:2" x14ac:dyDescent="0.2">
      <c r="B1810"/>
    </row>
    <row r="1811" spans="2:2" x14ac:dyDescent="0.2">
      <c r="B1811"/>
    </row>
    <row r="1812" spans="2:2" x14ac:dyDescent="0.2">
      <c r="B1812"/>
    </row>
    <row r="1813" spans="2:2" x14ac:dyDescent="0.2">
      <c r="B1813"/>
    </row>
    <row r="1814" spans="2:2" x14ac:dyDescent="0.2">
      <c r="B1814"/>
    </row>
    <row r="1815" spans="2:2" x14ac:dyDescent="0.2">
      <c r="B1815"/>
    </row>
    <row r="1816" spans="2:2" x14ac:dyDescent="0.2">
      <c r="B1816"/>
    </row>
    <row r="1817" spans="2:2" x14ac:dyDescent="0.2">
      <c r="B1817"/>
    </row>
    <row r="1818" spans="2:2" x14ac:dyDescent="0.2">
      <c r="B1818"/>
    </row>
    <row r="1819" spans="2:2" x14ac:dyDescent="0.2">
      <c r="B1819"/>
    </row>
    <row r="1820" spans="2:2" x14ac:dyDescent="0.2">
      <c r="B1820"/>
    </row>
    <row r="1821" spans="2:2" x14ac:dyDescent="0.2">
      <c r="B1821"/>
    </row>
    <row r="1822" spans="2:2" x14ac:dyDescent="0.2">
      <c r="B1822"/>
    </row>
    <row r="1823" spans="2:2" x14ac:dyDescent="0.2">
      <c r="B1823"/>
    </row>
    <row r="1824" spans="2:2" x14ac:dyDescent="0.2">
      <c r="B1824"/>
    </row>
    <row r="1825" spans="2:2" x14ac:dyDescent="0.2">
      <c r="B1825"/>
    </row>
    <row r="1826" spans="2:2" x14ac:dyDescent="0.2">
      <c r="B1826"/>
    </row>
    <row r="1827" spans="2:2" x14ac:dyDescent="0.2">
      <c r="B1827"/>
    </row>
    <row r="1828" spans="2:2" x14ac:dyDescent="0.2">
      <c r="B1828"/>
    </row>
    <row r="1829" spans="2:2" x14ac:dyDescent="0.2">
      <c r="B1829"/>
    </row>
    <row r="1830" spans="2:2" x14ac:dyDescent="0.2">
      <c r="B1830"/>
    </row>
    <row r="1831" spans="2:2" x14ac:dyDescent="0.2">
      <c r="B1831"/>
    </row>
    <row r="1832" spans="2:2" x14ac:dyDescent="0.2">
      <c r="B1832"/>
    </row>
    <row r="1833" spans="2:2" x14ac:dyDescent="0.2">
      <c r="B1833"/>
    </row>
    <row r="1834" spans="2:2" x14ac:dyDescent="0.2">
      <c r="B1834"/>
    </row>
    <row r="1835" spans="2:2" x14ac:dyDescent="0.2">
      <c r="B1835"/>
    </row>
    <row r="1836" spans="2:2" x14ac:dyDescent="0.2">
      <c r="B1836"/>
    </row>
    <row r="1837" spans="2:2" x14ac:dyDescent="0.2">
      <c r="B1837"/>
    </row>
    <row r="1838" spans="2:2" x14ac:dyDescent="0.2">
      <c r="B1838"/>
    </row>
    <row r="1839" spans="2:2" x14ac:dyDescent="0.2">
      <c r="B1839"/>
    </row>
    <row r="1840" spans="2:2" x14ac:dyDescent="0.2">
      <c r="B1840"/>
    </row>
    <row r="1841" spans="2:2" x14ac:dyDescent="0.2">
      <c r="B1841"/>
    </row>
    <row r="1842" spans="2:2" x14ac:dyDescent="0.2">
      <c r="B1842"/>
    </row>
    <row r="1843" spans="2:2" x14ac:dyDescent="0.2">
      <c r="B1843"/>
    </row>
    <row r="1844" spans="2:2" x14ac:dyDescent="0.2">
      <c r="B1844"/>
    </row>
    <row r="1845" spans="2:2" x14ac:dyDescent="0.2">
      <c r="B1845"/>
    </row>
    <row r="1846" spans="2:2" x14ac:dyDescent="0.2">
      <c r="B1846"/>
    </row>
    <row r="1847" spans="2:2" x14ac:dyDescent="0.2">
      <c r="B1847"/>
    </row>
    <row r="1848" spans="2:2" x14ac:dyDescent="0.2">
      <c r="B1848"/>
    </row>
    <row r="1849" spans="2:2" x14ac:dyDescent="0.2">
      <c r="B1849"/>
    </row>
    <row r="1850" spans="2:2" x14ac:dyDescent="0.2">
      <c r="B1850"/>
    </row>
    <row r="1851" spans="2:2" x14ac:dyDescent="0.2">
      <c r="B1851"/>
    </row>
    <row r="1852" spans="2:2" x14ac:dyDescent="0.2">
      <c r="B1852"/>
    </row>
    <row r="1853" spans="2:2" x14ac:dyDescent="0.2">
      <c r="B1853"/>
    </row>
    <row r="1854" spans="2:2" x14ac:dyDescent="0.2">
      <c r="B1854"/>
    </row>
    <row r="1855" spans="2:2" x14ac:dyDescent="0.2">
      <c r="B1855"/>
    </row>
    <row r="1856" spans="2:2" x14ac:dyDescent="0.2">
      <c r="B1856"/>
    </row>
    <row r="1857" spans="2:2" x14ac:dyDescent="0.2">
      <c r="B1857"/>
    </row>
    <row r="1858" spans="2:2" x14ac:dyDescent="0.2">
      <c r="B1858"/>
    </row>
    <row r="1859" spans="2:2" x14ac:dyDescent="0.2">
      <c r="B1859"/>
    </row>
    <row r="1860" spans="2:2" x14ac:dyDescent="0.2">
      <c r="B1860"/>
    </row>
    <row r="1861" spans="2:2" x14ac:dyDescent="0.2">
      <c r="B1861"/>
    </row>
    <row r="1862" spans="2:2" x14ac:dyDescent="0.2">
      <c r="B1862"/>
    </row>
    <row r="1863" spans="2:2" x14ac:dyDescent="0.2">
      <c r="B1863"/>
    </row>
    <row r="1864" spans="2:2" x14ac:dyDescent="0.2">
      <c r="B1864"/>
    </row>
    <row r="1865" spans="2:2" x14ac:dyDescent="0.2">
      <c r="B1865"/>
    </row>
    <row r="1866" spans="2:2" x14ac:dyDescent="0.2">
      <c r="B1866"/>
    </row>
    <row r="1867" spans="2:2" x14ac:dyDescent="0.2">
      <c r="B1867"/>
    </row>
    <row r="1868" spans="2:2" x14ac:dyDescent="0.2">
      <c r="B1868"/>
    </row>
    <row r="1869" spans="2:2" x14ac:dyDescent="0.2">
      <c r="B1869"/>
    </row>
    <row r="1870" spans="2:2" x14ac:dyDescent="0.2">
      <c r="B1870"/>
    </row>
    <row r="1871" spans="2:2" x14ac:dyDescent="0.2">
      <c r="B1871"/>
    </row>
    <row r="1872" spans="2:2" x14ac:dyDescent="0.2">
      <c r="B1872"/>
    </row>
    <row r="1873" spans="2:2" x14ac:dyDescent="0.2">
      <c r="B1873"/>
    </row>
    <row r="1874" spans="2:2" x14ac:dyDescent="0.2">
      <c r="B1874"/>
    </row>
    <row r="1875" spans="2:2" x14ac:dyDescent="0.2">
      <c r="B1875"/>
    </row>
    <row r="1876" spans="2:2" x14ac:dyDescent="0.2">
      <c r="B1876"/>
    </row>
    <row r="1877" spans="2:2" x14ac:dyDescent="0.2">
      <c r="B1877"/>
    </row>
    <row r="1878" spans="2:2" x14ac:dyDescent="0.2">
      <c r="B1878"/>
    </row>
    <row r="1879" spans="2:2" x14ac:dyDescent="0.2">
      <c r="B1879"/>
    </row>
    <row r="1880" spans="2:2" x14ac:dyDescent="0.2">
      <c r="B1880"/>
    </row>
    <row r="1881" spans="2:2" x14ac:dyDescent="0.2">
      <c r="B1881"/>
    </row>
    <row r="1882" spans="2:2" x14ac:dyDescent="0.2">
      <c r="B1882"/>
    </row>
    <row r="1883" spans="2:2" x14ac:dyDescent="0.2">
      <c r="B1883"/>
    </row>
    <row r="1884" spans="2:2" x14ac:dyDescent="0.2">
      <c r="B1884"/>
    </row>
    <row r="1885" spans="2:2" x14ac:dyDescent="0.2">
      <c r="B1885"/>
    </row>
    <row r="1886" spans="2:2" x14ac:dyDescent="0.2">
      <c r="B1886"/>
    </row>
    <row r="1887" spans="2:2" x14ac:dyDescent="0.2">
      <c r="B1887"/>
    </row>
    <row r="1888" spans="2:2" x14ac:dyDescent="0.2">
      <c r="B1888"/>
    </row>
    <row r="1889" spans="2:2" x14ac:dyDescent="0.2">
      <c r="B1889"/>
    </row>
    <row r="1890" spans="2:2" x14ac:dyDescent="0.2">
      <c r="B1890"/>
    </row>
    <row r="1891" spans="2:2" x14ac:dyDescent="0.2">
      <c r="B1891"/>
    </row>
    <row r="1892" spans="2:2" x14ac:dyDescent="0.2">
      <c r="B1892"/>
    </row>
    <row r="1893" spans="2:2" x14ac:dyDescent="0.2">
      <c r="B1893"/>
    </row>
    <row r="1894" spans="2:2" x14ac:dyDescent="0.2">
      <c r="B1894"/>
    </row>
    <row r="1895" spans="2:2" x14ac:dyDescent="0.2">
      <c r="B1895"/>
    </row>
    <row r="1896" spans="2:2" x14ac:dyDescent="0.2">
      <c r="B1896"/>
    </row>
    <row r="1897" spans="2:2" x14ac:dyDescent="0.2">
      <c r="B1897"/>
    </row>
    <row r="1898" spans="2:2" x14ac:dyDescent="0.2">
      <c r="B1898"/>
    </row>
    <row r="1899" spans="2:2" x14ac:dyDescent="0.2">
      <c r="B1899"/>
    </row>
    <row r="1900" spans="2:2" x14ac:dyDescent="0.2">
      <c r="B1900"/>
    </row>
    <row r="1901" spans="2:2" x14ac:dyDescent="0.2">
      <c r="B1901"/>
    </row>
    <row r="1902" spans="2:2" x14ac:dyDescent="0.2">
      <c r="B1902"/>
    </row>
    <row r="1903" spans="2:2" x14ac:dyDescent="0.2">
      <c r="B1903"/>
    </row>
    <row r="1904" spans="2:2" x14ac:dyDescent="0.2">
      <c r="B1904"/>
    </row>
    <row r="1905" spans="2:2" x14ac:dyDescent="0.2">
      <c r="B1905"/>
    </row>
    <row r="1906" spans="2:2" x14ac:dyDescent="0.2">
      <c r="B1906"/>
    </row>
    <row r="1907" spans="2:2" x14ac:dyDescent="0.2">
      <c r="B1907"/>
    </row>
    <row r="1908" spans="2:2" x14ac:dyDescent="0.2">
      <c r="B1908"/>
    </row>
    <row r="1909" spans="2:2" x14ac:dyDescent="0.2">
      <c r="B1909"/>
    </row>
    <row r="1910" spans="2:2" x14ac:dyDescent="0.2">
      <c r="B1910"/>
    </row>
    <row r="1911" spans="2:2" x14ac:dyDescent="0.2">
      <c r="B1911"/>
    </row>
    <row r="1912" spans="2:2" x14ac:dyDescent="0.2">
      <c r="B1912"/>
    </row>
    <row r="1913" spans="2:2" x14ac:dyDescent="0.2">
      <c r="B1913"/>
    </row>
    <row r="1914" spans="2:2" x14ac:dyDescent="0.2">
      <c r="B1914"/>
    </row>
    <row r="1915" spans="2:2" x14ac:dyDescent="0.2">
      <c r="B1915"/>
    </row>
    <row r="1916" spans="2:2" x14ac:dyDescent="0.2">
      <c r="B1916"/>
    </row>
    <row r="1917" spans="2:2" x14ac:dyDescent="0.2">
      <c r="B1917"/>
    </row>
    <row r="1918" spans="2:2" x14ac:dyDescent="0.2">
      <c r="B1918"/>
    </row>
    <row r="1919" spans="2:2" x14ac:dyDescent="0.2">
      <c r="B1919"/>
    </row>
    <row r="1920" spans="2:2" x14ac:dyDescent="0.2">
      <c r="B1920"/>
    </row>
    <row r="1921" spans="2:2" x14ac:dyDescent="0.2">
      <c r="B1921"/>
    </row>
    <row r="1922" spans="2:2" x14ac:dyDescent="0.2">
      <c r="B1922"/>
    </row>
    <row r="1923" spans="2:2" x14ac:dyDescent="0.2">
      <c r="B1923"/>
    </row>
    <row r="1924" spans="2:2" x14ac:dyDescent="0.2">
      <c r="B1924"/>
    </row>
    <row r="1925" spans="2:2" x14ac:dyDescent="0.2">
      <c r="B1925"/>
    </row>
    <row r="1926" spans="2:2" x14ac:dyDescent="0.2">
      <c r="B1926"/>
    </row>
    <row r="1927" spans="2:2" x14ac:dyDescent="0.2">
      <c r="B1927"/>
    </row>
    <row r="1928" spans="2:2" x14ac:dyDescent="0.2">
      <c r="B1928"/>
    </row>
    <row r="1929" spans="2:2" x14ac:dyDescent="0.2">
      <c r="B1929"/>
    </row>
    <row r="1930" spans="2:2" x14ac:dyDescent="0.2">
      <c r="B1930"/>
    </row>
    <row r="1931" spans="2:2" x14ac:dyDescent="0.2">
      <c r="B1931"/>
    </row>
    <row r="1932" spans="2:2" x14ac:dyDescent="0.2">
      <c r="B1932"/>
    </row>
    <row r="1933" spans="2:2" x14ac:dyDescent="0.2">
      <c r="B1933"/>
    </row>
    <row r="1934" spans="2:2" x14ac:dyDescent="0.2">
      <c r="B1934"/>
    </row>
    <row r="1935" spans="2:2" x14ac:dyDescent="0.2">
      <c r="B1935"/>
    </row>
    <row r="1936" spans="2:2" x14ac:dyDescent="0.2">
      <c r="B1936"/>
    </row>
    <row r="1937" spans="2:2" x14ac:dyDescent="0.2">
      <c r="B1937"/>
    </row>
    <row r="1938" spans="2:2" x14ac:dyDescent="0.2">
      <c r="B1938"/>
    </row>
    <row r="1939" spans="2:2" x14ac:dyDescent="0.2">
      <c r="B1939"/>
    </row>
    <row r="1940" spans="2:2" x14ac:dyDescent="0.2">
      <c r="B1940"/>
    </row>
    <row r="1941" spans="2:2" x14ac:dyDescent="0.2">
      <c r="B1941"/>
    </row>
    <row r="1942" spans="2:2" x14ac:dyDescent="0.2">
      <c r="B1942"/>
    </row>
    <row r="1943" spans="2:2" x14ac:dyDescent="0.2">
      <c r="B1943"/>
    </row>
    <row r="1944" spans="2:2" x14ac:dyDescent="0.2">
      <c r="B1944"/>
    </row>
    <row r="1945" spans="2:2" x14ac:dyDescent="0.2">
      <c r="B1945"/>
    </row>
    <row r="1946" spans="2:2" x14ac:dyDescent="0.2">
      <c r="B1946"/>
    </row>
    <row r="1947" spans="2:2" x14ac:dyDescent="0.2">
      <c r="B1947"/>
    </row>
    <row r="1948" spans="2:2" x14ac:dyDescent="0.2">
      <c r="B1948"/>
    </row>
    <row r="1949" spans="2:2" x14ac:dyDescent="0.2">
      <c r="B1949"/>
    </row>
    <row r="1950" spans="2:2" x14ac:dyDescent="0.2">
      <c r="B1950"/>
    </row>
    <row r="1951" spans="2:2" x14ac:dyDescent="0.2">
      <c r="B1951"/>
    </row>
    <row r="1952" spans="2:2" x14ac:dyDescent="0.2">
      <c r="B1952"/>
    </row>
    <row r="1953" spans="2:2" x14ac:dyDescent="0.2">
      <c r="B1953"/>
    </row>
    <row r="1954" spans="2:2" x14ac:dyDescent="0.2">
      <c r="B1954"/>
    </row>
    <row r="1955" spans="2:2" x14ac:dyDescent="0.2">
      <c r="B1955"/>
    </row>
    <row r="1956" spans="2:2" x14ac:dyDescent="0.2">
      <c r="B1956"/>
    </row>
    <row r="1957" spans="2:2" x14ac:dyDescent="0.2">
      <c r="B1957"/>
    </row>
    <row r="1958" spans="2:2" x14ac:dyDescent="0.2">
      <c r="B1958"/>
    </row>
    <row r="1959" spans="2:2" x14ac:dyDescent="0.2">
      <c r="B1959"/>
    </row>
    <row r="1960" spans="2:2" x14ac:dyDescent="0.2">
      <c r="B1960"/>
    </row>
    <row r="1961" spans="2:2" x14ac:dyDescent="0.2">
      <c r="B1961"/>
    </row>
    <row r="1962" spans="2:2" x14ac:dyDescent="0.2">
      <c r="B1962"/>
    </row>
    <row r="1963" spans="2:2" x14ac:dyDescent="0.2">
      <c r="B1963"/>
    </row>
    <row r="1964" spans="2:2" x14ac:dyDescent="0.2">
      <c r="B1964"/>
    </row>
    <row r="1965" spans="2:2" x14ac:dyDescent="0.2">
      <c r="B1965"/>
    </row>
    <row r="1966" spans="2:2" x14ac:dyDescent="0.2">
      <c r="B1966"/>
    </row>
    <row r="1967" spans="2:2" x14ac:dyDescent="0.2">
      <c r="B1967"/>
    </row>
    <row r="1968" spans="2:2" x14ac:dyDescent="0.2">
      <c r="B1968"/>
    </row>
    <row r="1969" spans="2:2" x14ac:dyDescent="0.2">
      <c r="B1969"/>
    </row>
    <row r="1970" spans="2:2" x14ac:dyDescent="0.2">
      <c r="B1970"/>
    </row>
    <row r="1971" spans="2:2" x14ac:dyDescent="0.2">
      <c r="B1971"/>
    </row>
    <row r="1972" spans="2:2" x14ac:dyDescent="0.2">
      <c r="B1972"/>
    </row>
    <row r="1973" spans="2:2" x14ac:dyDescent="0.2">
      <c r="B1973"/>
    </row>
    <row r="1974" spans="2:2" x14ac:dyDescent="0.2">
      <c r="B1974"/>
    </row>
    <row r="1975" spans="2:2" x14ac:dyDescent="0.2">
      <c r="B1975"/>
    </row>
    <row r="1976" spans="2:2" x14ac:dyDescent="0.2">
      <c r="B1976"/>
    </row>
    <row r="1977" spans="2:2" x14ac:dyDescent="0.2">
      <c r="B1977"/>
    </row>
    <row r="1978" spans="2:2" x14ac:dyDescent="0.2">
      <c r="B1978"/>
    </row>
    <row r="1979" spans="2:2" x14ac:dyDescent="0.2">
      <c r="B1979"/>
    </row>
    <row r="1980" spans="2:2" x14ac:dyDescent="0.2">
      <c r="B1980"/>
    </row>
    <row r="1981" spans="2:2" x14ac:dyDescent="0.2">
      <c r="B1981"/>
    </row>
    <row r="1982" spans="2:2" x14ac:dyDescent="0.2">
      <c r="B1982"/>
    </row>
    <row r="1983" spans="2:2" x14ac:dyDescent="0.2">
      <c r="B1983"/>
    </row>
    <row r="1984" spans="2:2" x14ac:dyDescent="0.2">
      <c r="B1984"/>
    </row>
    <row r="1985" spans="2:2" x14ac:dyDescent="0.2">
      <c r="B1985"/>
    </row>
    <row r="1986" spans="2:2" x14ac:dyDescent="0.2">
      <c r="B1986"/>
    </row>
    <row r="1987" spans="2:2" x14ac:dyDescent="0.2">
      <c r="B1987"/>
    </row>
    <row r="1988" spans="2:2" x14ac:dyDescent="0.2">
      <c r="B1988"/>
    </row>
    <row r="1989" spans="2:2" x14ac:dyDescent="0.2">
      <c r="B1989"/>
    </row>
    <row r="1990" spans="2:2" x14ac:dyDescent="0.2">
      <c r="B1990"/>
    </row>
    <row r="1991" spans="2:2" x14ac:dyDescent="0.2">
      <c r="B1991"/>
    </row>
    <row r="1992" spans="2:2" x14ac:dyDescent="0.2">
      <c r="B1992"/>
    </row>
    <row r="1993" spans="2:2" x14ac:dyDescent="0.2">
      <c r="B1993"/>
    </row>
    <row r="1994" spans="2:2" x14ac:dyDescent="0.2">
      <c r="B1994"/>
    </row>
    <row r="1995" spans="2:2" x14ac:dyDescent="0.2">
      <c r="B1995"/>
    </row>
    <row r="1996" spans="2:2" x14ac:dyDescent="0.2">
      <c r="B1996"/>
    </row>
    <row r="1997" spans="2:2" x14ac:dyDescent="0.2">
      <c r="B1997"/>
    </row>
    <row r="1998" spans="2:2" x14ac:dyDescent="0.2">
      <c r="B1998"/>
    </row>
    <row r="1999" spans="2:2" x14ac:dyDescent="0.2">
      <c r="B1999"/>
    </row>
    <row r="2000" spans="2:2" x14ac:dyDescent="0.2">
      <c r="B2000"/>
    </row>
    <row r="2001" spans="2:2" x14ac:dyDescent="0.2">
      <c r="B2001"/>
    </row>
    <row r="2002" spans="2:2" x14ac:dyDescent="0.2">
      <c r="B2002"/>
    </row>
    <row r="2003" spans="2:2" x14ac:dyDescent="0.2">
      <c r="B2003"/>
    </row>
    <row r="2004" spans="2:2" x14ac:dyDescent="0.2">
      <c r="B2004"/>
    </row>
    <row r="2005" spans="2:2" x14ac:dyDescent="0.2">
      <c r="B2005"/>
    </row>
    <row r="2006" spans="2:2" x14ac:dyDescent="0.2">
      <c r="B2006"/>
    </row>
    <row r="2007" spans="2:2" x14ac:dyDescent="0.2">
      <c r="B2007"/>
    </row>
    <row r="2008" spans="2:2" x14ac:dyDescent="0.2">
      <c r="B2008"/>
    </row>
    <row r="2009" spans="2:2" x14ac:dyDescent="0.2">
      <c r="B2009"/>
    </row>
    <row r="2010" spans="2:2" x14ac:dyDescent="0.2">
      <c r="B2010"/>
    </row>
    <row r="2011" spans="2:2" x14ac:dyDescent="0.2">
      <c r="B2011"/>
    </row>
    <row r="2012" spans="2:2" x14ac:dyDescent="0.2">
      <c r="B2012"/>
    </row>
    <row r="2013" spans="2:2" x14ac:dyDescent="0.2">
      <c r="B2013"/>
    </row>
    <row r="2014" spans="2:2" x14ac:dyDescent="0.2">
      <c r="B2014"/>
    </row>
    <row r="2015" spans="2:2" x14ac:dyDescent="0.2">
      <c r="B2015"/>
    </row>
    <row r="2016" spans="2:2" x14ac:dyDescent="0.2">
      <c r="B2016"/>
    </row>
    <row r="2017" spans="2:2" x14ac:dyDescent="0.2">
      <c r="B2017"/>
    </row>
    <row r="2018" spans="2:2" x14ac:dyDescent="0.2">
      <c r="B2018"/>
    </row>
    <row r="2019" spans="2:2" x14ac:dyDescent="0.2">
      <c r="B2019"/>
    </row>
    <row r="2020" spans="2:2" x14ac:dyDescent="0.2">
      <c r="B2020"/>
    </row>
    <row r="2021" spans="2:2" x14ac:dyDescent="0.2">
      <c r="B2021"/>
    </row>
    <row r="2022" spans="2:2" x14ac:dyDescent="0.2">
      <c r="B2022"/>
    </row>
    <row r="2023" spans="2:2" x14ac:dyDescent="0.2">
      <c r="B2023"/>
    </row>
    <row r="2024" spans="2:2" x14ac:dyDescent="0.2">
      <c r="B2024"/>
    </row>
    <row r="2025" spans="2:2" x14ac:dyDescent="0.2">
      <c r="B2025"/>
    </row>
    <row r="2026" spans="2:2" x14ac:dyDescent="0.2">
      <c r="B2026"/>
    </row>
    <row r="2027" spans="2:2" x14ac:dyDescent="0.2">
      <c r="B2027"/>
    </row>
    <row r="2028" spans="2:2" x14ac:dyDescent="0.2">
      <c r="B2028"/>
    </row>
    <row r="2029" spans="2:2" x14ac:dyDescent="0.2">
      <c r="B2029"/>
    </row>
    <row r="2030" spans="2:2" x14ac:dyDescent="0.2">
      <c r="B2030"/>
    </row>
    <row r="2031" spans="2:2" x14ac:dyDescent="0.2">
      <c r="B2031"/>
    </row>
    <row r="2032" spans="2:2" x14ac:dyDescent="0.2">
      <c r="B2032"/>
    </row>
    <row r="2033" spans="2:2" x14ac:dyDescent="0.2">
      <c r="B2033"/>
    </row>
    <row r="2034" spans="2:2" x14ac:dyDescent="0.2">
      <c r="B2034"/>
    </row>
    <row r="2035" spans="2:2" x14ac:dyDescent="0.2">
      <c r="B2035"/>
    </row>
    <row r="2036" spans="2:2" x14ac:dyDescent="0.2">
      <c r="B2036"/>
    </row>
    <row r="2037" spans="2:2" x14ac:dyDescent="0.2">
      <c r="B2037"/>
    </row>
    <row r="2038" spans="2:2" x14ac:dyDescent="0.2">
      <c r="B2038"/>
    </row>
    <row r="2039" spans="2:2" x14ac:dyDescent="0.2">
      <c r="B2039"/>
    </row>
    <row r="2040" spans="2:2" x14ac:dyDescent="0.2">
      <c r="B2040"/>
    </row>
    <row r="2041" spans="2:2" x14ac:dyDescent="0.2">
      <c r="B2041"/>
    </row>
    <row r="2042" spans="2:2" x14ac:dyDescent="0.2">
      <c r="B2042"/>
    </row>
    <row r="2043" spans="2:2" x14ac:dyDescent="0.2">
      <c r="B2043"/>
    </row>
    <row r="2044" spans="2:2" x14ac:dyDescent="0.2">
      <c r="B2044"/>
    </row>
    <row r="2045" spans="2:2" x14ac:dyDescent="0.2">
      <c r="B2045"/>
    </row>
    <row r="2046" spans="2:2" x14ac:dyDescent="0.2">
      <c r="B2046"/>
    </row>
    <row r="2047" spans="2:2" x14ac:dyDescent="0.2">
      <c r="B2047"/>
    </row>
    <row r="2048" spans="2:2" x14ac:dyDescent="0.2">
      <c r="B2048"/>
    </row>
    <row r="2049" spans="2:2" x14ac:dyDescent="0.2">
      <c r="B2049"/>
    </row>
    <row r="2050" spans="2:2" x14ac:dyDescent="0.2">
      <c r="B2050"/>
    </row>
    <row r="2051" spans="2:2" x14ac:dyDescent="0.2">
      <c r="B2051"/>
    </row>
    <row r="2052" spans="2:2" x14ac:dyDescent="0.2">
      <c r="B2052"/>
    </row>
    <row r="2053" spans="2:2" x14ac:dyDescent="0.2">
      <c r="B2053"/>
    </row>
    <row r="2054" spans="2:2" x14ac:dyDescent="0.2">
      <c r="B2054"/>
    </row>
    <row r="2055" spans="2:2" x14ac:dyDescent="0.2">
      <c r="B2055"/>
    </row>
    <row r="2056" spans="2:2" x14ac:dyDescent="0.2">
      <c r="B2056"/>
    </row>
    <row r="2057" spans="2:2" x14ac:dyDescent="0.2">
      <c r="B2057"/>
    </row>
    <row r="2058" spans="2:2" x14ac:dyDescent="0.2">
      <c r="B2058"/>
    </row>
    <row r="2059" spans="2:2" x14ac:dyDescent="0.2">
      <c r="B2059"/>
    </row>
    <row r="2060" spans="2:2" x14ac:dyDescent="0.2">
      <c r="B2060"/>
    </row>
    <row r="2061" spans="2:2" x14ac:dyDescent="0.2">
      <c r="B2061"/>
    </row>
    <row r="2062" spans="2:2" x14ac:dyDescent="0.2">
      <c r="B2062"/>
    </row>
    <row r="2063" spans="2:2" x14ac:dyDescent="0.2">
      <c r="B2063"/>
    </row>
    <row r="2064" spans="2:2" x14ac:dyDescent="0.2">
      <c r="B2064"/>
    </row>
    <row r="2065" spans="2:2" x14ac:dyDescent="0.2">
      <c r="B2065"/>
    </row>
    <row r="2066" spans="2:2" x14ac:dyDescent="0.2">
      <c r="B2066"/>
    </row>
    <row r="2067" spans="2:2" x14ac:dyDescent="0.2">
      <c r="B2067"/>
    </row>
    <row r="2068" spans="2:2" x14ac:dyDescent="0.2">
      <c r="B2068"/>
    </row>
    <row r="2069" spans="2:2" x14ac:dyDescent="0.2">
      <c r="B2069"/>
    </row>
    <row r="2070" spans="2:2" x14ac:dyDescent="0.2">
      <c r="B2070"/>
    </row>
    <row r="2071" spans="2:2" x14ac:dyDescent="0.2">
      <c r="B2071"/>
    </row>
    <row r="2072" spans="2:2" x14ac:dyDescent="0.2">
      <c r="B2072"/>
    </row>
    <row r="2073" spans="2:2" x14ac:dyDescent="0.2">
      <c r="B2073"/>
    </row>
    <row r="2074" spans="2:2" x14ac:dyDescent="0.2">
      <c r="B2074"/>
    </row>
    <row r="2075" spans="2:2" x14ac:dyDescent="0.2">
      <c r="B2075"/>
    </row>
    <row r="2076" spans="2:2" x14ac:dyDescent="0.2">
      <c r="B2076"/>
    </row>
    <row r="2077" spans="2:2" x14ac:dyDescent="0.2">
      <c r="B2077"/>
    </row>
    <row r="2078" spans="2:2" x14ac:dyDescent="0.2">
      <c r="B2078"/>
    </row>
    <row r="2079" spans="2:2" x14ac:dyDescent="0.2">
      <c r="B2079"/>
    </row>
    <row r="2080" spans="2:2" x14ac:dyDescent="0.2">
      <c r="B2080"/>
    </row>
    <row r="2081" spans="2:2" x14ac:dyDescent="0.2">
      <c r="B2081"/>
    </row>
    <row r="2082" spans="2:2" x14ac:dyDescent="0.2">
      <c r="B2082"/>
    </row>
    <row r="2083" spans="2:2" x14ac:dyDescent="0.2">
      <c r="B2083"/>
    </row>
    <row r="2084" spans="2:2" x14ac:dyDescent="0.2">
      <c r="B2084"/>
    </row>
    <row r="2085" spans="2:2" x14ac:dyDescent="0.2">
      <c r="B2085"/>
    </row>
    <row r="2086" spans="2:2" x14ac:dyDescent="0.2">
      <c r="B2086"/>
    </row>
    <row r="2087" spans="2:2" x14ac:dyDescent="0.2">
      <c r="B2087"/>
    </row>
    <row r="2088" spans="2:2" x14ac:dyDescent="0.2">
      <c r="B2088"/>
    </row>
    <row r="2089" spans="2:2" x14ac:dyDescent="0.2">
      <c r="B2089"/>
    </row>
    <row r="2090" spans="2:2" x14ac:dyDescent="0.2">
      <c r="B2090"/>
    </row>
    <row r="2091" spans="2:2" x14ac:dyDescent="0.2">
      <c r="B2091"/>
    </row>
    <row r="2092" spans="2:2" x14ac:dyDescent="0.2">
      <c r="B2092"/>
    </row>
    <row r="2093" spans="2:2" x14ac:dyDescent="0.2">
      <c r="B2093"/>
    </row>
    <row r="2094" spans="2:2" x14ac:dyDescent="0.2">
      <c r="B2094"/>
    </row>
    <row r="2095" spans="2:2" x14ac:dyDescent="0.2">
      <c r="B2095"/>
    </row>
    <row r="2096" spans="2:2" x14ac:dyDescent="0.2">
      <c r="B2096"/>
    </row>
    <row r="2097" spans="2:2" x14ac:dyDescent="0.2">
      <c r="B2097"/>
    </row>
    <row r="2098" spans="2:2" x14ac:dyDescent="0.2">
      <c r="B2098"/>
    </row>
    <row r="2099" spans="2:2" x14ac:dyDescent="0.2">
      <c r="B2099"/>
    </row>
    <row r="2100" spans="2:2" x14ac:dyDescent="0.2">
      <c r="B2100"/>
    </row>
    <row r="2101" spans="2:2" x14ac:dyDescent="0.2">
      <c r="B2101"/>
    </row>
    <row r="2102" spans="2:2" x14ac:dyDescent="0.2">
      <c r="B2102"/>
    </row>
    <row r="2103" spans="2:2" x14ac:dyDescent="0.2">
      <c r="B2103"/>
    </row>
    <row r="2104" spans="2:2" x14ac:dyDescent="0.2">
      <c r="B2104"/>
    </row>
    <row r="2105" spans="2:2" x14ac:dyDescent="0.2">
      <c r="B2105"/>
    </row>
    <row r="2106" spans="2:2" x14ac:dyDescent="0.2">
      <c r="B2106"/>
    </row>
    <row r="2107" spans="2:2" x14ac:dyDescent="0.2">
      <c r="B2107"/>
    </row>
    <row r="2108" spans="2:2" x14ac:dyDescent="0.2">
      <c r="B2108"/>
    </row>
    <row r="2109" spans="2:2" x14ac:dyDescent="0.2">
      <c r="B2109"/>
    </row>
    <row r="2110" spans="2:2" x14ac:dyDescent="0.2">
      <c r="B2110"/>
    </row>
    <row r="2111" spans="2:2" x14ac:dyDescent="0.2">
      <c r="B2111"/>
    </row>
    <row r="2112" spans="2:2" x14ac:dyDescent="0.2">
      <c r="B2112"/>
    </row>
    <row r="2113" spans="2:2" x14ac:dyDescent="0.2">
      <c r="B2113"/>
    </row>
    <row r="2114" spans="2:2" x14ac:dyDescent="0.2">
      <c r="B2114"/>
    </row>
    <row r="2115" spans="2:2" x14ac:dyDescent="0.2">
      <c r="B2115"/>
    </row>
    <row r="2116" spans="2:2" x14ac:dyDescent="0.2">
      <c r="B2116"/>
    </row>
    <row r="2117" spans="2:2" x14ac:dyDescent="0.2">
      <c r="B2117"/>
    </row>
    <row r="2118" spans="2:2" x14ac:dyDescent="0.2">
      <c r="B2118"/>
    </row>
    <row r="2119" spans="2:2" x14ac:dyDescent="0.2">
      <c r="B2119"/>
    </row>
    <row r="2120" spans="2:2" x14ac:dyDescent="0.2">
      <c r="B2120"/>
    </row>
    <row r="2121" spans="2:2" x14ac:dyDescent="0.2">
      <c r="B2121"/>
    </row>
    <row r="2122" spans="2:2" x14ac:dyDescent="0.2">
      <c r="B2122"/>
    </row>
    <row r="2123" spans="2:2" x14ac:dyDescent="0.2">
      <c r="B2123"/>
    </row>
    <row r="2124" spans="2:2" x14ac:dyDescent="0.2">
      <c r="B2124"/>
    </row>
    <row r="2125" spans="2:2" x14ac:dyDescent="0.2">
      <c r="B2125"/>
    </row>
    <row r="2126" spans="2:2" x14ac:dyDescent="0.2">
      <c r="B2126"/>
    </row>
    <row r="2127" spans="2:2" x14ac:dyDescent="0.2">
      <c r="B2127"/>
    </row>
    <row r="2128" spans="2:2" x14ac:dyDescent="0.2">
      <c r="B2128"/>
    </row>
    <row r="2129" spans="2:2" x14ac:dyDescent="0.2">
      <c r="B2129"/>
    </row>
    <row r="2130" spans="2:2" x14ac:dyDescent="0.2">
      <c r="B2130"/>
    </row>
    <row r="2131" spans="2:2" x14ac:dyDescent="0.2">
      <c r="B2131"/>
    </row>
    <row r="2132" spans="2:2" x14ac:dyDescent="0.2">
      <c r="B2132"/>
    </row>
    <row r="2133" spans="2:2" x14ac:dyDescent="0.2">
      <c r="B2133"/>
    </row>
    <row r="2134" spans="2:2" x14ac:dyDescent="0.2">
      <c r="B2134"/>
    </row>
    <row r="2135" spans="2:2" x14ac:dyDescent="0.2">
      <c r="B2135"/>
    </row>
    <row r="2136" spans="2:2" x14ac:dyDescent="0.2">
      <c r="B2136"/>
    </row>
    <row r="2137" spans="2:2" x14ac:dyDescent="0.2">
      <c r="B2137"/>
    </row>
    <row r="2138" spans="2:2" x14ac:dyDescent="0.2">
      <c r="B2138"/>
    </row>
    <row r="2139" spans="2:2" x14ac:dyDescent="0.2">
      <c r="B2139"/>
    </row>
    <row r="2140" spans="2:2" x14ac:dyDescent="0.2">
      <c r="B2140"/>
    </row>
    <row r="2141" spans="2:2" x14ac:dyDescent="0.2">
      <c r="B2141"/>
    </row>
    <row r="2142" spans="2:2" x14ac:dyDescent="0.2">
      <c r="B2142"/>
    </row>
    <row r="2143" spans="2:2" x14ac:dyDescent="0.2">
      <c r="B2143"/>
    </row>
    <row r="2144" spans="2:2" x14ac:dyDescent="0.2">
      <c r="B2144"/>
    </row>
    <row r="2145" spans="2:2" x14ac:dyDescent="0.2">
      <c r="B2145"/>
    </row>
    <row r="2146" spans="2:2" x14ac:dyDescent="0.2">
      <c r="B2146"/>
    </row>
    <row r="2147" spans="2:2" x14ac:dyDescent="0.2">
      <c r="B2147"/>
    </row>
    <row r="2148" spans="2:2" x14ac:dyDescent="0.2">
      <c r="B2148"/>
    </row>
    <row r="2149" spans="2:2" x14ac:dyDescent="0.2">
      <c r="B2149"/>
    </row>
    <row r="2150" spans="2:2" x14ac:dyDescent="0.2">
      <c r="B2150"/>
    </row>
    <row r="2151" spans="2:2" x14ac:dyDescent="0.2">
      <c r="B2151"/>
    </row>
    <row r="2152" spans="2:2" x14ac:dyDescent="0.2">
      <c r="B2152"/>
    </row>
    <row r="2153" spans="2:2" x14ac:dyDescent="0.2">
      <c r="B2153"/>
    </row>
    <row r="2154" spans="2:2" x14ac:dyDescent="0.2">
      <c r="B2154"/>
    </row>
    <row r="2155" spans="2:2" x14ac:dyDescent="0.2">
      <c r="B2155"/>
    </row>
    <row r="2156" spans="2:2" x14ac:dyDescent="0.2">
      <c r="B2156"/>
    </row>
    <row r="2157" spans="2:2" x14ac:dyDescent="0.2">
      <c r="B2157"/>
    </row>
    <row r="2158" spans="2:2" x14ac:dyDescent="0.2">
      <c r="B2158"/>
    </row>
    <row r="2159" spans="2:2" x14ac:dyDescent="0.2">
      <c r="B2159"/>
    </row>
    <row r="2160" spans="2:2" x14ac:dyDescent="0.2">
      <c r="B2160"/>
    </row>
    <row r="2161" spans="2:2" x14ac:dyDescent="0.2">
      <c r="B2161"/>
    </row>
    <row r="2162" spans="2:2" x14ac:dyDescent="0.2">
      <c r="B2162"/>
    </row>
    <row r="2163" spans="2:2" x14ac:dyDescent="0.2">
      <c r="B2163"/>
    </row>
    <row r="2164" spans="2:2" x14ac:dyDescent="0.2">
      <c r="B2164"/>
    </row>
    <row r="2165" spans="2:2" x14ac:dyDescent="0.2">
      <c r="B2165"/>
    </row>
    <row r="2166" spans="2:2" x14ac:dyDescent="0.2">
      <c r="B2166"/>
    </row>
    <row r="2167" spans="2:2" x14ac:dyDescent="0.2">
      <c r="B2167"/>
    </row>
    <row r="2168" spans="2:2" x14ac:dyDescent="0.2">
      <c r="B2168"/>
    </row>
    <row r="2169" spans="2:2" x14ac:dyDescent="0.2">
      <c r="B2169"/>
    </row>
    <row r="2170" spans="2:2" x14ac:dyDescent="0.2">
      <c r="B2170"/>
    </row>
    <row r="2171" spans="2:2" x14ac:dyDescent="0.2">
      <c r="B2171"/>
    </row>
    <row r="2172" spans="2:2" x14ac:dyDescent="0.2">
      <c r="B2172"/>
    </row>
    <row r="2173" spans="2:2" x14ac:dyDescent="0.2">
      <c r="B2173"/>
    </row>
    <row r="2174" spans="2:2" x14ac:dyDescent="0.2">
      <c r="B2174"/>
    </row>
    <row r="2175" spans="2:2" x14ac:dyDescent="0.2">
      <c r="B2175"/>
    </row>
    <row r="2176" spans="2:2" x14ac:dyDescent="0.2">
      <c r="B2176"/>
    </row>
    <row r="2177" spans="2:2" x14ac:dyDescent="0.2">
      <c r="B2177"/>
    </row>
    <row r="2178" spans="2:2" x14ac:dyDescent="0.2">
      <c r="B2178"/>
    </row>
    <row r="2179" spans="2:2" x14ac:dyDescent="0.2">
      <c r="B2179"/>
    </row>
    <row r="2180" spans="2:2" x14ac:dyDescent="0.2">
      <c r="B2180"/>
    </row>
    <row r="2181" spans="2:2" x14ac:dyDescent="0.2">
      <c r="B2181"/>
    </row>
    <row r="2182" spans="2:2" x14ac:dyDescent="0.2">
      <c r="B2182"/>
    </row>
    <row r="2183" spans="2:2" x14ac:dyDescent="0.2">
      <c r="B2183"/>
    </row>
    <row r="2184" spans="2:2" x14ac:dyDescent="0.2">
      <c r="B2184"/>
    </row>
    <row r="2185" spans="2:2" x14ac:dyDescent="0.2">
      <c r="B2185"/>
    </row>
    <row r="2186" spans="2:2" x14ac:dyDescent="0.2">
      <c r="B2186"/>
    </row>
    <row r="2187" spans="2:2" x14ac:dyDescent="0.2">
      <c r="B2187"/>
    </row>
    <row r="2188" spans="2:2" x14ac:dyDescent="0.2">
      <c r="B2188"/>
    </row>
    <row r="2189" spans="2:2" x14ac:dyDescent="0.2">
      <c r="B2189"/>
    </row>
    <row r="2190" spans="2:2" x14ac:dyDescent="0.2">
      <c r="B2190"/>
    </row>
    <row r="2191" spans="2:2" x14ac:dyDescent="0.2">
      <c r="B2191"/>
    </row>
    <row r="2192" spans="2:2" x14ac:dyDescent="0.2">
      <c r="B2192"/>
    </row>
    <row r="2193" spans="2:2" x14ac:dyDescent="0.2">
      <c r="B2193"/>
    </row>
    <row r="2194" spans="2:2" x14ac:dyDescent="0.2">
      <c r="B2194"/>
    </row>
    <row r="2195" spans="2:2" x14ac:dyDescent="0.2">
      <c r="B2195"/>
    </row>
    <row r="2196" spans="2:2" x14ac:dyDescent="0.2">
      <c r="B2196"/>
    </row>
    <row r="2197" spans="2:2" x14ac:dyDescent="0.2">
      <c r="B2197"/>
    </row>
    <row r="2198" spans="2:2" x14ac:dyDescent="0.2">
      <c r="B2198"/>
    </row>
    <row r="2199" spans="2:2" x14ac:dyDescent="0.2">
      <c r="B2199"/>
    </row>
    <row r="2200" spans="2:2" x14ac:dyDescent="0.2">
      <c r="B2200"/>
    </row>
    <row r="2201" spans="2:2" x14ac:dyDescent="0.2">
      <c r="B2201"/>
    </row>
    <row r="2202" spans="2:2" x14ac:dyDescent="0.2">
      <c r="B2202"/>
    </row>
    <row r="2203" spans="2:2" x14ac:dyDescent="0.2">
      <c r="B2203"/>
    </row>
    <row r="2204" spans="2:2" x14ac:dyDescent="0.2">
      <c r="B2204"/>
    </row>
    <row r="2205" spans="2:2" x14ac:dyDescent="0.2">
      <c r="B2205"/>
    </row>
    <row r="2206" spans="2:2" x14ac:dyDescent="0.2">
      <c r="B2206"/>
    </row>
    <row r="2207" spans="2:2" x14ac:dyDescent="0.2">
      <c r="B2207"/>
    </row>
    <row r="2208" spans="2:2" x14ac:dyDescent="0.2">
      <c r="B2208"/>
    </row>
    <row r="2209" spans="2:2" x14ac:dyDescent="0.2">
      <c r="B2209"/>
    </row>
    <row r="2210" spans="2:2" x14ac:dyDescent="0.2">
      <c r="B2210"/>
    </row>
    <row r="2211" spans="2:2" x14ac:dyDescent="0.2">
      <c r="B2211"/>
    </row>
    <row r="2212" spans="2:2" x14ac:dyDescent="0.2">
      <c r="B2212"/>
    </row>
    <row r="2213" spans="2:2" x14ac:dyDescent="0.2">
      <c r="B2213"/>
    </row>
    <row r="2214" spans="2:2" x14ac:dyDescent="0.2">
      <c r="B2214"/>
    </row>
    <row r="2215" spans="2:2" x14ac:dyDescent="0.2">
      <c r="B2215"/>
    </row>
    <row r="2216" spans="2:2" x14ac:dyDescent="0.2">
      <c r="B2216"/>
    </row>
    <row r="2217" spans="2:2" x14ac:dyDescent="0.2">
      <c r="B2217"/>
    </row>
    <row r="2218" spans="2:2" x14ac:dyDescent="0.2">
      <c r="B2218"/>
    </row>
    <row r="2219" spans="2:2" x14ac:dyDescent="0.2">
      <c r="B2219"/>
    </row>
    <row r="2220" spans="2:2" x14ac:dyDescent="0.2">
      <c r="B2220"/>
    </row>
    <row r="2221" spans="2:2" x14ac:dyDescent="0.2">
      <c r="B2221"/>
    </row>
    <row r="2222" spans="2:2" x14ac:dyDescent="0.2">
      <c r="B2222"/>
    </row>
    <row r="2223" spans="2:2" x14ac:dyDescent="0.2">
      <c r="B2223"/>
    </row>
    <row r="2224" spans="2:2" x14ac:dyDescent="0.2">
      <c r="B2224"/>
    </row>
    <row r="2225" spans="2:2" x14ac:dyDescent="0.2">
      <c r="B2225"/>
    </row>
    <row r="2226" spans="2:2" x14ac:dyDescent="0.2">
      <c r="B2226"/>
    </row>
    <row r="2227" spans="2:2" x14ac:dyDescent="0.2">
      <c r="B2227"/>
    </row>
    <row r="2228" spans="2:2" x14ac:dyDescent="0.2">
      <c r="B2228"/>
    </row>
    <row r="2229" spans="2:2" x14ac:dyDescent="0.2">
      <c r="B2229"/>
    </row>
    <row r="2230" spans="2:2" x14ac:dyDescent="0.2">
      <c r="B2230"/>
    </row>
    <row r="2231" spans="2:2" x14ac:dyDescent="0.2">
      <c r="B2231"/>
    </row>
    <row r="2232" spans="2:2" x14ac:dyDescent="0.2">
      <c r="B2232"/>
    </row>
    <row r="2233" spans="2:2" x14ac:dyDescent="0.2">
      <c r="B2233"/>
    </row>
    <row r="2234" spans="2:2" x14ac:dyDescent="0.2">
      <c r="B2234"/>
    </row>
    <row r="2235" spans="2:2" x14ac:dyDescent="0.2">
      <c r="B2235"/>
    </row>
    <row r="2236" spans="2:2" x14ac:dyDescent="0.2">
      <c r="B2236"/>
    </row>
    <row r="2237" spans="2:2" x14ac:dyDescent="0.2">
      <c r="B2237"/>
    </row>
    <row r="2238" spans="2:2" x14ac:dyDescent="0.2">
      <c r="B2238"/>
    </row>
    <row r="2239" spans="2:2" x14ac:dyDescent="0.2">
      <c r="B2239"/>
    </row>
    <row r="2240" spans="2:2" x14ac:dyDescent="0.2">
      <c r="B2240"/>
    </row>
    <row r="2241" spans="2:2" x14ac:dyDescent="0.2">
      <c r="B2241"/>
    </row>
    <row r="2242" spans="2:2" x14ac:dyDescent="0.2">
      <c r="B2242"/>
    </row>
    <row r="2243" spans="2:2" x14ac:dyDescent="0.2">
      <c r="B2243"/>
    </row>
    <row r="2244" spans="2:2" x14ac:dyDescent="0.2">
      <c r="B2244"/>
    </row>
    <row r="2245" spans="2:2" x14ac:dyDescent="0.2">
      <c r="B2245"/>
    </row>
    <row r="2246" spans="2:2" x14ac:dyDescent="0.2">
      <c r="B2246"/>
    </row>
    <row r="2247" spans="2:2" x14ac:dyDescent="0.2">
      <c r="B2247"/>
    </row>
    <row r="2248" spans="2:2" x14ac:dyDescent="0.2">
      <c r="B2248"/>
    </row>
    <row r="2249" spans="2:2" x14ac:dyDescent="0.2">
      <c r="B2249"/>
    </row>
    <row r="2250" spans="2:2" x14ac:dyDescent="0.2">
      <c r="B2250"/>
    </row>
    <row r="2251" spans="2:2" x14ac:dyDescent="0.2">
      <c r="B2251"/>
    </row>
    <row r="2252" spans="2:2" x14ac:dyDescent="0.2">
      <c r="B2252"/>
    </row>
    <row r="2253" spans="2:2" x14ac:dyDescent="0.2">
      <c r="B2253"/>
    </row>
    <row r="2254" spans="2:2" x14ac:dyDescent="0.2">
      <c r="B2254"/>
    </row>
    <row r="2255" spans="2:2" x14ac:dyDescent="0.2">
      <c r="B2255"/>
    </row>
    <row r="2256" spans="2:2" x14ac:dyDescent="0.2">
      <c r="B2256"/>
    </row>
    <row r="2257" spans="2:2" x14ac:dyDescent="0.2">
      <c r="B2257"/>
    </row>
    <row r="2258" spans="2:2" x14ac:dyDescent="0.2">
      <c r="B2258"/>
    </row>
    <row r="2259" spans="2:2" x14ac:dyDescent="0.2">
      <c r="B2259"/>
    </row>
    <row r="2260" spans="2:2" x14ac:dyDescent="0.2">
      <c r="B2260"/>
    </row>
    <row r="2261" spans="2:2" x14ac:dyDescent="0.2">
      <c r="B2261"/>
    </row>
    <row r="2262" spans="2:2" x14ac:dyDescent="0.2">
      <c r="B2262"/>
    </row>
    <row r="2263" spans="2:2" x14ac:dyDescent="0.2">
      <c r="B2263"/>
    </row>
    <row r="2264" spans="2:2" x14ac:dyDescent="0.2">
      <c r="B2264"/>
    </row>
    <row r="2265" spans="2:2" x14ac:dyDescent="0.2">
      <c r="B2265"/>
    </row>
    <row r="2266" spans="2:2" x14ac:dyDescent="0.2">
      <c r="B2266"/>
    </row>
    <row r="2267" spans="2:2" x14ac:dyDescent="0.2">
      <c r="B2267"/>
    </row>
    <row r="2268" spans="2:2" x14ac:dyDescent="0.2">
      <c r="B2268"/>
    </row>
    <row r="2269" spans="2:2" x14ac:dyDescent="0.2">
      <c r="B2269"/>
    </row>
    <row r="2270" spans="2:2" x14ac:dyDescent="0.2">
      <c r="B2270"/>
    </row>
    <row r="2271" spans="2:2" x14ac:dyDescent="0.2">
      <c r="B2271"/>
    </row>
    <row r="2272" spans="2:2" x14ac:dyDescent="0.2">
      <c r="B2272"/>
    </row>
    <row r="2273" spans="2:2" x14ac:dyDescent="0.2">
      <c r="B2273"/>
    </row>
    <row r="2274" spans="2:2" x14ac:dyDescent="0.2">
      <c r="B2274"/>
    </row>
    <row r="2275" spans="2:2" x14ac:dyDescent="0.2">
      <c r="B2275"/>
    </row>
    <row r="2276" spans="2:2" x14ac:dyDescent="0.2">
      <c r="B2276"/>
    </row>
    <row r="2277" spans="2:2" x14ac:dyDescent="0.2">
      <c r="B2277"/>
    </row>
    <row r="2278" spans="2:2" x14ac:dyDescent="0.2">
      <c r="B2278"/>
    </row>
    <row r="2279" spans="2:2" x14ac:dyDescent="0.2">
      <c r="B2279"/>
    </row>
    <row r="2280" spans="2:2" x14ac:dyDescent="0.2">
      <c r="B2280"/>
    </row>
    <row r="2281" spans="2:2" x14ac:dyDescent="0.2">
      <c r="B2281"/>
    </row>
    <row r="2282" spans="2:2" x14ac:dyDescent="0.2">
      <c r="B2282"/>
    </row>
    <row r="2283" spans="2:2" x14ac:dyDescent="0.2">
      <c r="B2283"/>
    </row>
    <row r="2284" spans="2:2" x14ac:dyDescent="0.2">
      <c r="B2284"/>
    </row>
    <row r="2285" spans="2:2" x14ac:dyDescent="0.2">
      <c r="B2285"/>
    </row>
    <row r="2286" spans="2:2" x14ac:dyDescent="0.2">
      <c r="B2286"/>
    </row>
    <row r="2287" spans="2:2" x14ac:dyDescent="0.2">
      <c r="B2287"/>
    </row>
    <row r="2288" spans="2:2" x14ac:dyDescent="0.2">
      <c r="B2288"/>
    </row>
    <row r="2289" spans="2:2" x14ac:dyDescent="0.2">
      <c r="B2289"/>
    </row>
    <row r="2290" spans="2:2" x14ac:dyDescent="0.2">
      <c r="B2290"/>
    </row>
    <row r="2291" spans="2:2" x14ac:dyDescent="0.2">
      <c r="B2291"/>
    </row>
    <row r="2292" spans="2:2" x14ac:dyDescent="0.2">
      <c r="B2292"/>
    </row>
    <row r="2293" spans="2:2" x14ac:dyDescent="0.2">
      <c r="B2293"/>
    </row>
    <row r="2294" spans="2:2" x14ac:dyDescent="0.2">
      <c r="B2294"/>
    </row>
    <row r="2295" spans="2:2" x14ac:dyDescent="0.2">
      <c r="B2295"/>
    </row>
    <row r="2296" spans="2:2" x14ac:dyDescent="0.2">
      <c r="B2296"/>
    </row>
    <row r="2297" spans="2:2" x14ac:dyDescent="0.2">
      <c r="B2297"/>
    </row>
    <row r="2298" spans="2:2" x14ac:dyDescent="0.2">
      <c r="B2298"/>
    </row>
    <row r="2299" spans="2:2" x14ac:dyDescent="0.2">
      <c r="B2299"/>
    </row>
    <row r="2300" spans="2:2" x14ac:dyDescent="0.2">
      <c r="B2300"/>
    </row>
    <row r="2301" spans="2:2" x14ac:dyDescent="0.2">
      <c r="B2301"/>
    </row>
    <row r="2302" spans="2:2" x14ac:dyDescent="0.2">
      <c r="B2302"/>
    </row>
    <row r="2303" spans="2:2" x14ac:dyDescent="0.2">
      <c r="B2303"/>
    </row>
    <row r="2304" spans="2:2" x14ac:dyDescent="0.2">
      <c r="B2304"/>
    </row>
    <row r="2305" spans="2:2" x14ac:dyDescent="0.2">
      <c r="B2305"/>
    </row>
    <row r="2306" spans="2:2" x14ac:dyDescent="0.2">
      <c r="B2306"/>
    </row>
    <row r="2307" spans="2:2" x14ac:dyDescent="0.2">
      <c r="B2307"/>
    </row>
    <row r="2308" spans="2:2" x14ac:dyDescent="0.2">
      <c r="B2308"/>
    </row>
    <row r="2309" spans="2:2" x14ac:dyDescent="0.2">
      <c r="B2309"/>
    </row>
    <row r="2310" spans="2:2" x14ac:dyDescent="0.2">
      <c r="B2310"/>
    </row>
    <row r="2311" spans="2:2" x14ac:dyDescent="0.2">
      <c r="B2311"/>
    </row>
    <row r="2312" spans="2:2" x14ac:dyDescent="0.2">
      <c r="B2312"/>
    </row>
    <row r="2313" spans="2:2" x14ac:dyDescent="0.2">
      <c r="B2313"/>
    </row>
    <row r="2314" spans="2:2" x14ac:dyDescent="0.2">
      <c r="B2314"/>
    </row>
    <row r="2315" spans="2:2" x14ac:dyDescent="0.2">
      <c r="B2315"/>
    </row>
    <row r="2316" spans="2:2" x14ac:dyDescent="0.2">
      <c r="B2316"/>
    </row>
    <row r="2317" spans="2:2" x14ac:dyDescent="0.2">
      <c r="B2317"/>
    </row>
    <row r="2318" spans="2:2" x14ac:dyDescent="0.2">
      <c r="B2318"/>
    </row>
    <row r="2319" spans="2:2" x14ac:dyDescent="0.2">
      <c r="B2319"/>
    </row>
    <row r="2320" spans="2:2" x14ac:dyDescent="0.2">
      <c r="B2320"/>
    </row>
    <row r="2321" spans="2:2" x14ac:dyDescent="0.2">
      <c r="B2321"/>
    </row>
    <row r="2322" spans="2:2" x14ac:dyDescent="0.2">
      <c r="B2322"/>
    </row>
    <row r="2323" spans="2:2" x14ac:dyDescent="0.2">
      <c r="B2323"/>
    </row>
    <row r="2324" spans="2:2" x14ac:dyDescent="0.2">
      <c r="B2324"/>
    </row>
    <row r="2325" spans="2:2" x14ac:dyDescent="0.2">
      <c r="B2325"/>
    </row>
    <row r="2326" spans="2:2" x14ac:dyDescent="0.2">
      <c r="B2326"/>
    </row>
    <row r="2327" spans="2:2" x14ac:dyDescent="0.2">
      <c r="B2327"/>
    </row>
    <row r="2328" spans="2:2" x14ac:dyDescent="0.2">
      <c r="B2328"/>
    </row>
    <row r="2329" spans="2:2" x14ac:dyDescent="0.2">
      <c r="B2329"/>
    </row>
    <row r="2330" spans="2:2" x14ac:dyDescent="0.2">
      <c r="B2330"/>
    </row>
    <row r="2331" spans="2:2" x14ac:dyDescent="0.2">
      <c r="B2331"/>
    </row>
    <row r="2332" spans="2:2" x14ac:dyDescent="0.2">
      <c r="B2332"/>
    </row>
    <row r="2333" spans="2:2" x14ac:dyDescent="0.2">
      <c r="B2333"/>
    </row>
    <row r="2334" spans="2:2" x14ac:dyDescent="0.2">
      <c r="B2334"/>
    </row>
    <row r="2335" spans="2:2" x14ac:dyDescent="0.2">
      <c r="B2335"/>
    </row>
    <row r="2336" spans="2:2" x14ac:dyDescent="0.2">
      <c r="B2336"/>
    </row>
    <row r="2337" spans="2:2" x14ac:dyDescent="0.2">
      <c r="B2337"/>
    </row>
    <row r="2338" spans="2:2" x14ac:dyDescent="0.2">
      <c r="B2338"/>
    </row>
    <row r="2339" spans="2:2" x14ac:dyDescent="0.2">
      <c r="B2339"/>
    </row>
    <row r="2340" spans="2:2" x14ac:dyDescent="0.2">
      <c r="B2340"/>
    </row>
    <row r="2341" spans="2:2" x14ac:dyDescent="0.2">
      <c r="B2341"/>
    </row>
    <row r="2342" spans="2:2" x14ac:dyDescent="0.2">
      <c r="B2342"/>
    </row>
    <row r="2343" spans="2:2" x14ac:dyDescent="0.2">
      <c r="B2343"/>
    </row>
    <row r="2344" spans="2:2" x14ac:dyDescent="0.2">
      <c r="B2344"/>
    </row>
    <row r="2345" spans="2:2" x14ac:dyDescent="0.2">
      <c r="B2345"/>
    </row>
    <row r="2346" spans="2:2" x14ac:dyDescent="0.2">
      <c r="B2346"/>
    </row>
    <row r="2347" spans="2:2" x14ac:dyDescent="0.2">
      <c r="B2347"/>
    </row>
    <row r="2348" spans="2:2" x14ac:dyDescent="0.2">
      <c r="B2348"/>
    </row>
    <row r="2349" spans="2:2" x14ac:dyDescent="0.2">
      <c r="B2349"/>
    </row>
    <row r="2350" spans="2:2" x14ac:dyDescent="0.2">
      <c r="B2350"/>
    </row>
    <row r="2351" spans="2:2" x14ac:dyDescent="0.2">
      <c r="B2351"/>
    </row>
    <row r="2352" spans="2:2" x14ac:dyDescent="0.2">
      <c r="B2352"/>
    </row>
    <row r="2353" spans="2:2" x14ac:dyDescent="0.2">
      <c r="B2353"/>
    </row>
    <row r="2354" spans="2:2" x14ac:dyDescent="0.2">
      <c r="B2354"/>
    </row>
    <row r="2355" spans="2:2" x14ac:dyDescent="0.2">
      <c r="B2355"/>
    </row>
    <row r="2356" spans="2:2" x14ac:dyDescent="0.2">
      <c r="B2356"/>
    </row>
    <row r="2357" spans="2:2" x14ac:dyDescent="0.2">
      <c r="B2357"/>
    </row>
    <row r="2358" spans="2:2" x14ac:dyDescent="0.2">
      <c r="B2358"/>
    </row>
    <row r="2359" spans="2:2" x14ac:dyDescent="0.2">
      <c r="B2359"/>
    </row>
    <row r="2360" spans="2:2" x14ac:dyDescent="0.2">
      <c r="B2360"/>
    </row>
    <row r="2361" spans="2:2" x14ac:dyDescent="0.2">
      <c r="B2361"/>
    </row>
    <row r="2362" spans="2:2" x14ac:dyDescent="0.2">
      <c r="B2362"/>
    </row>
    <row r="2363" spans="2:2" x14ac:dyDescent="0.2">
      <c r="B2363"/>
    </row>
    <row r="2364" spans="2:2" x14ac:dyDescent="0.2">
      <c r="B2364"/>
    </row>
    <row r="2365" spans="2:2" x14ac:dyDescent="0.2">
      <c r="B2365"/>
    </row>
    <row r="2366" spans="2:2" x14ac:dyDescent="0.2">
      <c r="B2366"/>
    </row>
    <row r="2367" spans="2:2" x14ac:dyDescent="0.2">
      <c r="B2367"/>
    </row>
    <row r="2368" spans="2:2" x14ac:dyDescent="0.2">
      <c r="B2368"/>
    </row>
    <row r="2369" spans="2:2" x14ac:dyDescent="0.2">
      <c r="B2369"/>
    </row>
    <row r="2370" spans="2:2" x14ac:dyDescent="0.2">
      <c r="B2370"/>
    </row>
    <row r="2371" spans="2:2" x14ac:dyDescent="0.2">
      <c r="B2371"/>
    </row>
    <row r="2372" spans="2:2" x14ac:dyDescent="0.2">
      <c r="B2372"/>
    </row>
    <row r="2373" spans="2:2" x14ac:dyDescent="0.2">
      <c r="B2373"/>
    </row>
    <row r="2374" spans="2:2" x14ac:dyDescent="0.2">
      <c r="B2374"/>
    </row>
    <row r="2375" spans="2:2" x14ac:dyDescent="0.2">
      <c r="B2375"/>
    </row>
    <row r="2376" spans="2:2" x14ac:dyDescent="0.2">
      <c r="B2376"/>
    </row>
    <row r="2377" spans="2:2" x14ac:dyDescent="0.2">
      <c r="B2377"/>
    </row>
    <row r="2378" spans="2:2" x14ac:dyDescent="0.2">
      <c r="B2378"/>
    </row>
    <row r="2379" spans="2:2" x14ac:dyDescent="0.2">
      <c r="B2379"/>
    </row>
    <row r="2380" spans="2:2" x14ac:dyDescent="0.2">
      <c r="B2380"/>
    </row>
    <row r="2381" spans="2:2" x14ac:dyDescent="0.2">
      <c r="B2381"/>
    </row>
    <row r="2382" spans="2:2" x14ac:dyDescent="0.2">
      <c r="B2382"/>
    </row>
    <row r="2383" spans="2:2" x14ac:dyDescent="0.2">
      <c r="B2383"/>
    </row>
    <row r="2384" spans="2:2" x14ac:dyDescent="0.2">
      <c r="B2384"/>
    </row>
    <row r="2385" spans="2:2" x14ac:dyDescent="0.2">
      <c r="B2385"/>
    </row>
    <row r="2386" spans="2:2" x14ac:dyDescent="0.2">
      <c r="B2386"/>
    </row>
    <row r="2387" spans="2:2" x14ac:dyDescent="0.2">
      <c r="B2387"/>
    </row>
    <row r="2388" spans="2:2" x14ac:dyDescent="0.2">
      <c r="B2388"/>
    </row>
    <row r="2389" spans="2:2" x14ac:dyDescent="0.2">
      <c r="B2389"/>
    </row>
    <row r="2390" spans="2:2" x14ac:dyDescent="0.2">
      <c r="B2390"/>
    </row>
    <row r="2391" spans="2:2" x14ac:dyDescent="0.2">
      <c r="B2391"/>
    </row>
    <row r="2392" spans="2:2" x14ac:dyDescent="0.2">
      <c r="B2392"/>
    </row>
    <row r="2393" spans="2:2" x14ac:dyDescent="0.2">
      <c r="B2393"/>
    </row>
    <row r="2394" spans="2:2" x14ac:dyDescent="0.2">
      <c r="B2394"/>
    </row>
    <row r="2395" spans="2:2" x14ac:dyDescent="0.2">
      <c r="B2395"/>
    </row>
    <row r="2396" spans="2:2" x14ac:dyDescent="0.2">
      <c r="B2396"/>
    </row>
    <row r="2397" spans="2:2" x14ac:dyDescent="0.2">
      <c r="B2397"/>
    </row>
    <row r="2398" spans="2:2" x14ac:dyDescent="0.2">
      <c r="B2398"/>
    </row>
    <row r="2399" spans="2:2" x14ac:dyDescent="0.2">
      <c r="B2399"/>
    </row>
    <row r="2400" spans="2:2" x14ac:dyDescent="0.2">
      <c r="B2400"/>
    </row>
    <row r="2401" spans="2:2" x14ac:dyDescent="0.2">
      <c r="B2401"/>
    </row>
    <row r="2402" spans="2:2" x14ac:dyDescent="0.2">
      <c r="B2402"/>
    </row>
    <row r="2403" spans="2:2" x14ac:dyDescent="0.2">
      <c r="B2403"/>
    </row>
    <row r="2404" spans="2:2" x14ac:dyDescent="0.2">
      <c r="B2404"/>
    </row>
    <row r="2405" spans="2:2" x14ac:dyDescent="0.2">
      <c r="B2405"/>
    </row>
    <row r="2406" spans="2:2" x14ac:dyDescent="0.2">
      <c r="B2406"/>
    </row>
    <row r="2407" spans="2:2" x14ac:dyDescent="0.2">
      <c r="B2407"/>
    </row>
    <row r="2408" spans="2:2" x14ac:dyDescent="0.2">
      <c r="B2408"/>
    </row>
    <row r="2409" spans="2:2" x14ac:dyDescent="0.2">
      <c r="B2409"/>
    </row>
    <row r="2410" spans="2:2" x14ac:dyDescent="0.2">
      <c r="B2410"/>
    </row>
    <row r="2411" spans="2:2" x14ac:dyDescent="0.2">
      <c r="B2411"/>
    </row>
    <row r="2412" spans="2:2" x14ac:dyDescent="0.2">
      <c r="B2412"/>
    </row>
    <row r="2413" spans="2:2" x14ac:dyDescent="0.2">
      <c r="B2413"/>
    </row>
    <row r="2414" spans="2:2" x14ac:dyDescent="0.2">
      <c r="B2414"/>
    </row>
    <row r="2415" spans="2:2" x14ac:dyDescent="0.2">
      <c r="B2415"/>
    </row>
    <row r="2416" spans="2:2" x14ac:dyDescent="0.2">
      <c r="B2416"/>
    </row>
    <row r="2417" spans="2:2" x14ac:dyDescent="0.2">
      <c r="B2417"/>
    </row>
    <row r="2418" spans="2:2" x14ac:dyDescent="0.2">
      <c r="B2418"/>
    </row>
    <row r="2419" spans="2:2" x14ac:dyDescent="0.2">
      <c r="B2419"/>
    </row>
    <row r="2420" spans="2:2" x14ac:dyDescent="0.2">
      <c r="B2420"/>
    </row>
    <row r="2421" spans="2:2" x14ac:dyDescent="0.2">
      <c r="B2421"/>
    </row>
    <row r="2422" spans="2:2" x14ac:dyDescent="0.2">
      <c r="B2422"/>
    </row>
    <row r="2423" spans="2:2" x14ac:dyDescent="0.2">
      <c r="B2423"/>
    </row>
    <row r="2424" spans="2:2" x14ac:dyDescent="0.2">
      <c r="B2424"/>
    </row>
    <row r="2425" spans="2:2" x14ac:dyDescent="0.2">
      <c r="B2425"/>
    </row>
    <row r="2426" spans="2:2" x14ac:dyDescent="0.2">
      <c r="B2426"/>
    </row>
    <row r="2427" spans="2:2" x14ac:dyDescent="0.2">
      <c r="B2427"/>
    </row>
    <row r="2428" spans="2:2" x14ac:dyDescent="0.2">
      <c r="B2428"/>
    </row>
    <row r="2429" spans="2:2" x14ac:dyDescent="0.2">
      <c r="B2429"/>
    </row>
    <row r="2430" spans="2:2" x14ac:dyDescent="0.2">
      <c r="B2430"/>
    </row>
    <row r="2431" spans="2:2" x14ac:dyDescent="0.2">
      <c r="B2431"/>
    </row>
    <row r="2432" spans="2:2" x14ac:dyDescent="0.2">
      <c r="B2432"/>
    </row>
    <row r="2433" spans="2:2" x14ac:dyDescent="0.2">
      <c r="B2433"/>
    </row>
    <row r="2434" spans="2:2" x14ac:dyDescent="0.2">
      <c r="B2434"/>
    </row>
    <row r="2435" spans="2:2" x14ac:dyDescent="0.2">
      <c r="B2435"/>
    </row>
    <row r="2436" spans="2:2" x14ac:dyDescent="0.2">
      <c r="B2436"/>
    </row>
    <row r="2437" spans="2:2" x14ac:dyDescent="0.2">
      <c r="B2437"/>
    </row>
    <row r="2438" spans="2:2" x14ac:dyDescent="0.2">
      <c r="B2438"/>
    </row>
    <row r="2439" spans="2:2" x14ac:dyDescent="0.2">
      <c r="B2439"/>
    </row>
    <row r="2440" spans="2:2" x14ac:dyDescent="0.2">
      <c r="B2440"/>
    </row>
    <row r="2441" spans="2:2" x14ac:dyDescent="0.2">
      <c r="B2441"/>
    </row>
    <row r="2442" spans="2:2" x14ac:dyDescent="0.2">
      <c r="B2442"/>
    </row>
    <row r="2443" spans="2:2" x14ac:dyDescent="0.2">
      <c r="B2443"/>
    </row>
    <row r="2444" spans="2:2" x14ac:dyDescent="0.2">
      <c r="B2444"/>
    </row>
    <row r="2445" spans="2:2" x14ac:dyDescent="0.2">
      <c r="B2445"/>
    </row>
    <row r="2446" spans="2:2" x14ac:dyDescent="0.2">
      <c r="B2446"/>
    </row>
    <row r="2447" spans="2:2" x14ac:dyDescent="0.2">
      <c r="B2447"/>
    </row>
    <row r="2448" spans="2:2" x14ac:dyDescent="0.2">
      <c r="B2448"/>
    </row>
    <row r="2449" spans="2:2" x14ac:dyDescent="0.2">
      <c r="B2449"/>
    </row>
    <row r="2450" spans="2:2" x14ac:dyDescent="0.2">
      <c r="B2450"/>
    </row>
    <row r="2451" spans="2:2" x14ac:dyDescent="0.2">
      <c r="B2451"/>
    </row>
    <row r="2452" spans="2:2" x14ac:dyDescent="0.2">
      <c r="B2452"/>
    </row>
    <row r="2453" spans="2:2" x14ac:dyDescent="0.2">
      <c r="B2453"/>
    </row>
    <row r="2454" spans="2:2" x14ac:dyDescent="0.2">
      <c r="B2454"/>
    </row>
    <row r="2455" spans="2:2" x14ac:dyDescent="0.2">
      <c r="B2455"/>
    </row>
    <row r="2456" spans="2:2" x14ac:dyDescent="0.2">
      <c r="B2456"/>
    </row>
    <row r="2457" spans="2:2" x14ac:dyDescent="0.2">
      <c r="B2457"/>
    </row>
    <row r="2458" spans="2:2" x14ac:dyDescent="0.2">
      <c r="B2458"/>
    </row>
    <row r="2459" spans="2:2" x14ac:dyDescent="0.2">
      <c r="B2459"/>
    </row>
    <row r="2460" spans="2:2" x14ac:dyDescent="0.2">
      <c r="B2460"/>
    </row>
    <row r="2461" spans="2:2" x14ac:dyDescent="0.2">
      <c r="B2461"/>
    </row>
    <row r="2462" spans="2:2" x14ac:dyDescent="0.2">
      <c r="B2462"/>
    </row>
    <row r="2463" spans="2:2" x14ac:dyDescent="0.2">
      <c r="B2463"/>
    </row>
    <row r="2464" spans="2:2" x14ac:dyDescent="0.2">
      <c r="B2464"/>
    </row>
    <row r="2465" spans="2:2" x14ac:dyDescent="0.2">
      <c r="B2465"/>
    </row>
    <row r="2466" spans="2:2" x14ac:dyDescent="0.2">
      <c r="B2466"/>
    </row>
    <row r="2467" spans="2:2" x14ac:dyDescent="0.2">
      <c r="B2467"/>
    </row>
    <row r="2468" spans="2:2" x14ac:dyDescent="0.2">
      <c r="B2468"/>
    </row>
    <row r="2469" spans="2:2" x14ac:dyDescent="0.2">
      <c r="B2469"/>
    </row>
    <row r="2470" spans="2:2" x14ac:dyDescent="0.2">
      <c r="B2470"/>
    </row>
    <row r="2471" spans="2:2" x14ac:dyDescent="0.2">
      <c r="B2471"/>
    </row>
    <row r="2472" spans="2:2" x14ac:dyDescent="0.2">
      <c r="B2472"/>
    </row>
    <row r="2473" spans="2:2" x14ac:dyDescent="0.2">
      <c r="B2473"/>
    </row>
    <row r="2474" spans="2:2" x14ac:dyDescent="0.2">
      <c r="B2474"/>
    </row>
    <row r="2475" spans="2:2" x14ac:dyDescent="0.2">
      <c r="B2475"/>
    </row>
    <row r="2476" spans="2:2" x14ac:dyDescent="0.2">
      <c r="B2476"/>
    </row>
    <row r="2477" spans="2:2" x14ac:dyDescent="0.2">
      <c r="B2477"/>
    </row>
    <row r="2478" spans="2:2" x14ac:dyDescent="0.2">
      <c r="B2478"/>
    </row>
    <row r="2479" spans="2:2" x14ac:dyDescent="0.2">
      <c r="B2479"/>
    </row>
    <row r="2480" spans="2:2" x14ac:dyDescent="0.2">
      <c r="B2480"/>
    </row>
    <row r="2481" spans="2:2" x14ac:dyDescent="0.2">
      <c r="B2481"/>
    </row>
    <row r="2482" spans="2:2" x14ac:dyDescent="0.2">
      <c r="B2482"/>
    </row>
    <row r="2483" spans="2:2" x14ac:dyDescent="0.2">
      <c r="B2483"/>
    </row>
    <row r="2484" spans="2:2" x14ac:dyDescent="0.2">
      <c r="B2484"/>
    </row>
    <row r="2485" spans="2:2" x14ac:dyDescent="0.2">
      <c r="B2485"/>
    </row>
    <row r="2486" spans="2:2" x14ac:dyDescent="0.2">
      <c r="B2486"/>
    </row>
    <row r="2487" spans="2:2" x14ac:dyDescent="0.2">
      <c r="B2487"/>
    </row>
    <row r="2488" spans="2:2" x14ac:dyDescent="0.2">
      <c r="B2488"/>
    </row>
    <row r="2489" spans="2:2" x14ac:dyDescent="0.2">
      <c r="B2489"/>
    </row>
    <row r="2490" spans="2:2" x14ac:dyDescent="0.2">
      <c r="B2490"/>
    </row>
    <row r="2491" spans="2:2" x14ac:dyDescent="0.2">
      <c r="B2491"/>
    </row>
    <row r="2492" spans="2:2" x14ac:dyDescent="0.2">
      <c r="B2492"/>
    </row>
    <row r="2493" spans="2:2" x14ac:dyDescent="0.2">
      <c r="B2493"/>
    </row>
    <row r="2494" spans="2:2" x14ac:dyDescent="0.2">
      <c r="B2494"/>
    </row>
    <row r="2495" spans="2:2" x14ac:dyDescent="0.2">
      <c r="B2495"/>
    </row>
    <row r="2496" spans="2:2" x14ac:dyDescent="0.2">
      <c r="B2496"/>
    </row>
    <row r="2497" spans="2:2" x14ac:dyDescent="0.2">
      <c r="B2497"/>
    </row>
    <row r="2498" spans="2:2" x14ac:dyDescent="0.2">
      <c r="B2498"/>
    </row>
    <row r="2499" spans="2:2" x14ac:dyDescent="0.2">
      <c r="B2499"/>
    </row>
    <row r="2500" spans="2:2" x14ac:dyDescent="0.2">
      <c r="B2500"/>
    </row>
    <row r="2501" spans="2:2" x14ac:dyDescent="0.2">
      <c r="B2501"/>
    </row>
    <row r="2502" spans="2:2" x14ac:dyDescent="0.2">
      <c r="B2502"/>
    </row>
    <row r="2503" spans="2:2" x14ac:dyDescent="0.2">
      <c r="B2503"/>
    </row>
    <row r="2504" spans="2:2" x14ac:dyDescent="0.2">
      <c r="B2504"/>
    </row>
    <row r="2505" spans="2:2" x14ac:dyDescent="0.2">
      <c r="B2505"/>
    </row>
    <row r="2506" spans="2:2" x14ac:dyDescent="0.2">
      <c r="B2506"/>
    </row>
    <row r="2507" spans="2:2" x14ac:dyDescent="0.2">
      <c r="B2507"/>
    </row>
    <row r="2508" spans="2:2" x14ac:dyDescent="0.2">
      <c r="B2508"/>
    </row>
    <row r="2509" spans="2:2" x14ac:dyDescent="0.2">
      <c r="B2509"/>
    </row>
    <row r="2510" spans="2:2" x14ac:dyDescent="0.2">
      <c r="B2510"/>
    </row>
    <row r="2511" spans="2:2" x14ac:dyDescent="0.2">
      <c r="B2511"/>
    </row>
    <row r="2512" spans="2:2" x14ac:dyDescent="0.2">
      <c r="B2512"/>
    </row>
    <row r="2513" spans="2:2" x14ac:dyDescent="0.2">
      <c r="B2513"/>
    </row>
    <row r="2514" spans="2:2" x14ac:dyDescent="0.2">
      <c r="B2514"/>
    </row>
    <row r="2515" spans="2:2" x14ac:dyDescent="0.2">
      <c r="B2515"/>
    </row>
    <row r="2516" spans="2:2" x14ac:dyDescent="0.2">
      <c r="B2516"/>
    </row>
    <row r="2517" spans="2:2" x14ac:dyDescent="0.2">
      <c r="B2517"/>
    </row>
    <row r="2518" spans="2:2" x14ac:dyDescent="0.2">
      <c r="B2518"/>
    </row>
    <row r="2519" spans="2:2" x14ac:dyDescent="0.2">
      <c r="B2519"/>
    </row>
    <row r="2520" spans="2:2" x14ac:dyDescent="0.2">
      <c r="B2520"/>
    </row>
    <row r="2521" spans="2:2" x14ac:dyDescent="0.2">
      <c r="B2521"/>
    </row>
    <row r="2522" spans="2:2" x14ac:dyDescent="0.2">
      <c r="B2522"/>
    </row>
    <row r="2523" spans="2:2" x14ac:dyDescent="0.2">
      <c r="B2523"/>
    </row>
    <row r="2524" spans="2:2" x14ac:dyDescent="0.2">
      <c r="B2524"/>
    </row>
    <row r="2525" spans="2:2" x14ac:dyDescent="0.2">
      <c r="B2525"/>
    </row>
    <row r="2526" spans="2:2" x14ac:dyDescent="0.2">
      <c r="B2526"/>
    </row>
    <row r="2527" spans="2:2" x14ac:dyDescent="0.2">
      <c r="B2527"/>
    </row>
    <row r="2528" spans="2:2" x14ac:dyDescent="0.2">
      <c r="B2528"/>
    </row>
    <row r="2529" spans="2:2" x14ac:dyDescent="0.2">
      <c r="B2529"/>
    </row>
    <row r="2530" spans="2:2" x14ac:dyDescent="0.2">
      <c r="B2530"/>
    </row>
    <row r="2531" spans="2:2" x14ac:dyDescent="0.2">
      <c r="B2531"/>
    </row>
    <row r="2532" spans="2:2" x14ac:dyDescent="0.2">
      <c r="B2532"/>
    </row>
    <row r="2533" spans="2:2" x14ac:dyDescent="0.2">
      <c r="B2533"/>
    </row>
    <row r="2534" spans="2:2" x14ac:dyDescent="0.2">
      <c r="B2534"/>
    </row>
    <row r="2535" spans="2:2" x14ac:dyDescent="0.2">
      <c r="B2535"/>
    </row>
    <row r="2536" spans="2:2" x14ac:dyDescent="0.2">
      <c r="B2536"/>
    </row>
    <row r="2537" spans="2:2" x14ac:dyDescent="0.2">
      <c r="B2537"/>
    </row>
    <row r="2538" spans="2:2" x14ac:dyDescent="0.2">
      <c r="B2538"/>
    </row>
    <row r="2539" spans="2:2" x14ac:dyDescent="0.2">
      <c r="B2539"/>
    </row>
    <row r="2540" spans="2:2" x14ac:dyDescent="0.2">
      <c r="B2540"/>
    </row>
    <row r="2541" spans="2:2" x14ac:dyDescent="0.2">
      <c r="B2541"/>
    </row>
    <row r="2542" spans="2:2" x14ac:dyDescent="0.2">
      <c r="B2542"/>
    </row>
    <row r="2543" spans="2:2" x14ac:dyDescent="0.2">
      <c r="B2543"/>
    </row>
    <row r="2544" spans="2:2" x14ac:dyDescent="0.2">
      <c r="B2544"/>
    </row>
    <row r="2545" spans="2:2" x14ac:dyDescent="0.2">
      <c r="B2545"/>
    </row>
    <row r="2546" spans="2:2" x14ac:dyDescent="0.2">
      <c r="B2546"/>
    </row>
    <row r="2547" spans="2:2" x14ac:dyDescent="0.2">
      <c r="B2547"/>
    </row>
    <row r="2548" spans="2:2" x14ac:dyDescent="0.2">
      <c r="B2548"/>
    </row>
    <row r="2549" spans="2:2" x14ac:dyDescent="0.2">
      <c r="B2549"/>
    </row>
    <row r="2550" spans="2:2" x14ac:dyDescent="0.2">
      <c r="B2550"/>
    </row>
    <row r="2551" spans="2:2" x14ac:dyDescent="0.2">
      <c r="B2551"/>
    </row>
    <row r="2552" spans="2:2" x14ac:dyDescent="0.2">
      <c r="B2552"/>
    </row>
    <row r="2553" spans="2:2" x14ac:dyDescent="0.2">
      <c r="B2553"/>
    </row>
    <row r="2554" spans="2:2" x14ac:dyDescent="0.2">
      <c r="B2554"/>
    </row>
    <row r="2555" spans="2:2" x14ac:dyDescent="0.2">
      <c r="B2555"/>
    </row>
    <row r="2556" spans="2:2" x14ac:dyDescent="0.2">
      <c r="B2556"/>
    </row>
    <row r="2557" spans="2:2" x14ac:dyDescent="0.2">
      <c r="B2557"/>
    </row>
    <row r="2558" spans="2:2" x14ac:dyDescent="0.2">
      <c r="B2558"/>
    </row>
    <row r="2559" spans="2:2" x14ac:dyDescent="0.2">
      <c r="B2559"/>
    </row>
    <row r="2560" spans="2:2" x14ac:dyDescent="0.2">
      <c r="B2560"/>
    </row>
    <row r="2561" spans="2:2" x14ac:dyDescent="0.2">
      <c r="B2561"/>
    </row>
    <row r="2562" spans="2:2" x14ac:dyDescent="0.2">
      <c r="B2562"/>
    </row>
    <row r="2563" spans="2:2" x14ac:dyDescent="0.2">
      <c r="B2563"/>
    </row>
    <row r="2564" spans="2:2" x14ac:dyDescent="0.2">
      <c r="B2564"/>
    </row>
    <row r="2565" spans="2:2" x14ac:dyDescent="0.2">
      <c r="B2565"/>
    </row>
    <row r="2566" spans="2:2" x14ac:dyDescent="0.2">
      <c r="B2566"/>
    </row>
    <row r="2567" spans="2:2" x14ac:dyDescent="0.2">
      <c r="B2567"/>
    </row>
    <row r="2568" spans="2:2" x14ac:dyDescent="0.2">
      <c r="B2568"/>
    </row>
    <row r="2569" spans="2:2" x14ac:dyDescent="0.2">
      <c r="B2569"/>
    </row>
    <row r="2570" spans="2:2" x14ac:dyDescent="0.2">
      <c r="B2570"/>
    </row>
    <row r="2571" spans="2:2" x14ac:dyDescent="0.2">
      <c r="B2571"/>
    </row>
    <row r="2572" spans="2:2" x14ac:dyDescent="0.2">
      <c r="B2572"/>
    </row>
    <row r="2573" spans="2:2" x14ac:dyDescent="0.2">
      <c r="B2573"/>
    </row>
    <row r="2574" spans="2:2" x14ac:dyDescent="0.2">
      <c r="B2574"/>
    </row>
    <row r="2575" spans="2:2" x14ac:dyDescent="0.2">
      <c r="B2575"/>
    </row>
    <row r="2576" spans="2:2" x14ac:dyDescent="0.2">
      <c r="B2576"/>
    </row>
    <row r="2577" spans="2:2" x14ac:dyDescent="0.2">
      <c r="B2577"/>
    </row>
    <row r="2578" spans="2:2" x14ac:dyDescent="0.2">
      <c r="B2578"/>
    </row>
    <row r="2579" spans="2:2" x14ac:dyDescent="0.2">
      <c r="B2579"/>
    </row>
    <row r="2580" spans="2:2" x14ac:dyDescent="0.2">
      <c r="B2580"/>
    </row>
    <row r="2581" spans="2:2" x14ac:dyDescent="0.2">
      <c r="B2581"/>
    </row>
    <row r="2582" spans="2:2" x14ac:dyDescent="0.2">
      <c r="B2582"/>
    </row>
    <row r="2583" spans="2:2" x14ac:dyDescent="0.2">
      <c r="B2583"/>
    </row>
    <row r="2584" spans="2:2" x14ac:dyDescent="0.2">
      <c r="B2584"/>
    </row>
    <row r="2585" spans="2:2" x14ac:dyDescent="0.2">
      <c r="B2585"/>
    </row>
    <row r="2586" spans="2:2" x14ac:dyDescent="0.2">
      <c r="B2586"/>
    </row>
    <row r="2587" spans="2:2" x14ac:dyDescent="0.2">
      <c r="B2587"/>
    </row>
    <row r="2588" spans="2:2" x14ac:dyDescent="0.2">
      <c r="B2588"/>
    </row>
    <row r="2589" spans="2:2" x14ac:dyDescent="0.2">
      <c r="B2589"/>
    </row>
    <row r="2590" spans="2:2" x14ac:dyDescent="0.2">
      <c r="B2590"/>
    </row>
    <row r="2591" spans="2:2" x14ac:dyDescent="0.2">
      <c r="B2591"/>
    </row>
    <row r="2592" spans="2:2" x14ac:dyDescent="0.2">
      <c r="B2592"/>
    </row>
    <row r="2593" spans="2:2" x14ac:dyDescent="0.2">
      <c r="B2593"/>
    </row>
    <row r="2594" spans="2:2" x14ac:dyDescent="0.2">
      <c r="B2594"/>
    </row>
    <row r="2595" spans="2:2" x14ac:dyDescent="0.2">
      <c r="B2595"/>
    </row>
    <row r="2596" spans="2:2" x14ac:dyDescent="0.2">
      <c r="B2596"/>
    </row>
    <row r="2597" spans="2:2" x14ac:dyDescent="0.2">
      <c r="B2597"/>
    </row>
    <row r="2598" spans="2:2" x14ac:dyDescent="0.2">
      <c r="B2598"/>
    </row>
    <row r="2599" spans="2:2" x14ac:dyDescent="0.2">
      <c r="B2599"/>
    </row>
    <row r="2600" spans="2:2" x14ac:dyDescent="0.2">
      <c r="B2600"/>
    </row>
    <row r="2601" spans="2:2" x14ac:dyDescent="0.2">
      <c r="B2601"/>
    </row>
    <row r="2602" spans="2:2" x14ac:dyDescent="0.2">
      <c r="B2602"/>
    </row>
    <row r="2603" spans="2:2" x14ac:dyDescent="0.2">
      <c r="B2603"/>
    </row>
    <row r="2604" spans="2:2" x14ac:dyDescent="0.2">
      <c r="B2604"/>
    </row>
    <row r="2605" spans="2:2" x14ac:dyDescent="0.2">
      <c r="B2605"/>
    </row>
    <row r="2606" spans="2:2" x14ac:dyDescent="0.2">
      <c r="B2606"/>
    </row>
    <row r="2607" spans="2:2" x14ac:dyDescent="0.2">
      <c r="B2607"/>
    </row>
    <row r="2608" spans="2:2" x14ac:dyDescent="0.2">
      <c r="B2608"/>
    </row>
    <row r="2609" spans="2:2" x14ac:dyDescent="0.2">
      <c r="B2609"/>
    </row>
    <row r="2610" spans="2:2" x14ac:dyDescent="0.2">
      <c r="B2610"/>
    </row>
    <row r="2611" spans="2:2" x14ac:dyDescent="0.2">
      <c r="B2611"/>
    </row>
    <row r="2612" spans="2:2" x14ac:dyDescent="0.2">
      <c r="B2612"/>
    </row>
    <row r="2613" spans="2:2" x14ac:dyDescent="0.2">
      <c r="B2613"/>
    </row>
    <row r="2614" spans="2:2" x14ac:dyDescent="0.2">
      <c r="B2614"/>
    </row>
    <row r="2615" spans="2:2" x14ac:dyDescent="0.2">
      <c r="B2615"/>
    </row>
    <row r="2616" spans="2:2" x14ac:dyDescent="0.2">
      <c r="B2616"/>
    </row>
    <row r="2617" spans="2:2" x14ac:dyDescent="0.2">
      <c r="B2617"/>
    </row>
    <row r="2618" spans="2:2" x14ac:dyDescent="0.2">
      <c r="B2618"/>
    </row>
    <row r="2619" spans="2:2" x14ac:dyDescent="0.2">
      <c r="B2619"/>
    </row>
    <row r="2620" spans="2:2" x14ac:dyDescent="0.2">
      <c r="B2620"/>
    </row>
    <row r="2621" spans="2:2" x14ac:dyDescent="0.2">
      <c r="B2621"/>
    </row>
    <row r="2622" spans="2:2" x14ac:dyDescent="0.2">
      <c r="B2622"/>
    </row>
    <row r="2623" spans="2:2" x14ac:dyDescent="0.2">
      <c r="B2623"/>
    </row>
    <row r="2624" spans="2:2" x14ac:dyDescent="0.2">
      <c r="B2624"/>
    </row>
    <row r="2625" spans="2:2" x14ac:dyDescent="0.2">
      <c r="B2625"/>
    </row>
    <row r="2626" spans="2:2" x14ac:dyDescent="0.2">
      <c r="B2626"/>
    </row>
    <row r="2627" spans="2:2" x14ac:dyDescent="0.2">
      <c r="B2627"/>
    </row>
    <row r="2628" spans="2:2" x14ac:dyDescent="0.2">
      <c r="B2628"/>
    </row>
    <row r="2629" spans="2:2" x14ac:dyDescent="0.2">
      <c r="B2629"/>
    </row>
    <row r="2630" spans="2:2" x14ac:dyDescent="0.2">
      <c r="B2630"/>
    </row>
    <row r="2631" spans="2:2" x14ac:dyDescent="0.2">
      <c r="B2631"/>
    </row>
    <row r="2632" spans="2:2" x14ac:dyDescent="0.2">
      <c r="B2632"/>
    </row>
    <row r="2633" spans="2:2" x14ac:dyDescent="0.2">
      <c r="B2633"/>
    </row>
    <row r="2634" spans="2:2" x14ac:dyDescent="0.2">
      <c r="B2634"/>
    </row>
    <row r="2635" spans="2:2" x14ac:dyDescent="0.2">
      <c r="B2635"/>
    </row>
    <row r="2636" spans="2:2" x14ac:dyDescent="0.2">
      <c r="B2636"/>
    </row>
    <row r="2637" spans="2:2" x14ac:dyDescent="0.2">
      <c r="B2637"/>
    </row>
    <row r="2638" spans="2:2" x14ac:dyDescent="0.2">
      <c r="B2638"/>
    </row>
    <row r="2639" spans="2:2" x14ac:dyDescent="0.2">
      <c r="B2639"/>
    </row>
    <row r="2640" spans="2:2" x14ac:dyDescent="0.2">
      <c r="B2640"/>
    </row>
    <row r="2641" spans="2:2" x14ac:dyDescent="0.2">
      <c r="B2641"/>
    </row>
    <row r="2642" spans="2:2" x14ac:dyDescent="0.2">
      <c r="B2642"/>
    </row>
    <row r="2643" spans="2:2" x14ac:dyDescent="0.2">
      <c r="B2643"/>
    </row>
    <row r="2644" spans="2:2" x14ac:dyDescent="0.2">
      <c r="B2644"/>
    </row>
    <row r="2645" spans="2:2" x14ac:dyDescent="0.2">
      <c r="B2645"/>
    </row>
    <row r="2646" spans="2:2" x14ac:dyDescent="0.2">
      <c r="B2646"/>
    </row>
    <row r="2647" spans="2:2" x14ac:dyDescent="0.2">
      <c r="B2647"/>
    </row>
    <row r="2648" spans="2:2" x14ac:dyDescent="0.2">
      <c r="B2648"/>
    </row>
    <row r="2649" spans="2:2" x14ac:dyDescent="0.2">
      <c r="B2649"/>
    </row>
    <row r="2650" spans="2:2" x14ac:dyDescent="0.2">
      <c r="B2650"/>
    </row>
    <row r="2651" spans="2:2" x14ac:dyDescent="0.2">
      <c r="B2651"/>
    </row>
    <row r="2652" spans="2:2" x14ac:dyDescent="0.2">
      <c r="B2652"/>
    </row>
    <row r="2653" spans="2:2" x14ac:dyDescent="0.2">
      <c r="B2653"/>
    </row>
    <row r="2654" spans="2:2" x14ac:dyDescent="0.2">
      <c r="B2654"/>
    </row>
    <row r="2655" spans="2:2" x14ac:dyDescent="0.2">
      <c r="B2655"/>
    </row>
    <row r="2656" spans="2:2" x14ac:dyDescent="0.2">
      <c r="B2656"/>
    </row>
    <row r="2657" spans="2:2" x14ac:dyDescent="0.2">
      <c r="B2657"/>
    </row>
    <row r="2658" spans="2:2" x14ac:dyDescent="0.2">
      <c r="B2658"/>
    </row>
    <row r="2659" spans="2:2" x14ac:dyDescent="0.2">
      <c r="B2659"/>
    </row>
    <row r="2660" spans="2:2" x14ac:dyDescent="0.2">
      <c r="B2660"/>
    </row>
    <row r="2661" spans="2:2" x14ac:dyDescent="0.2">
      <c r="B2661"/>
    </row>
    <row r="2662" spans="2:2" x14ac:dyDescent="0.2">
      <c r="B2662"/>
    </row>
    <row r="2663" spans="2:2" x14ac:dyDescent="0.2">
      <c r="B2663"/>
    </row>
    <row r="2664" spans="2:2" x14ac:dyDescent="0.2">
      <c r="B2664"/>
    </row>
    <row r="2665" spans="2:2" x14ac:dyDescent="0.2">
      <c r="B2665"/>
    </row>
    <row r="2666" spans="2:2" x14ac:dyDescent="0.2">
      <c r="B2666"/>
    </row>
    <row r="2667" spans="2:2" x14ac:dyDescent="0.2">
      <c r="B2667"/>
    </row>
    <row r="2668" spans="2:2" x14ac:dyDescent="0.2">
      <c r="B2668"/>
    </row>
    <row r="2669" spans="2:2" x14ac:dyDescent="0.2">
      <c r="B2669"/>
    </row>
    <row r="2670" spans="2:2" x14ac:dyDescent="0.2">
      <c r="B2670"/>
    </row>
    <row r="2671" spans="2:2" x14ac:dyDescent="0.2">
      <c r="B2671"/>
    </row>
    <row r="2672" spans="2:2" x14ac:dyDescent="0.2">
      <c r="B2672"/>
    </row>
    <row r="2673" spans="2:2" x14ac:dyDescent="0.2">
      <c r="B2673"/>
    </row>
    <row r="2674" spans="2:2" x14ac:dyDescent="0.2">
      <c r="B2674"/>
    </row>
    <row r="2675" spans="2:2" x14ac:dyDescent="0.2">
      <c r="B2675"/>
    </row>
    <row r="2676" spans="2:2" x14ac:dyDescent="0.2">
      <c r="B2676"/>
    </row>
    <row r="2677" spans="2:2" x14ac:dyDescent="0.2">
      <c r="B2677"/>
    </row>
    <row r="2678" spans="2:2" x14ac:dyDescent="0.2">
      <c r="B2678"/>
    </row>
    <row r="2679" spans="2:2" x14ac:dyDescent="0.2">
      <c r="B2679"/>
    </row>
    <row r="2680" spans="2:2" x14ac:dyDescent="0.2">
      <c r="B2680"/>
    </row>
    <row r="2681" spans="2:2" x14ac:dyDescent="0.2">
      <c r="B2681"/>
    </row>
    <row r="2682" spans="2:2" x14ac:dyDescent="0.2">
      <c r="B2682"/>
    </row>
    <row r="2683" spans="2:2" x14ac:dyDescent="0.2">
      <c r="B2683"/>
    </row>
    <row r="2684" spans="2:2" x14ac:dyDescent="0.2">
      <c r="B2684"/>
    </row>
    <row r="2685" spans="2:2" x14ac:dyDescent="0.2">
      <c r="B2685"/>
    </row>
    <row r="2686" spans="2:2" x14ac:dyDescent="0.2">
      <c r="B2686"/>
    </row>
    <row r="2687" spans="2:2" x14ac:dyDescent="0.2">
      <c r="B2687"/>
    </row>
    <row r="2688" spans="2:2" x14ac:dyDescent="0.2">
      <c r="B2688"/>
    </row>
    <row r="2689" spans="2:2" x14ac:dyDescent="0.2">
      <c r="B2689"/>
    </row>
    <row r="2690" spans="2:2" x14ac:dyDescent="0.2">
      <c r="B2690"/>
    </row>
    <row r="2691" spans="2:2" x14ac:dyDescent="0.2">
      <c r="B2691"/>
    </row>
    <row r="2692" spans="2:2" x14ac:dyDescent="0.2">
      <c r="B2692"/>
    </row>
    <row r="2693" spans="2:2" x14ac:dyDescent="0.2">
      <c r="B2693"/>
    </row>
    <row r="2694" spans="2:2" x14ac:dyDescent="0.2">
      <c r="B2694"/>
    </row>
    <row r="2695" spans="2:2" x14ac:dyDescent="0.2">
      <c r="B2695"/>
    </row>
    <row r="2696" spans="2:2" x14ac:dyDescent="0.2">
      <c r="B2696"/>
    </row>
    <row r="2697" spans="2:2" x14ac:dyDescent="0.2">
      <c r="B2697"/>
    </row>
    <row r="2698" spans="2:2" x14ac:dyDescent="0.2">
      <c r="B2698"/>
    </row>
    <row r="2699" spans="2:2" x14ac:dyDescent="0.2">
      <c r="B2699"/>
    </row>
    <row r="2700" spans="2:2" x14ac:dyDescent="0.2">
      <c r="B2700"/>
    </row>
    <row r="2701" spans="2:2" x14ac:dyDescent="0.2">
      <c r="B2701"/>
    </row>
    <row r="2702" spans="2:2" x14ac:dyDescent="0.2">
      <c r="B2702"/>
    </row>
    <row r="2703" spans="2:2" x14ac:dyDescent="0.2">
      <c r="B2703"/>
    </row>
    <row r="2704" spans="2:2" x14ac:dyDescent="0.2">
      <c r="B2704"/>
    </row>
    <row r="2705" spans="2:2" x14ac:dyDescent="0.2">
      <c r="B2705"/>
    </row>
    <row r="2706" spans="2:2" x14ac:dyDescent="0.2">
      <c r="B2706"/>
    </row>
    <row r="2707" spans="2:2" x14ac:dyDescent="0.2">
      <c r="B2707"/>
    </row>
    <row r="2708" spans="2:2" x14ac:dyDescent="0.2">
      <c r="B2708"/>
    </row>
    <row r="2709" spans="2:2" x14ac:dyDescent="0.2">
      <c r="B2709"/>
    </row>
    <row r="2710" spans="2:2" x14ac:dyDescent="0.2">
      <c r="B2710"/>
    </row>
    <row r="2711" spans="2:2" x14ac:dyDescent="0.2">
      <c r="B2711"/>
    </row>
    <row r="2712" spans="2:2" x14ac:dyDescent="0.2">
      <c r="B2712"/>
    </row>
    <row r="2713" spans="2:2" x14ac:dyDescent="0.2">
      <c r="B2713"/>
    </row>
    <row r="2714" spans="2:2" x14ac:dyDescent="0.2">
      <c r="B2714"/>
    </row>
    <row r="2715" spans="2:2" x14ac:dyDescent="0.2">
      <c r="B2715"/>
    </row>
    <row r="2716" spans="2:2" x14ac:dyDescent="0.2">
      <c r="B2716"/>
    </row>
    <row r="2717" spans="2:2" x14ac:dyDescent="0.2">
      <c r="B2717"/>
    </row>
    <row r="2718" spans="2:2" x14ac:dyDescent="0.2">
      <c r="B2718"/>
    </row>
    <row r="2719" spans="2:2" x14ac:dyDescent="0.2">
      <c r="B2719"/>
    </row>
    <row r="2720" spans="2:2" x14ac:dyDescent="0.2">
      <c r="B2720"/>
    </row>
    <row r="2721" spans="2:2" x14ac:dyDescent="0.2">
      <c r="B2721"/>
    </row>
    <row r="2722" spans="2:2" x14ac:dyDescent="0.2">
      <c r="B2722"/>
    </row>
    <row r="2723" spans="2:2" x14ac:dyDescent="0.2">
      <c r="B2723"/>
    </row>
    <row r="2724" spans="2:2" x14ac:dyDescent="0.2">
      <c r="B2724"/>
    </row>
    <row r="2725" spans="2:2" x14ac:dyDescent="0.2">
      <c r="B2725"/>
    </row>
    <row r="2726" spans="2:2" x14ac:dyDescent="0.2">
      <c r="B2726"/>
    </row>
    <row r="2727" spans="2:2" x14ac:dyDescent="0.2">
      <c r="B2727"/>
    </row>
    <row r="2728" spans="2:2" x14ac:dyDescent="0.2">
      <c r="B2728"/>
    </row>
    <row r="2729" spans="2:2" x14ac:dyDescent="0.2">
      <c r="B2729"/>
    </row>
    <row r="2730" spans="2:2" x14ac:dyDescent="0.2">
      <c r="B2730"/>
    </row>
    <row r="2731" spans="2:2" x14ac:dyDescent="0.2">
      <c r="B2731"/>
    </row>
    <row r="2732" spans="2:2" x14ac:dyDescent="0.2">
      <c r="B2732"/>
    </row>
    <row r="2733" spans="2:2" x14ac:dyDescent="0.2">
      <c r="B2733"/>
    </row>
    <row r="2734" spans="2:2" x14ac:dyDescent="0.2">
      <c r="B2734"/>
    </row>
    <row r="2735" spans="2:2" x14ac:dyDescent="0.2">
      <c r="B2735"/>
    </row>
    <row r="2736" spans="2:2" x14ac:dyDescent="0.2">
      <c r="B2736"/>
    </row>
    <row r="2737" spans="2:2" x14ac:dyDescent="0.2">
      <c r="B2737"/>
    </row>
    <row r="2738" spans="2:2" x14ac:dyDescent="0.2">
      <c r="B2738"/>
    </row>
    <row r="2739" spans="2:2" x14ac:dyDescent="0.2">
      <c r="B2739"/>
    </row>
    <row r="2740" spans="2:2" x14ac:dyDescent="0.2">
      <c r="B2740"/>
    </row>
    <row r="2741" spans="2:2" x14ac:dyDescent="0.2">
      <c r="B2741"/>
    </row>
    <row r="2742" spans="2:2" x14ac:dyDescent="0.2">
      <c r="B2742"/>
    </row>
    <row r="2743" spans="2:2" x14ac:dyDescent="0.2">
      <c r="B2743"/>
    </row>
    <row r="2744" spans="2:2" x14ac:dyDescent="0.2">
      <c r="B2744"/>
    </row>
    <row r="2745" spans="2:2" x14ac:dyDescent="0.2">
      <c r="B2745"/>
    </row>
    <row r="2746" spans="2:2" x14ac:dyDescent="0.2">
      <c r="B2746"/>
    </row>
    <row r="2747" spans="2:2" x14ac:dyDescent="0.2">
      <c r="B2747"/>
    </row>
    <row r="2748" spans="2:2" x14ac:dyDescent="0.2">
      <c r="B2748"/>
    </row>
    <row r="2749" spans="2:2" x14ac:dyDescent="0.2">
      <c r="B2749"/>
    </row>
    <row r="2750" spans="2:2" x14ac:dyDescent="0.2">
      <c r="B2750"/>
    </row>
    <row r="2751" spans="2:2" x14ac:dyDescent="0.2">
      <c r="B2751"/>
    </row>
    <row r="2752" spans="2:2" x14ac:dyDescent="0.2">
      <c r="B2752"/>
    </row>
    <row r="2753" spans="2:2" x14ac:dyDescent="0.2">
      <c r="B2753"/>
    </row>
    <row r="2754" spans="2:2" x14ac:dyDescent="0.2">
      <c r="B2754"/>
    </row>
    <row r="2755" spans="2:2" x14ac:dyDescent="0.2">
      <c r="B2755"/>
    </row>
    <row r="2756" spans="2:2" x14ac:dyDescent="0.2">
      <c r="B2756"/>
    </row>
    <row r="2757" spans="2:2" x14ac:dyDescent="0.2">
      <c r="B2757"/>
    </row>
    <row r="2758" spans="2:2" x14ac:dyDescent="0.2">
      <c r="B2758"/>
    </row>
    <row r="2759" spans="2:2" x14ac:dyDescent="0.2">
      <c r="B2759"/>
    </row>
    <row r="2760" spans="2:2" x14ac:dyDescent="0.2">
      <c r="B2760"/>
    </row>
    <row r="2761" spans="2:2" x14ac:dyDescent="0.2">
      <c r="B2761"/>
    </row>
    <row r="2762" spans="2:2" x14ac:dyDescent="0.2">
      <c r="B2762"/>
    </row>
    <row r="2763" spans="2:2" x14ac:dyDescent="0.2">
      <c r="B2763"/>
    </row>
    <row r="2764" spans="2:2" x14ac:dyDescent="0.2">
      <c r="B2764"/>
    </row>
    <row r="2765" spans="2:2" x14ac:dyDescent="0.2">
      <c r="B2765"/>
    </row>
    <row r="2766" spans="2:2" x14ac:dyDescent="0.2">
      <c r="B2766"/>
    </row>
    <row r="2767" spans="2:2" x14ac:dyDescent="0.2">
      <c r="B2767"/>
    </row>
    <row r="2768" spans="2:2" x14ac:dyDescent="0.2">
      <c r="B2768"/>
    </row>
    <row r="2769" spans="2:2" x14ac:dyDescent="0.2">
      <c r="B2769"/>
    </row>
    <row r="2770" spans="2:2" x14ac:dyDescent="0.2">
      <c r="B2770"/>
    </row>
    <row r="2771" spans="2:2" x14ac:dyDescent="0.2">
      <c r="B2771"/>
    </row>
    <row r="2772" spans="2:2" x14ac:dyDescent="0.2">
      <c r="B2772"/>
    </row>
    <row r="2773" spans="2:2" x14ac:dyDescent="0.2">
      <c r="B2773"/>
    </row>
    <row r="2774" spans="2:2" x14ac:dyDescent="0.2">
      <c r="B2774"/>
    </row>
    <row r="2775" spans="2:2" x14ac:dyDescent="0.2">
      <c r="B2775"/>
    </row>
    <row r="2776" spans="2:2" x14ac:dyDescent="0.2">
      <c r="B2776"/>
    </row>
    <row r="2777" spans="2:2" x14ac:dyDescent="0.2">
      <c r="B2777"/>
    </row>
    <row r="2778" spans="2:2" x14ac:dyDescent="0.2">
      <c r="B2778"/>
    </row>
    <row r="2779" spans="2:2" x14ac:dyDescent="0.2">
      <c r="B2779"/>
    </row>
    <row r="2780" spans="2:2" x14ac:dyDescent="0.2">
      <c r="B2780"/>
    </row>
    <row r="2781" spans="2:2" x14ac:dyDescent="0.2">
      <c r="B2781"/>
    </row>
    <row r="2782" spans="2:2" x14ac:dyDescent="0.2">
      <c r="B2782"/>
    </row>
    <row r="2783" spans="2:2" x14ac:dyDescent="0.2">
      <c r="B2783"/>
    </row>
    <row r="2784" spans="2:2" x14ac:dyDescent="0.2">
      <c r="B2784"/>
    </row>
    <row r="2785" spans="2:2" x14ac:dyDescent="0.2">
      <c r="B2785"/>
    </row>
    <row r="2786" spans="2:2" x14ac:dyDescent="0.2">
      <c r="B2786"/>
    </row>
    <row r="2787" spans="2:2" x14ac:dyDescent="0.2">
      <c r="B2787"/>
    </row>
    <row r="2788" spans="2:2" x14ac:dyDescent="0.2">
      <c r="B2788"/>
    </row>
    <row r="2789" spans="2:2" x14ac:dyDescent="0.2">
      <c r="B2789"/>
    </row>
    <row r="2790" spans="2:2" x14ac:dyDescent="0.2">
      <c r="B2790"/>
    </row>
    <row r="2791" spans="2:2" x14ac:dyDescent="0.2">
      <c r="B2791"/>
    </row>
    <row r="2792" spans="2:2" x14ac:dyDescent="0.2">
      <c r="B2792"/>
    </row>
    <row r="2793" spans="2:2" x14ac:dyDescent="0.2">
      <c r="B2793"/>
    </row>
    <row r="2794" spans="2:2" x14ac:dyDescent="0.2">
      <c r="B2794"/>
    </row>
    <row r="2795" spans="2:2" x14ac:dyDescent="0.2">
      <c r="B2795"/>
    </row>
    <row r="2796" spans="2:2" x14ac:dyDescent="0.2">
      <c r="B2796"/>
    </row>
    <row r="2797" spans="2:2" x14ac:dyDescent="0.2">
      <c r="B2797"/>
    </row>
    <row r="2798" spans="2:2" x14ac:dyDescent="0.2">
      <c r="B2798"/>
    </row>
    <row r="2799" spans="2:2" x14ac:dyDescent="0.2">
      <c r="B2799"/>
    </row>
    <row r="2800" spans="2:2" x14ac:dyDescent="0.2">
      <c r="B2800"/>
    </row>
    <row r="2801" spans="2:2" x14ac:dyDescent="0.2">
      <c r="B2801"/>
    </row>
    <row r="2802" spans="2:2" x14ac:dyDescent="0.2">
      <c r="B2802"/>
    </row>
    <row r="2803" spans="2:2" x14ac:dyDescent="0.2">
      <c r="B2803"/>
    </row>
    <row r="2804" spans="2:2" x14ac:dyDescent="0.2">
      <c r="B2804"/>
    </row>
    <row r="2805" spans="2:2" x14ac:dyDescent="0.2">
      <c r="B2805"/>
    </row>
    <row r="2806" spans="2:2" x14ac:dyDescent="0.2">
      <c r="B2806"/>
    </row>
    <row r="2807" spans="2:2" x14ac:dyDescent="0.2">
      <c r="B2807"/>
    </row>
    <row r="2808" spans="2:2" x14ac:dyDescent="0.2">
      <c r="B2808"/>
    </row>
    <row r="2809" spans="2:2" x14ac:dyDescent="0.2">
      <c r="B2809"/>
    </row>
    <row r="2810" spans="2:2" x14ac:dyDescent="0.2">
      <c r="B2810"/>
    </row>
    <row r="2811" spans="2:2" x14ac:dyDescent="0.2">
      <c r="B2811"/>
    </row>
    <row r="2812" spans="2:2" x14ac:dyDescent="0.2">
      <c r="B2812"/>
    </row>
    <row r="2813" spans="2:2" x14ac:dyDescent="0.2">
      <c r="B2813"/>
    </row>
    <row r="2814" spans="2:2" x14ac:dyDescent="0.2">
      <c r="B2814"/>
    </row>
    <row r="2815" spans="2:2" x14ac:dyDescent="0.2">
      <c r="B2815"/>
    </row>
    <row r="2816" spans="2:2" x14ac:dyDescent="0.2">
      <c r="B2816"/>
    </row>
    <row r="2817" spans="2:2" x14ac:dyDescent="0.2">
      <c r="B2817"/>
    </row>
    <row r="2818" spans="2:2" x14ac:dyDescent="0.2">
      <c r="B2818"/>
    </row>
    <row r="2819" spans="2:2" x14ac:dyDescent="0.2">
      <c r="B2819"/>
    </row>
    <row r="2820" spans="2:2" x14ac:dyDescent="0.2">
      <c r="B2820"/>
    </row>
    <row r="2821" spans="2:2" x14ac:dyDescent="0.2">
      <c r="B2821"/>
    </row>
    <row r="2822" spans="2:2" x14ac:dyDescent="0.2">
      <c r="B2822"/>
    </row>
    <row r="2823" spans="2:2" x14ac:dyDescent="0.2">
      <c r="B2823"/>
    </row>
    <row r="2824" spans="2:2" x14ac:dyDescent="0.2">
      <c r="B2824"/>
    </row>
    <row r="2825" spans="2:2" x14ac:dyDescent="0.2">
      <c r="B2825"/>
    </row>
    <row r="2826" spans="2:2" x14ac:dyDescent="0.2">
      <c r="B2826"/>
    </row>
    <row r="2827" spans="2:2" x14ac:dyDescent="0.2">
      <c r="B2827"/>
    </row>
    <row r="2828" spans="2:2" x14ac:dyDescent="0.2">
      <c r="B2828"/>
    </row>
    <row r="2829" spans="2:2" x14ac:dyDescent="0.2">
      <c r="B2829"/>
    </row>
    <row r="2830" spans="2:2" x14ac:dyDescent="0.2">
      <c r="B2830"/>
    </row>
    <row r="2831" spans="2:2" x14ac:dyDescent="0.2">
      <c r="B2831"/>
    </row>
    <row r="2832" spans="2:2" x14ac:dyDescent="0.2">
      <c r="B2832"/>
    </row>
    <row r="2833" spans="2:2" x14ac:dyDescent="0.2">
      <c r="B2833"/>
    </row>
    <row r="2834" spans="2:2" x14ac:dyDescent="0.2">
      <c r="B2834"/>
    </row>
    <row r="2835" spans="2:2" x14ac:dyDescent="0.2">
      <c r="B2835"/>
    </row>
    <row r="2836" spans="2:2" x14ac:dyDescent="0.2">
      <c r="B2836"/>
    </row>
    <row r="2837" spans="2:2" x14ac:dyDescent="0.2">
      <c r="B2837"/>
    </row>
    <row r="2838" spans="2:2" x14ac:dyDescent="0.2">
      <c r="B2838"/>
    </row>
    <row r="2839" spans="2:2" x14ac:dyDescent="0.2">
      <c r="B2839"/>
    </row>
    <row r="2840" spans="2:2" x14ac:dyDescent="0.2">
      <c r="B2840"/>
    </row>
    <row r="2841" spans="2:2" x14ac:dyDescent="0.2">
      <c r="B2841"/>
    </row>
    <row r="2842" spans="2:2" x14ac:dyDescent="0.2">
      <c r="B2842"/>
    </row>
    <row r="2843" spans="2:2" x14ac:dyDescent="0.2">
      <c r="B2843"/>
    </row>
    <row r="2844" spans="2:2" x14ac:dyDescent="0.2">
      <c r="B2844"/>
    </row>
    <row r="2845" spans="2:2" x14ac:dyDescent="0.2">
      <c r="B2845"/>
    </row>
    <row r="2846" spans="2:2" x14ac:dyDescent="0.2">
      <c r="B2846"/>
    </row>
    <row r="2847" spans="2:2" x14ac:dyDescent="0.2">
      <c r="B2847"/>
    </row>
    <row r="2848" spans="2:2" x14ac:dyDescent="0.2">
      <c r="B2848"/>
    </row>
    <row r="2849" spans="2:2" x14ac:dyDescent="0.2">
      <c r="B2849"/>
    </row>
    <row r="2850" spans="2:2" x14ac:dyDescent="0.2">
      <c r="B2850"/>
    </row>
    <row r="2851" spans="2:2" x14ac:dyDescent="0.2">
      <c r="B2851"/>
    </row>
    <row r="2852" spans="2:2" x14ac:dyDescent="0.2">
      <c r="B2852"/>
    </row>
    <row r="2853" spans="2:2" x14ac:dyDescent="0.2">
      <c r="B2853"/>
    </row>
    <row r="2854" spans="2:2" x14ac:dyDescent="0.2">
      <c r="B2854"/>
    </row>
    <row r="2855" spans="2:2" x14ac:dyDescent="0.2">
      <c r="B2855"/>
    </row>
    <row r="2856" spans="2:2" x14ac:dyDescent="0.2">
      <c r="B2856"/>
    </row>
    <row r="2857" spans="2:2" x14ac:dyDescent="0.2">
      <c r="B2857"/>
    </row>
    <row r="2858" spans="2:2" x14ac:dyDescent="0.2">
      <c r="B2858"/>
    </row>
    <row r="2859" spans="2:2" x14ac:dyDescent="0.2">
      <c r="B2859"/>
    </row>
    <row r="2860" spans="2:2" x14ac:dyDescent="0.2">
      <c r="B2860"/>
    </row>
    <row r="2861" spans="2:2" x14ac:dyDescent="0.2">
      <c r="B2861"/>
    </row>
    <row r="2862" spans="2:2" x14ac:dyDescent="0.2">
      <c r="B2862"/>
    </row>
    <row r="2863" spans="2:2" x14ac:dyDescent="0.2">
      <c r="B2863"/>
    </row>
    <row r="2864" spans="2:2" x14ac:dyDescent="0.2">
      <c r="B2864"/>
    </row>
    <row r="2865" spans="2:2" x14ac:dyDescent="0.2">
      <c r="B2865"/>
    </row>
    <row r="2866" spans="2:2" x14ac:dyDescent="0.2">
      <c r="B2866"/>
    </row>
    <row r="2867" spans="2:2" x14ac:dyDescent="0.2">
      <c r="B2867"/>
    </row>
    <row r="2868" spans="2:2" x14ac:dyDescent="0.2">
      <c r="B2868"/>
    </row>
    <row r="2869" spans="2:2" x14ac:dyDescent="0.2">
      <c r="B2869"/>
    </row>
    <row r="2870" spans="2:2" x14ac:dyDescent="0.2">
      <c r="B2870"/>
    </row>
    <row r="2871" spans="2:2" x14ac:dyDescent="0.2">
      <c r="B2871"/>
    </row>
    <row r="2872" spans="2:2" x14ac:dyDescent="0.2">
      <c r="B2872"/>
    </row>
    <row r="2873" spans="2:2" x14ac:dyDescent="0.2">
      <c r="B2873"/>
    </row>
    <row r="2874" spans="2:2" x14ac:dyDescent="0.2">
      <c r="B2874"/>
    </row>
    <row r="2875" spans="2:2" x14ac:dyDescent="0.2">
      <c r="B2875"/>
    </row>
    <row r="2876" spans="2:2" x14ac:dyDescent="0.2">
      <c r="B2876"/>
    </row>
    <row r="2877" spans="2:2" x14ac:dyDescent="0.2">
      <c r="B2877"/>
    </row>
    <row r="2878" spans="2:2" x14ac:dyDescent="0.2">
      <c r="B2878"/>
    </row>
    <row r="2879" spans="2:2" x14ac:dyDescent="0.2">
      <c r="B2879"/>
    </row>
    <row r="2880" spans="2:2" x14ac:dyDescent="0.2">
      <c r="B2880"/>
    </row>
    <row r="2881" spans="2:2" x14ac:dyDescent="0.2">
      <c r="B2881"/>
    </row>
    <row r="2882" spans="2:2" x14ac:dyDescent="0.2">
      <c r="B2882"/>
    </row>
    <row r="2883" spans="2:2" x14ac:dyDescent="0.2">
      <c r="B2883"/>
    </row>
    <row r="2884" spans="2:2" x14ac:dyDescent="0.2">
      <c r="B2884"/>
    </row>
    <row r="2885" spans="2:2" x14ac:dyDescent="0.2">
      <c r="B2885"/>
    </row>
    <row r="2886" spans="2:2" x14ac:dyDescent="0.2">
      <c r="B2886"/>
    </row>
    <row r="2887" spans="2:2" x14ac:dyDescent="0.2">
      <c r="B2887"/>
    </row>
    <row r="2888" spans="2:2" x14ac:dyDescent="0.2">
      <c r="B2888"/>
    </row>
    <row r="2889" spans="2:2" x14ac:dyDescent="0.2">
      <c r="B2889"/>
    </row>
    <row r="2890" spans="2:2" x14ac:dyDescent="0.2">
      <c r="B2890"/>
    </row>
    <row r="2891" spans="2:2" x14ac:dyDescent="0.2">
      <c r="B2891"/>
    </row>
    <row r="2892" spans="2:2" x14ac:dyDescent="0.2">
      <c r="B2892"/>
    </row>
    <row r="2893" spans="2:2" x14ac:dyDescent="0.2">
      <c r="B2893"/>
    </row>
    <row r="2894" spans="2:2" x14ac:dyDescent="0.2">
      <c r="B2894"/>
    </row>
    <row r="2895" spans="2:2" x14ac:dyDescent="0.2">
      <c r="B2895"/>
    </row>
    <row r="2896" spans="2:2" x14ac:dyDescent="0.2">
      <c r="B2896"/>
    </row>
    <row r="2897" spans="2:2" x14ac:dyDescent="0.2">
      <c r="B2897"/>
    </row>
    <row r="2898" spans="2:2" x14ac:dyDescent="0.2">
      <c r="B2898"/>
    </row>
    <row r="2899" spans="2:2" x14ac:dyDescent="0.2">
      <c r="B2899"/>
    </row>
    <row r="2900" spans="2:2" x14ac:dyDescent="0.2">
      <c r="B2900"/>
    </row>
    <row r="2901" spans="2:2" x14ac:dyDescent="0.2">
      <c r="B2901"/>
    </row>
    <row r="2902" spans="2:2" x14ac:dyDescent="0.2">
      <c r="B2902"/>
    </row>
    <row r="2903" spans="2:2" x14ac:dyDescent="0.2">
      <c r="B2903"/>
    </row>
    <row r="2904" spans="2:2" x14ac:dyDescent="0.2">
      <c r="B2904"/>
    </row>
    <row r="2905" spans="2:2" x14ac:dyDescent="0.2">
      <c r="B2905"/>
    </row>
    <row r="2906" spans="2:2" x14ac:dyDescent="0.2">
      <c r="B2906"/>
    </row>
    <row r="2907" spans="2:2" x14ac:dyDescent="0.2">
      <c r="B2907"/>
    </row>
    <row r="2908" spans="2:2" x14ac:dyDescent="0.2">
      <c r="B2908"/>
    </row>
    <row r="2909" spans="2:2" x14ac:dyDescent="0.2">
      <c r="B2909"/>
    </row>
    <row r="2910" spans="2:2" x14ac:dyDescent="0.2">
      <c r="B2910"/>
    </row>
    <row r="2911" spans="2:2" x14ac:dyDescent="0.2">
      <c r="B2911"/>
    </row>
    <row r="2912" spans="2:2" x14ac:dyDescent="0.2">
      <c r="B2912"/>
    </row>
    <row r="2913" spans="2:2" x14ac:dyDescent="0.2">
      <c r="B2913"/>
    </row>
    <row r="2914" spans="2:2" x14ac:dyDescent="0.2">
      <c r="B2914"/>
    </row>
    <row r="2915" spans="2:2" x14ac:dyDescent="0.2">
      <c r="B2915"/>
    </row>
    <row r="2916" spans="2:2" x14ac:dyDescent="0.2">
      <c r="B2916"/>
    </row>
    <row r="2917" spans="2:2" x14ac:dyDescent="0.2">
      <c r="B2917"/>
    </row>
    <row r="2918" spans="2:2" x14ac:dyDescent="0.2">
      <c r="B2918"/>
    </row>
    <row r="2919" spans="2:2" x14ac:dyDescent="0.2">
      <c r="B2919"/>
    </row>
    <row r="2920" spans="2:2" x14ac:dyDescent="0.2">
      <c r="B2920"/>
    </row>
    <row r="2921" spans="2:2" x14ac:dyDescent="0.2">
      <c r="B2921"/>
    </row>
    <row r="2922" spans="2:2" x14ac:dyDescent="0.2">
      <c r="B2922"/>
    </row>
    <row r="2923" spans="2:2" x14ac:dyDescent="0.2">
      <c r="B2923"/>
    </row>
    <row r="2924" spans="2:2" x14ac:dyDescent="0.2">
      <c r="B2924"/>
    </row>
    <row r="2925" spans="2:2" x14ac:dyDescent="0.2">
      <c r="B2925"/>
    </row>
    <row r="2926" spans="2:2" x14ac:dyDescent="0.2">
      <c r="B2926"/>
    </row>
    <row r="2927" spans="2:2" x14ac:dyDescent="0.2">
      <c r="B2927"/>
    </row>
    <row r="2928" spans="2:2" x14ac:dyDescent="0.2">
      <c r="B2928"/>
    </row>
    <row r="2929" spans="2:2" x14ac:dyDescent="0.2">
      <c r="B2929"/>
    </row>
    <row r="2930" spans="2:2" x14ac:dyDescent="0.2">
      <c r="B2930"/>
    </row>
    <row r="2931" spans="2:2" x14ac:dyDescent="0.2">
      <c r="B2931"/>
    </row>
    <row r="2932" spans="2:2" x14ac:dyDescent="0.2">
      <c r="B2932"/>
    </row>
    <row r="2933" spans="2:2" x14ac:dyDescent="0.2">
      <c r="B2933"/>
    </row>
    <row r="2934" spans="2:2" x14ac:dyDescent="0.2">
      <c r="B2934"/>
    </row>
    <row r="2935" spans="2:2" x14ac:dyDescent="0.2">
      <c r="B2935"/>
    </row>
    <row r="2936" spans="2:2" x14ac:dyDescent="0.2">
      <c r="B2936"/>
    </row>
    <row r="2937" spans="2:2" x14ac:dyDescent="0.2">
      <c r="B2937"/>
    </row>
    <row r="2938" spans="2:2" x14ac:dyDescent="0.2">
      <c r="B2938"/>
    </row>
    <row r="2939" spans="2:2" x14ac:dyDescent="0.2">
      <c r="B2939"/>
    </row>
    <row r="2940" spans="2:2" x14ac:dyDescent="0.2">
      <c r="B2940"/>
    </row>
    <row r="2941" spans="2:2" x14ac:dyDescent="0.2">
      <c r="B2941"/>
    </row>
    <row r="2942" spans="2:2" x14ac:dyDescent="0.2">
      <c r="B2942"/>
    </row>
    <row r="2943" spans="2:2" x14ac:dyDescent="0.2">
      <c r="B2943"/>
    </row>
    <row r="2944" spans="2:2" x14ac:dyDescent="0.2">
      <c r="B2944"/>
    </row>
    <row r="2945" spans="2:2" x14ac:dyDescent="0.2">
      <c r="B2945"/>
    </row>
    <row r="2946" spans="2:2" x14ac:dyDescent="0.2">
      <c r="B2946"/>
    </row>
    <row r="2947" spans="2:2" x14ac:dyDescent="0.2">
      <c r="B2947"/>
    </row>
    <row r="2948" spans="2:2" x14ac:dyDescent="0.2">
      <c r="B2948"/>
    </row>
    <row r="2949" spans="2:2" x14ac:dyDescent="0.2">
      <c r="B2949"/>
    </row>
    <row r="2950" spans="2:2" x14ac:dyDescent="0.2">
      <c r="B2950"/>
    </row>
    <row r="2951" spans="2:2" x14ac:dyDescent="0.2">
      <c r="B2951"/>
    </row>
    <row r="2952" spans="2:2" x14ac:dyDescent="0.2">
      <c r="B2952"/>
    </row>
    <row r="2953" spans="2:2" x14ac:dyDescent="0.2">
      <c r="B2953"/>
    </row>
    <row r="2954" spans="2:2" x14ac:dyDescent="0.2">
      <c r="B2954"/>
    </row>
    <row r="2955" spans="2:2" x14ac:dyDescent="0.2">
      <c r="B2955"/>
    </row>
    <row r="2956" spans="2:2" x14ac:dyDescent="0.2">
      <c r="B2956"/>
    </row>
    <row r="2957" spans="2:2" x14ac:dyDescent="0.2">
      <c r="B2957"/>
    </row>
    <row r="2958" spans="2:2" x14ac:dyDescent="0.2">
      <c r="B2958"/>
    </row>
    <row r="2959" spans="2:2" x14ac:dyDescent="0.2">
      <c r="B2959"/>
    </row>
    <row r="2960" spans="2:2" x14ac:dyDescent="0.2">
      <c r="B2960"/>
    </row>
    <row r="2961" spans="2:2" x14ac:dyDescent="0.2">
      <c r="B2961"/>
    </row>
    <row r="2962" spans="2:2" x14ac:dyDescent="0.2">
      <c r="B2962"/>
    </row>
    <row r="2963" spans="2:2" x14ac:dyDescent="0.2">
      <c r="B2963"/>
    </row>
    <row r="2964" spans="2:2" x14ac:dyDescent="0.2">
      <c r="B2964"/>
    </row>
    <row r="2965" spans="2:2" x14ac:dyDescent="0.2">
      <c r="B2965"/>
    </row>
    <row r="2966" spans="2:2" x14ac:dyDescent="0.2">
      <c r="B2966"/>
    </row>
    <row r="2967" spans="2:2" x14ac:dyDescent="0.2">
      <c r="B2967"/>
    </row>
    <row r="2968" spans="2:2" x14ac:dyDescent="0.2">
      <c r="B2968"/>
    </row>
    <row r="2969" spans="2:2" x14ac:dyDescent="0.2">
      <c r="B2969"/>
    </row>
    <row r="2970" spans="2:2" x14ac:dyDescent="0.2">
      <c r="B2970"/>
    </row>
    <row r="2971" spans="2:2" x14ac:dyDescent="0.2">
      <c r="B2971"/>
    </row>
    <row r="2972" spans="2:2" x14ac:dyDescent="0.2">
      <c r="B2972"/>
    </row>
    <row r="2973" spans="2:2" x14ac:dyDescent="0.2">
      <c r="B2973"/>
    </row>
    <row r="2974" spans="2:2" x14ac:dyDescent="0.2">
      <c r="B2974"/>
    </row>
    <row r="2975" spans="2:2" x14ac:dyDescent="0.2">
      <c r="B2975"/>
    </row>
    <row r="2976" spans="2:2" x14ac:dyDescent="0.2">
      <c r="B2976"/>
    </row>
    <row r="2977" spans="2:2" x14ac:dyDescent="0.2">
      <c r="B2977"/>
    </row>
    <row r="2978" spans="2:2" x14ac:dyDescent="0.2">
      <c r="B2978"/>
    </row>
    <row r="2979" spans="2:2" x14ac:dyDescent="0.2">
      <c r="B2979"/>
    </row>
    <row r="2980" spans="2:2" x14ac:dyDescent="0.2">
      <c r="B2980"/>
    </row>
    <row r="2981" spans="2:2" x14ac:dyDescent="0.2">
      <c r="B2981"/>
    </row>
    <row r="2982" spans="2:2" x14ac:dyDescent="0.2">
      <c r="B2982"/>
    </row>
    <row r="2983" spans="2:2" x14ac:dyDescent="0.2">
      <c r="B2983"/>
    </row>
    <row r="2984" spans="2:2" x14ac:dyDescent="0.2">
      <c r="B2984"/>
    </row>
    <row r="2985" spans="2:2" x14ac:dyDescent="0.2">
      <c r="B2985"/>
    </row>
    <row r="2986" spans="2:2" x14ac:dyDescent="0.2">
      <c r="B2986"/>
    </row>
    <row r="2987" spans="2:2" x14ac:dyDescent="0.2">
      <c r="B2987"/>
    </row>
    <row r="2988" spans="2:2" x14ac:dyDescent="0.2">
      <c r="B2988"/>
    </row>
    <row r="2989" spans="2:2" x14ac:dyDescent="0.2">
      <c r="B2989"/>
    </row>
    <row r="2990" spans="2:2" x14ac:dyDescent="0.2">
      <c r="B2990"/>
    </row>
    <row r="2991" spans="2:2" x14ac:dyDescent="0.2">
      <c r="B2991"/>
    </row>
    <row r="2992" spans="2:2" x14ac:dyDescent="0.2">
      <c r="B2992"/>
    </row>
    <row r="2993" spans="2:2" x14ac:dyDescent="0.2">
      <c r="B2993"/>
    </row>
    <row r="2994" spans="2:2" x14ac:dyDescent="0.2">
      <c r="B2994"/>
    </row>
    <row r="2995" spans="2:2" x14ac:dyDescent="0.2">
      <c r="B2995"/>
    </row>
    <row r="2996" spans="2:2" x14ac:dyDescent="0.2">
      <c r="B2996"/>
    </row>
    <row r="2997" spans="2:2" x14ac:dyDescent="0.2">
      <c r="B2997"/>
    </row>
    <row r="2998" spans="2:2" x14ac:dyDescent="0.2">
      <c r="B2998"/>
    </row>
    <row r="2999" spans="2:2" x14ac:dyDescent="0.2">
      <c r="B2999"/>
    </row>
    <row r="3000" spans="2:2" x14ac:dyDescent="0.2">
      <c r="B3000"/>
    </row>
    <row r="3001" spans="2:2" x14ac:dyDescent="0.2">
      <c r="B3001"/>
    </row>
    <row r="3002" spans="2:2" x14ac:dyDescent="0.2">
      <c r="B3002"/>
    </row>
    <row r="3003" spans="2:2" x14ac:dyDescent="0.2">
      <c r="B3003"/>
    </row>
    <row r="3004" spans="2:2" x14ac:dyDescent="0.2">
      <c r="B3004"/>
    </row>
    <row r="3005" spans="2:2" x14ac:dyDescent="0.2">
      <c r="B3005"/>
    </row>
    <row r="3006" spans="2:2" x14ac:dyDescent="0.2">
      <c r="B3006"/>
    </row>
    <row r="3007" spans="2:2" x14ac:dyDescent="0.2">
      <c r="B3007"/>
    </row>
    <row r="3008" spans="2:2" x14ac:dyDescent="0.2">
      <c r="B3008"/>
    </row>
    <row r="3009" spans="2:2" x14ac:dyDescent="0.2">
      <c r="B3009"/>
    </row>
    <row r="3010" spans="2:2" x14ac:dyDescent="0.2">
      <c r="B3010"/>
    </row>
    <row r="3011" spans="2:2" x14ac:dyDescent="0.2">
      <c r="B3011"/>
    </row>
    <row r="3012" spans="2:2" x14ac:dyDescent="0.2">
      <c r="B3012"/>
    </row>
    <row r="3013" spans="2:2" x14ac:dyDescent="0.2">
      <c r="B3013"/>
    </row>
    <row r="3014" spans="2:2" x14ac:dyDescent="0.2">
      <c r="B3014"/>
    </row>
    <row r="3015" spans="2:2" x14ac:dyDescent="0.2">
      <c r="B3015"/>
    </row>
    <row r="3016" spans="2:2" x14ac:dyDescent="0.2">
      <c r="B3016"/>
    </row>
    <row r="3017" spans="2:2" x14ac:dyDescent="0.2">
      <c r="B3017"/>
    </row>
    <row r="3018" spans="2:2" x14ac:dyDescent="0.2">
      <c r="B3018"/>
    </row>
    <row r="3019" spans="2:2" x14ac:dyDescent="0.2">
      <c r="B3019"/>
    </row>
    <row r="3020" spans="2:2" x14ac:dyDescent="0.2">
      <c r="B3020"/>
    </row>
    <row r="3021" spans="2:2" x14ac:dyDescent="0.2">
      <c r="B3021"/>
    </row>
    <row r="3022" spans="2:2" x14ac:dyDescent="0.2">
      <c r="B3022"/>
    </row>
    <row r="3023" spans="2:2" x14ac:dyDescent="0.2">
      <c r="B3023"/>
    </row>
    <row r="3024" spans="2:2" x14ac:dyDescent="0.2">
      <c r="B3024"/>
    </row>
    <row r="3025" spans="2:2" x14ac:dyDescent="0.2">
      <c r="B3025"/>
    </row>
    <row r="3026" spans="2:2" x14ac:dyDescent="0.2">
      <c r="B3026"/>
    </row>
    <row r="3027" spans="2:2" x14ac:dyDescent="0.2">
      <c r="B3027"/>
    </row>
    <row r="3028" spans="2:2" x14ac:dyDescent="0.2">
      <c r="B3028"/>
    </row>
    <row r="3029" spans="2:2" x14ac:dyDescent="0.2">
      <c r="B3029"/>
    </row>
    <row r="3030" spans="2:2" x14ac:dyDescent="0.2">
      <c r="B3030"/>
    </row>
    <row r="3031" spans="2:2" x14ac:dyDescent="0.2">
      <c r="B3031"/>
    </row>
    <row r="3032" spans="2:2" x14ac:dyDescent="0.2">
      <c r="B3032"/>
    </row>
    <row r="3033" spans="2:2" x14ac:dyDescent="0.2">
      <c r="B3033"/>
    </row>
    <row r="3034" spans="2:2" x14ac:dyDescent="0.2">
      <c r="B3034"/>
    </row>
    <row r="3035" spans="2:2" x14ac:dyDescent="0.2">
      <c r="B3035"/>
    </row>
    <row r="3036" spans="2:2" x14ac:dyDescent="0.2">
      <c r="B3036"/>
    </row>
    <row r="3037" spans="2:2" x14ac:dyDescent="0.2">
      <c r="B3037"/>
    </row>
    <row r="3038" spans="2:2" x14ac:dyDescent="0.2">
      <c r="B3038"/>
    </row>
    <row r="3039" spans="2:2" x14ac:dyDescent="0.2">
      <c r="B3039"/>
    </row>
    <row r="3040" spans="2:2" x14ac:dyDescent="0.2">
      <c r="B3040"/>
    </row>
    <row r="3041" spans="2:2" x14ac:dyDescent="0.2">
      <c r="B3041"/>
    </row>
    <row r="3042" spans="2:2" x14ac:dyDescent="0.2">
      <c r="B3042"/>
    </row>
    <row r="3043" spans="2:2" x14ac:dyDescent="0.2">
      <c r="B3043"/>
    </row>
    <row r="3044" spans="2:2" x14ac:dyDescent="0.2">
      <c r="B3044"/>
    </row>
    <row r="3045" spans="2:2" x14ac:dyDescent="0.2">
      <c r="B3045"/>
    </row>
    <row r="3046" spans="2:2" x14ac:dyDescent="0.2">
      <c r="B3046"/>
    </row>
    <row r="3047" spans="2:2" x14ac:dyDescent="0.2">
      <c r="B3047"/>
    </row>
    <row r="3048" spans="2:2" x14ac:dyDescent="0.2">
      <c r="B3048"/>
    </row>
    <row r="3049" spans="2:2" x14ac:dyDescent="0.2">
      <c r="B3049"/>
    </row>
    <row r="3050" spans="2:2" x14ac:dyDescent="0.2">
      <c r="B3050"/>
    </row>
    <row r="3051" spans="2:2" x14ac:dyDescent="0.2">
      <c r="B3051"/>
    </row>
    <row r="3052" spans="2:2" x14ac:dyDescent="0.2">
      <c r="B3052"/>
    </row>
    <row r="3053" spans="2:2" x14ac:dyDescent="0.2">
      <c r="B3053"/>
    </row>
    <row r="3054" spans="2:2" x14ac:dyDescent="0.2">
      <c r="B3054"/>
    </row>
    <row r="3055" spans="2:2" x14ac:dyDescent="0.2">
      <c r="B3055"/>
    </row>
    <row r="3056" spans="2:2" x14ac:dyDescent="0.2">
      <c r="B3056"/>
    </row>
    <row r="3057" spans="2:2" x14ac:dyDescent="0.2">
      <c r="B3057"/>
    </row>
    <row r="3058" spans="2:2" x14ac:dyDescent="0.2">
      <c r="B3058"/>
    </row>
    <row r="3059" spans="2:2" x14ac:dyDescent="0.2">
      <c r="B3059"/>
    </row>
    <row r="3060" spans="2:2" x14ac:dyDescent="0.2">
      <c r="B3060"/>
    </row>
    <row r="3061" spans="2:2" x14ac:dyDescent="0.2">
      <c r="B3061"/>
    </row>
    <row r="3062" spans="2:2" x14ac:dyDescent="0.2">
      <c r="B3062"/>
    </row>
    <row r="3063" spans="2:2" x14ac:dyDescent="0.2">
      <c r="B3063"/>
    </row>
    <row r="3064" spans="2:2" x14ac:dyDescent="0.2">
      <c r="B3064"/>
    </row>
    <row r="3065" spans="2:2" x14ac:dyDescent="0.2">
      <c r="B3065"/>
    </row>
    <row r="3066" spans="2:2" x14ac:dyDescent="0.2">
      <c r="B3066"/>
    </row>
    <row r="3067" spans="2:2" x14ac:dyDescent="0.2">
      <c r="B3067"/>
    </row>
    <row r="3068" spans="2:2" x14ac:dyDescent="0.2">
      <c r="B3068"/>
    </row>
    <row r="3069" spans="2:2" x14ac:dyDescent="0.2">
      <c r="B3069"/>
    </row>
    <row r="3070" spans="2:2" x14ac:dyDescent="0.2">
      <c r="B3070"/>
    </row>
    <row r="3071" spans="2:2" x14ac:dyDescent="0.2">
      <c r="B3071"/>
    </row>
    <row r="3072" spans="2:2" x14ac:dyDescent="0.2">
      <c r="B3072"/>
    </row>
    <row r="3073" spans="2:2" x14ac:dyDescent="0.2">
      <c r="B3073"/>
    </row>
    <row r="3074" spans="2:2" x14ac:dyDescent="0.2">
      <c r="B3074"/>
    </row>
    <row r="3075" spans="2:2" x14ac:dyDescent="0.2">
      <c r="B3075"/>
    </row>
    <row r="3076" spans="2:2" x14ac:dyDescent="0.2">
      <c r="B3076"/>
    </row>
    <row r="3077" spans="2:2" x14ac:dyDescent="0.2">
      <c r="B3077"/>
    </row>
    <row r="3078" spans="2:2" x14ac:dyDescent="0.2">
      <c r="B3078"/>
    </row>
    <row r="3079" spans="2:2" x14ac:dyDescent="0.2">
      <c r="B3079"/>
    </row>
    <row r="3080" spans="2:2" x14ac:dyDescent="0.2">
      <c r="B3080"/>
    </row>
    <row r="3081" spans="2:2" x14ac:dyDescent="0.2">
      <c r="B3081"/>
    </row>
    <row r="3082" spans="2:2" x14ac:dyDescent="0.2">
      <c r="B3082"/>
    </row>
    <row r="3083" spans="2:2" x14ac:dyDescent="0.2">
      <c r="B3083"/>
    </row>
    <row r="3084" spans="2:2" x14ac:dyDescent="0.2">
      <c r="B3084"/>
    </row>
    <row r="3085" spans="2:2" x14ac:dyDescent="0.2">
      <c r="B3085"/>
    </row>
    <row r="3086" spans="2:2" x14ac:dyDescent="0.2">
      <c r="B3086"/>
    </row>
    <row r="3087" spans="2:2" x14ac:dyDescent="0.2">
      <c r="B3087"/>
    </row>
    <row r="3088" spans="2:2" x14ac:dyDescent="0.2">
      <c r="B3088"/>
    </row>
    <row r="3089" spans="2:2" x14ac:dyDescent="0.2">
      <c r="B3089"/>
    </row>
    <row r="3090" spans="2:2" x14ac:dyDescent="0.2">
      <c r="B3090"/>
    </row>
    <row r="3091" spans="2:2" x14ac:dyDescent="0.2">
      <c r="B3091"/>
    </row>
    <row r="3092" spans="2:2" x14ac:dyDescent="0.2">
      <c r="B3092"/>
    </row>
    <row r="3093" spans="2:2" x14ac:dyDescent="0.2">
      <c r="B3093"/>
    </row>
    <row r="3094" spans="2:2" x14ac:dyDescent="0.2">
      <c r="B3094"/>
    </row>
    <row r="3095" spans="2:2" x14ac:dyDescent="0.2">
      <c r="B3095"/>
    </row>
    <row r="3096" spans="2:2" x14ac:dyDescent="0.2">
      <c r="B3096"/>
    </row>
    <row r="3097" spans="2:2" x14ac:dyDescent="0.2">
      <c r="B3097"/>
    </row>
    <row r="3098" spans="2:2" x14ac:dyDescent="0.2">
      <c r="B3098"/>
    </row>
    <row r="3099" spans="2:2" x14ac:dyDescent="0.2">
      <c r="B3099"/>
    </row>
    <row r="3100" spans="2:2" x14ac:dyDescent="0.2">
      <c r="B3100"/>
    </row>
    <row r="3101" spans="2:2" x14ac:dyDescent="0.2">
      <c r="B3101"/>
    </row>
    <row r="3102" spans="2:2" x14ac:dyDescent="0.2">
      <c r="B3102"/>
    </row>
    <row r="3103" spans="2:2" x14ac:dyDescent="0.2">
      <c r="B3103"/>
    </row>
    <row r="3104" spans="2:2" x14ac:dyDescent="0.2">
      <c r="B3104"/>
    </row>
    <row r="3105" spans="2:2" x14ac:dyDescent="0.2">
      <c r="B3105"/>
    </row>
    <row r="3106" spans="2:2" x14ac:dyDescent="0.2">
      <c r="B3106"/>
    </row>
    <row r="3107" spans="2:2" x14ac:dyDescent="0.2">
      <c r="B3107"/>
    </row>
    <row r="3108" spans="2:2" x14ac:dyDescent="0.2">
      <c r="B3108"/>
    </row>
    <row r="3109" spans="2:2" x14ac:dyDescent="0.2">
      <c r="B3109"/>
    </row>
    <row r="3110" spans="2:2" x14ac:dyDescent="0.2">
      <c r="B3110"/>
    </row>
    <row r="3111" spans="2:2" x14ac:dyDescent="0.2">
      <c r="B3111"/>
    </row>
    <row r="3112" spans="2:2" x14ac:dyDescent="0.2">
      <c r="B3112"/>
    </row>
    <row r="3113" spans="2:2" x14ac:dyDescent="0.2">
      <c r="B3113"/>
    </row>
    <row r="3114" spans="2:2" x14ac:dyDescent="0.2">
      <c r="B3114"/>
    </row>
    <row r="3115" spans="2:2" x14ac:dyDescent="0.2">
      <c r="B3115"/>
    </row>
    <row r="3116" spans="2:2" x14ac:dyDescent="0.2">
      <c r="B3116"/>
    </row>
    <row r="3117" spans="2:2" x14ac:dyDescent="0.2">
      <c r="B3117"/>
    </row>
    <row r="3118" spans="2:2" x14ac:dyDescent="0.2">
      <c r="B3118"/>
    </row>
    <row r="3119" spans="2:2" x14ac:dyDescent="0.2">
      <c r="B3119"/>
    </row>
    <row r="3120" spans="2:2" x14ac:dyDescent="0.2">
      <c r="B3120"/>
    </row>
    <row r="3121" spans="2:2" x14ac:dyDescent="0.2">
      <c r="B3121"/>
    </row>
    <row r="3122" spans="2:2" x14ac:dyDescent="0.2">
      <c r="B3122"/>
    </row>
    <row r="3123" spans="2:2" x14ac:dyDescent="0.2">
      <c r="B3123"/>
    </row>
    <row r="3124" spans="2:2" x14ac:dyDescent="0.2">
      <c r="B3124"/>
    </row>
    <row r="3125" spans="2:2" x14ac:dyDescent="0.2">
      <c r="B3125"/>
    </row>
    <row r="3126" spans="2:2" x14ac:dyDescent="0.2">
      <c r="B3126"/>
    </row>
    <row r="3127" spans="2:2" x14ac:dyDescent="0.2">
      <c r="B3127"/>
    </row>
    <row r="3128" spans="2:2" x14ac:dyDescent="0.2">
      <c r="B3128"/>
    </row>
    <row r="3129" spans="2:2" x14ac:dyDescent="0.2">
      <c r="B3129"/>
    </row>
    <row r="3130" spans="2:2" x14ac:dyDescent="0.2">
      <c r="B3130"/>
    </row>
    <row r="3131" spans="2:2" x14ac:dyDescent="0.2">
      <c r="B3131"/>
    </row>
    <row r="3132" spans="2:2" x14ac:dyDescent="0.2">
      <c r="B3132"/>
    </row>
    <row r="3133" spans="2:2" x14ac:dyDescent="0.2">
      <c r="B3133"/>
    </row>
    <row r="3134" spans="2:2" x14ac:dyDescent="0.2">
      <c r="B3134"/>
    </row>
    <row r="3135" spans="2:2" x14ac:dyDescent="0.2">
      <c r="B3135"/>
    </row>
    <row r="3136" spans="2:2" x14ac:dyDescent="0.2">
      <c r="B3136"/>
    </row>
    <row r="3137" spans="2:2" x14ac:dyDescent="0.2">
      <c r="B3137"/>
    </row>
    <row r="3138" spans="2:2" x14ac:dyDescent="0.2">
      <c r="B3138"/>
    </row>
    <row r="3139" spans="2:2" x14ac:dyDescent="0.2">
      <c r="B3139"/>
    </row>
    <row r="3140" spans="2:2" x14ac:dyDescent="0.2">
      <c r="B3140"/>
    </row>
    <row r="3141" spans="2:2" x14ac:dyDescent="0.2">
      <c r="B3141"/>
    </row>
    <row r="3142" spans="2:2" x14ac:dyDescent="0.2">
      <c r="B3142"/>
    </row>
    <row r="3143" spans="2:2" x14ac:dyDescent="0.2">
      <c r="B3143"/>
    </row>
    <row r="3144" spans="2:2" x14ac:dyDescent="0.2">
      <c r="B3144"/>
    </row>
    <row r="3145" spans="2:2" x14ac:dyDescent="0.2">
      <c r="B3145"/>
    </row>
    <row r="3146" spans="2:2" x14ac:dyDescent="0.2">
      <c r="B3146"/>
    </row>
    <row r="3147" spans="2:2" x14ac:dyDescent="0.2">
      <c r="B3147"/>
    </row>
    <row r="3148" spans="2:2" x14ac:dyDescent="0.2">
      <c r="B3148"/>
    </row>
    <row r="3149" spans="2:2" x14ac:dyDescent="0.2">
      <c r="B3149"/>
    </row>
    <row r="3150" spans="2:2" x14ac:dyDescent="0.2">
      <c r="B3150"/>
    </row>
    <row r="3151" spans="2:2" x14ac:dyDescent="0.2">
      <c r="B3151"/>
    </row>
    <row r="3152" spans="2:2" x14ac:dyDescent="0.2">
      <c r="B3152"/>
    </row>
    <row r="3153" spans="2:2" x14ac:dyDescent="0.2">
      <c r="B3153"/>
    </row>
    <row r="3154" spans="2:2" x14ac:dyDescent="0.2">
      <c r="B3154"/>
    </row>
    <row r="3155" spans="2:2" x14ac:dyDescent="0.2">
      <c r="B3155"/>
    </row>
    <row r="3156" spans="2:2" x14ac:dyDescent="0.2">
      <c r="B3156"/>
    </row>
    <row r="3157" spans="2:2" x14ac:dyDescent="0.2">
      <c r="B3157"/>
    </row>
    <row r="3158" spans="2:2" x14ac:dyDescent="0.2">
      <c r="B3158"/>
    </row>
    <row r="3159" spans="2:2" x14ac:dyDescent="0.2">
      <c r="B3159"/>
    </row>
    <row r="3160" spans="2:2" x14ac:dyDescent="0.2">
      <c r="B3160"/>
    </row>
    <row r="3161" spans="2:2" x14ac:dyDescent="0.2">
      <c r="B3161"/>
    </row>
    <row r="3162" spans="2:2" x14ac:dyDescent="0.2">
      <c r="B3162"/>
    </row>
    <row r="3163" spans="2:2" x14ac:dyDescent="0.2">
      <c r="B3163"/>
    </row>
    <row r="3164" spans="2:2" x14ac:dyDescent="0.2">
      <c r="B3164"/>
    </row>
    <row r="3165" spans="2:2" x14ac:dyDescent="0.2">
      <c r="B3165"/>
    </row>
    <row r="3166" spans="2:2" x14ac:dyDescent="0.2">
      <c r="B3166"/>
    </row>
    <row r="3167" spans="2:2" x14ac:dyDescent="0.2">
      <c r="B3167"/>
    </row>
    <row r="3168" spans="2:2" x14ac:dyDescent="0.2">
      <c r="B3168"/>
    </row>
    <row r="3169" spans="2:2" x14ac:dyDescent="0.2">
      <c r="B3169"/>
    </row>
    <row r="3170" spans="2:2" x14ac:dyDescent="0.2">
      <c r="B3170"/>
    </row>
    <row r="3171" spans="2:2" x14ac:dyDescent="0.2">
      <c r="B3171"/>
    </row>
    <row r="3172" spans="2:2" x14ac:dyDescent="0.2">
      <c r="B3172"/>
    </row>
    <row r="3173" spans="2:2" x14ac:dyDescent="0.2">
      <c r="B3173"/>
    </row>
    <row r="3174" spans="2:2" x14ac:dyDescent="0.2">
      <c r="B3174"/>
    </row>
    <row r="3175" spans="2:2" x14ac:dyDescent="0.2">
      <c r="B3175"/>
    </row>
    <row r="3176" spans="2:2" x14ac:dyDescent="0.2">
      <c r="B3176"/>
    </row>
    <row r="3177" spans="2:2" x14ac:dyDescent="0.2">
      <c r="B3177"/>
    </row>
    <row r="3178" spans="2:2" x14ac:dyDescent="0.2">
      <c r="B3178"/>
    </row>
    <row r="3179" spans="2:2" x14ac:dyDescent="0.2">
      <c r="B3179"/>
    </row>
    <row r="3180" spans="2:2" x14ac:dyDescent="0.2">
      <c r="B3180"/>
    </row>
    <row r="3181" spans="2:2" x14ac:dyDescent="0.2">
      <c r="B3181"/>
    </row>
    <row r="3182" spans="2:2" x14ac:dyDescent="0.2">
      <c r="B3182"/>
    </row>
    <row r="3183" spans="2:2" x14ac:dyDescent="0.2">
      <c r="B3183"/>
    </row>
    <row r="3184" spans="2:2" x14ac:dyDescent="0.2">
      <c r="B3184"/>
    </row>
    <row r="3185" spans="2:2" x14ac:dyDescent="0.2">
      <c r="B3185"/>
    </row>
    <row r="3186" spans="2:2" x14ac:dyDescent="0.2">
      <c r="B3186"/>
    </row>
    <row r="3187" spans="2:2" x14ac:dyDescent="0.2">
      <c r="B3187"/>
    </row>
    <row r="3188" spans="2:2" x14ac:dyDescent="0.2">
      <c r="B3188"/>
    </row>
    <row r="3189" spans="2:2" x14ac:dyDescent="0.2">
      <c r="B3189"/>
    </row>
    <row r="3190" spans="2:2" x14ac:dyDescent="0.2">
      <c r="B3190"/>
    </row>
    <row r="3191" spans="2:2" x14ac:dyDescent="0.2">
      <c r="B3191"/>
    </row>
    <row r="3192" spans="2:2" x14ac:dyDescent="0.2">
      <c r="B3192"/>
    </row>
    <row r="3193" spans="2:2" x14ac:dyDescent="0.2">
      <c r="B3193"/>
    </row>
    <row r="3194" spans="2:2" x14ac:dyDescent="0.2">
      <c r="B3194"/>
    </row>
    <row r="3195" spans="2:2" x14ac:dyDescent="0.2">
      <c r="B3195"/>
    </row>
    <row r="3196" spans="2:2" x14ac:dyDescent="0.2">
      <c r="B3196"/>
    </row>
    <row r="3197" spans="2:2" x14ac:dyDescent="0.2">
      <c r="B3197"/>
    </row>
    <row r="3198" spans="2:2" x14ac:dyDescent="0.2">
      <c r="B3198"/>
    </row>
    <row r="3199" spans="2:2" x14ac:dyDescent="0.2">
      <c r="B3199"/>
    </row>
    <row r="3200" spans="2:2" x14ac:dyDescent="0.2">
      <c r="B3200"/>
    </row>
    <row r="3201" spans="2:2" x14ac:dyDescent="0.2">
      <c r="B3201"/>
    </row>
    <row r="3202" spans="2:2" x14ac:dyDescent="0.2">
      <c r="B3202"/>
    </row>
  </sheetData>
  <mergeCells count="7">
    <mergeCell ref="A13:A14"/>
    <mergeCell ref="A17:A18"/>
    <mergeCell ref="A1:F1"/>
    <mergeCell ref="A2:A3"/>
    <mergeCell ref="C2:C3"/>
    <mergeCell ref="D2:F2"/>
    <mergeCell ref="B2:B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Normal="100" workbookViewId="0">
      <selection sqref="A1:F1"/>
    </sheetView>
  </sheetViews>
  <sheetFormatPr baseColWidth="10" defaultRowHeight="12" x14ac:dyDescent="0.2"/>
  <cols>
    <col min="1" max="1" width="31.7109375" customWidth="1"/>
    <col min="2" max="2" width="8.140625" customWidth="1"/>
    <col min="3" max="6" width="13.7109375" customWidth="1"/>
  </cols>
  <sheetData>
    <row r="1" spans="1:6" ht="45" customHeight="1" x14ac:dyDescent="0.2">
      <c r="A1" s="403" t="s">
        <v>307</v>
      </c>
      <c r="B1" s="403"/>
      <c r="C1" s="403"/>
      <c r="D1" s="403"/>
      <c r="E1" s="403"/>
      <c r="F1" s="403"/>
    </row>
    <row r="2" spans="1:6" s="208" customFormat="1" ht="15" customHeight="1" x14ac:dyDescent="0.2">
      <c r="A2" s="390" t="s">
        <v>81</v>
      </c>
      <c r="B2" s="396" t="s">
        <v>56</v>
      </c>
      <c r="C2" s="392" t="s">
        <v>0</v>
      </c>
      <c r="D2" s="392" t="s">
        <v>30</v>
      </c>
      <c r="E2" s="392"/>
      <c r="F2" s="394"/>
    </row>
    <row r="3" spans="1:6" s="208" customFormat="1" ht="43.5" customHeight="1" x14ac:dyDescent="0.2">
      <c r="A3" s="391"/>
      <c r="B3" s="397"/>
      <c r="C3" s="393"/>
      <c r="D3" s="216" t="s">
        <v>14</v>
      </c>
      <c r="E3" s="216" t="s">
        <v>278</v>
      </c>
      <c r="F3" s="217" t="s">
        <v>88</v>
      </c>
    </row>
    <row r="4" spans="1:6" s="208" customFormat="1" ht="12" customHeight="1" x14ac:dyDescent="0.2">
      <c r="A4" s="365"/>
      <c r="B4" s="362"/>
      <c r="C4" s="366"/>
      <c r="D4" s="366"/>
      <c r="E4" s="366"/>
      <c r="F4" s="366"/>
    </row>
    <row r="5" spans="1:6" s="220" customFormat="1" ht="12" customHeight="1" x14ac:dyDescent="0.2">
      <c r="A5" s="219" t="s">
        <v>183</v>
      </c>
      <c r="B5" s="221" t="s">
        <v>67</v>
      </c>
      <c r="C5" s="209">
        <v>29</v>
      </c>
      <c r="D5" s="209">
        <v>29</v>
      </c>
      <c r="E5" s="210">
        <v>0</v>
      </c>
      <c r="F5" s="180">
        <v>0</v>
      </c>
    </row>
    <row r="6" spans="1:6" s="81" customFormat="1" ht="12" customHeight="1" x14ac:dyDescent="0.2">
      <c r="A6" s="134"/>
      <c r="B6" s="221" t="s">
        <v>68</v>
      </c>
      <c r="C6" s="209">
        <v>39</v>
      </c>
      <c r="D6" s="209">
        <v>39</v>
      </c>
      <c r="E6" s="210">
        <v>0</v>
      </c>
      <c r="F6" s="180">
        <v>0</v>
      </c>
    </row>
    <row r="7" spans="1:6" s="6" customFormat="1" ht="12" customHeight="1" x14ac:dyDescent="0.2">
      <c r="A7" s="133"/>
      <c r="B7" s="65" t="s">
        <v>69</v>
      </c>
      <c r="C7" s="212">
        <v>68</v>
      </c>
      <c r="D7" s="212">
        <v>68</v>
      </c>
      <c r="E7" s="213">
        <v>0</v>
      </c>
      <c r="F7" s="262">
        <v>0</v>
      </c>
    </row>
    <row r="8" spans="1:6" s="6" customFormat="1" ht="12" customHeight="1" x14ac:dyDescent="0.2">
      <c r="A8" s="133"/>
      <c r="B8" s="65"/>
      <c r="C8" s="212"/>
      <c r="D8" s="212"/>
      <c r="E8" s="213"/>
      <c r="F8" s="262"/>
    </row>
    <row r="9" spans="1:6" s="220" customFormat="1" ht="12" customHeight="1" x14ac:dyDescent="0.2">
      <c r="A9" s="83" t="s">
        <v>184</v>
      </c>
      <c r="B9" s="221" t="s">
        <v>67</v>
      </c>
      <c r="C9" s="209">
        <v>15518</v>
      </c>
      <c r="D9" s="209">
        <v>15010</v>
      </c>
      <c r="E9" s="210">
        <v>508</v>
      </c>
      <c r="F9" s="180">
        <v>0</v>
      </c>
    </row>
    <row r="10" spans="1:6" s="81" customFormat="1" ht="12" customHeight="1" x14ac:dyDescent="0.2">
      <c r="A10" s="83"/>
      <c r="B10" s="221" t="s">
        <v>68</v>
      </c>
      <c r="C10" s="209">
        <v>15092</v>
      </c>
      <c r="D10" s="209">
        <v>14869</v>
      </c>
      <c r="E10" s="210">
        <v>223</v>
      </c>
      <c r="F10" s="180">
        <v>0</v>
      </c>
    </row>
    <row r="11" spans="1:6" s="6" customFormat="1" ht="12" customHeight="1" x14ac:dyDescent="0.2">
      <c r="A11" s="82"/>
      <c r="B11" s="65" t="s">
        <v>69</v>
      </c>
      <c r="C11" s="212">
        <v>30610</v>
      </c>
      <c r="D11" s="212">
        <v>29879</v>
      </c>
      <c r="E11" s="213">
        <v>731</v>
      </c>
      <c r="F11" s="186">
        <v>0</v>
      </c>
    </row>
    <row r="12" spans="1:6" s="6" customFormat="1" ht="12" customHeight="1" x14ac:dyDescent="0.2">
      <c r="A12" s="82"/>
      <c r="B12" s="65"/>
      <c r="C12" s="212"/>
      <c r="D12" s="212"/>
      <c r="E12" s="213"/>
      <c r="F12" s="186"/>
    </row>
    <row r="13" spans="1:6" s="220" customFormat="1" ht="12" customHeight="1" x14ac:dyDescent="0.2">
      <c r="A13" s="416" t="s">
        <v>284</v>
      </c>
      <c r="B13" s="221" t="s">
        <v>67</v>
      </c>
      <c r="C13" s="209">
        <v>15369</v>
      </c>
      <c r="D13" s="209">
        <v>14873</v>
      </c>
      <c r="E13" s="210">
        <v>496</v>
      </c>
      <c r="F13" s="180">
        <v>0</v>
      </c>
    </row>
    <row r="14" spans="1:6" s="81" customFormat="1" ht="12" customHeight="1" x14ac:dyDescent="0.2">
      <c r="A14" s="416"/>
      <c r="B14" s="221" t="s">
        <v>68</v>
      </c>
      <c r="C14" s="209">
        <v>14821</v>
      </c>
      <c r="D14" s="209">
        <v>14599</v>
      </c>
      <c r="E14" s="210">
        <v>222</v>
      </c>
      <c r="F14" s="180">
        <v>0</v>
      </c>
    </row>
    <row r="15" spans="1:6" s="6" customFormat="1" ht="12" customHeight="1" x14ac:dyDescent="0.2">
      <c r="A15" s="82"/>
      <c r="B15" s="65" t="s">
        <v>69</v>
      </c>
      <c r="C15" s="212">
        <v>30190</v>
      </c>
      <c r="D15" s="212">
        <v>29472</v>
      </c>
      <c r="E15" s="213">
        <v>718</v>
      </c>
      <c r="F15" s="262">
        <v>0</v>
      </c>
    </row>
    <row r="16" spans="1:6" s="6" customFormat="1" ht="12" customHeight="1" x14ac:dyDescent="0.2">
      <c r="A16" s="82"/>
      <c r="B16" s="65"/>
      <c r="C16" s="212"/>
      <c r="D16" s="212"/>
      <c r="E16" s="213"/>
      <c r="F16" s="262"/>
    </row>
    <row r="17" spans="1:6" s="220" customFormat="1" ht="12" customHeight="1" x14ac:dyDescent="0.2">
      <c r="A17" s="416" t="s">
        <v>285</v>
      </c>
      <c r="B17" s="221" t="s">
        <v>67</v>
      </c>
      <c r="C17" s="209">
        <v>149</v>
      </c>
      <c r="D17" s="209">
        <v>137</v>
      </c>
      <c r="E17" s="210">
        <v>12</v>
      </c>
      <c r="F17" s="180">
        <v>0</v>
      </c>
    </row>
    <row r="18" spans="1:6" s="81" customFormat="1" ht="12" customHeight="1" x14ac:dyDescent="0.2">
      <c r="A18" s="416"/>
      <c r="B18" s="221" t="s">
        <v>68</v>
      </c>
      <c r="C18" s="209">
        <v>271</v>
      </c>
      <c r="D18" s="209">
        <v>270</v>
      </c>
      <c r="E18" s="210">
        <v>1</v>
      </c>
      <c r="F18" s="180">
        <v>0</v>
      </c>
    </row>
    <row r="19" spans="1:6" s="6" customFormat="1" ht="12" customHeight="1" x14ac:dyDescent="0.2">
      <c r="A19" s="82"/>
      <c r="B19" s="65" t="s">
        <v>69</v>
      </c>
      <c r="C19" s="212">
        <v>420</v>
      </c>
      <c r="D19" s="212">
        <v>407</v>
      </c>
      <c r="E19" s="213">
        <v>13</v>
      </c>
      <c r="F19" s="262">
        <v>0</v>
      </c>
    </row>
    <row r="20" spans="1:6" s="6" customFormat="1" ht="12" customHeight="1" x14ac:dyDescent="0.2">
      <c r="A20" s="82"/>
      <c r="B20" s="65"/>
      <c r="C20" s="212"/>
      <c r="D20" s="212"/>
      <c r="E20" s="213"/>
      <c r="F20" s="262"/>
    </row>
    <row r="21" spans="1:6" s="81" customFormat="1" ht="12" customHeight="1" x14ac:dyDescent="0.2">
      <c r="A21" s="83" t="s">
        <v>185</v>
      </c>
      <c r="B21" s="221" t="s">
        <v>67</v>
      </c>
      <c r="C21" s="209">
        <v>1874</v>
      </c>
      <c r="D21" s="209">
        <v>1597</v>
      </c>
      <c r="E21" s="210">
        <v>277</v>
      </c>
      <c r="F21" s="180">
        <v>0</v>
      </c>
    </row>
    <row r="22" spans="1:6" s="81" customFormat="1" ht="12" customHeight="1" x14ac:dyDescent="0.2">
      <c r="A22" s="83"/>
      <c r="B22" s="221" t="s">
        <v>68</v>
      </c>
      <c r="C22" s="209">
        <v>1021</v>
      </c>
      <c r="D22" s="209">
        <v>879</v>
      </c>
      <c r="E22" s="210">
        <v>142</v>
      </c>
      <c r="F22" s="180">
        <v>0</v>
      </c>
    </row>
    <row r="23" spans="1:6" s="6" customFormat="1" ht="12" customHeight="1" x14ac:dyDescent="0.2">
      <c r="A23" s="82"/>
      <c r="B23" s="65" t="s">
        <v>69</v>
      </c>
      <c r="C23" s="212">
        <v>2895</v>
      </c>
      <c r="D23" s="212">
        <v>2476</v>
      </c>
      <c r="E23" s="213">
        <v>419</v>
      </c>
      <c r="F23" s="262">
        <v>0</v>
      </c>
    </row>
    <row r="24" spans="1:6" s="6" customFormat="1" ht="12" customHeight="1" x14ac:dyDescent="0.2">
      <c r="A24" s="82"/>
      <c r="B24" s="65"/>
      <c r="C24" s="212"/>
      <c r="D24" s="212"/>
      <c r="E24" s="213"/>
      <c r="F24" s="262"/>
    </row>
    <row r="25" spans="1:6" s="6" customFormat="1" ht="12" customHeight="1" x14ac:dyDescent="0.2">
      <c r="A25" s="51" t="s">
        <v>0</v>
      </c>
      <c r="B25" s="65" t="s">
        <v>67</v>
      </c>
      <c r="C25" s="212">
        <v>17421</v>
      </c>
      <c r="D25" s="212">
        <v>16636</v>
      </c>
      <c r="E25" s="213">
        <v>785</v>
      </c>
      <c r="F25" s="248">
        <v>0</v>
      </c>
    </row>
    <row r="26" spans="1:6" s="6" customFormat="1" ht="12" customHeight="1" x14ac:dyDescent="0.2">
      <c r="A26" s="51"/>
      <c r="B26" s="65" t="s">
        <v>68</v>
      </c>
      <c r="C26" s="212">
        <v>16152</v>
      </c>
      <c r="D26" s="212">
        <v>15787</v>
      </c>
      <c r="E26" s="213">
        <v>365</v>
      </c>
      <c r="F26" s="248">
        <v>0</v>
      </c>
    </row>
    <row r="27" spans="1:6" s="6" customFormat="1" ht="12" customHeight="1" x14ac:dyDescent="0.2">
      <c r="A27" s="51"/>
      <c r="B27" s="65" t="s">
        <v>69</v>
      </c>
      <c r="C27" s="212">
        <v>33573</v>
      </c>
      <c r="D27" s="212">
        <v>32423</v>
      </c>
      <c r="E27" s="213">
        <v>1150</v>
      </c>
      <c r="F27" s="248">
        <v>0</v>
      </c>
    </row>
    <row r="28" spans="1:6" ht="12" customHeight="1" x14ac:dyDescent="0.2"/>
    <row r="29" spans="1:6" ht="12" customHeight="1" x14ac:dyDescent="0.2"/>
  </sheetData>
  <mergeCells count="7">
    <mergeCell ref="D2:F2"/>
    <mergeCell ref="A1:F1"/>
    <mergeCell ref="A13:A14"/>
    <mergeCell ref="A17:A18"/>
    <mergeCell ref="A2:A3"/>
    <mergeCell ref="B2:B3"/>
    <mergeCell ref="C2:C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election sqref="A1:F1"/>
    </sheetView>
  </sheetViews>
  <sheetFormatPr baseColWidth="10" defaultRowHeight="12" x14ac:dyDescent="0.2"/>
  <cols>
    <col min="1" max="1" width="31.7109375" customWidth="1"/>
    <col min="2" max="2" width="8.140625" customWidth="1"/>
    <col min="3" max="6" width="13.7109375" customWidth="1"/>
  </cols>
  <sheetData>
    <row r="1" spans="1:6" ht="45" customHeight="1" x14ac:dyDescent="0.2">
      <c r="A1" s="403" t="s">
        <v>308</v>
      </c>
      <c r="B1" s="403"/>
      <c r="C1" s="403"/>
      <c r="D1" s="403"/>
      <c r="E1" s="403"/>
      <c r="F1" s="403"/>
    </row>
    <row r="2" spans="1:6" s="208" customFormat="1" ht="15" customHeight="1" x14ac:dyDescent="0.2">
      <c r="A2" s="390" t="s">
        <v>81</v>
      </c>
      <c r="B2" s="396" t="s">
        <v>56</v>
      </c>
      <c r="C2" s="392" t="s">
        <v>0</v>
      </c>
      <c r="D2" s="392" t="s">
        <v>30</v>
      </c>
      <c r="E2" s="392"/>
      <c r="F2" s="394"/>
    </row>
    <row r="3" spans="1:6" s="208" customFormat="1" ht="43.5" customHeight="1" x14ac:dyDescent="0.2">
      <c r="A3" s="391"/>
      <c r="B3" s="397"/>
      <c r="C3" s="393"/>
      <c r="D3" s="216" t="s">
        <v>14</v>
      </c>
      <c r="E3" s="216" t="s">
        <v>278</v>
      </c>
      <c r="F3" s="217" t="s">
        <v>88</v>
      </c>
    </row>
    <row r="4" spans="1:6" s="208" customFormat="1" ht="12" customHeight="1" x14ac:dyDescent="0.2">
      <c r="A4" s="365"/>
      <c r="B4" s="362"/>
      <c r="C4" s="366"/>
      <c r="D4" s="366"/>
      <c r="E4" s="366"/>
      <c r="F4" s="366"/>
    </row>
    <row r="5" spans="1:6" s="220" customFormat="1" ht="12" customHeight="1" x14ac:dyDescent="0.2">
      <c r="A5" s="219" t="s">
        <v>183</v>
      </c>
      <c r="B5" s="221" t="s">
        <v>67</v>
      </c>
      <c r="C5" s="210">
        <v>1</v>
      </c>
      <c r="D5" s="210">
        <v>1</v>
      </c>
      <c r="E5" s="211">
        <v>0</v>
      </c>
      <c r="F5" s="211">
        <v>0</v>
      </c>
    </row>
    <row r="6" spans="1:6" s="81" customFormat="1" ht="12" customHeight="1" x14ac:dyDescent="0.2">
      <c r="A6" s="134"/>
      <c r="B6" s="221" t="s">
        <v>68</v>
      </c>
      <c r="C6" s="210">
        <v>9</v>
      </c>
      <c r="D6" s="210">
        <v>9</v>
      </c>
      <c r="E6" s="211">
        <v>0</v>
      </c>
      <c r="F6" s="211">
        <v>0</v>
      </c>
    </row>
    <row r="7" spans="1:6" s="6" customFormat="1" ht="12" customHeight="1" x14ac:dyDescent="0.2">
      <c r="A7" s="133"/>
      <c r="B7" s="65" t="s">
        <v>69</v>
      </c>
      <c r="C7" s="213">
        <v>10</v>
      </c>
      <c r="D7" s="213">
        <v>10</v>
      </c>
      <c r="E7" s="205">
        <v>0</v>
      </c>
      <c r="F7" s="205">
        <v>0</v>
      </c>
    </row>
    <row r="8" spans="1:6" s="6" customFormat="1" ht="12" customHeight="1" x14ac:dyDescent="0.2">
      <c r="A8" s="133"/>
      <c r="B8" s="65"/>
      <c r="C8" s="213"/>
      <c r="D8" s="213"/>
      <c r="E8" s="205"/>
      <c r="F8" s="205"/>
    </row>
    <row r="9" spans="1:6" s="220" customFormat="1" ht="12" customHeight="1" x14ac:dyDescent="0.2">
      <c r="A9" s="83" t="s">
        <v>184</v>
      </c>
      <c r="B9" s="221" t="s">
        <v>67</v>
      </c>
      <c r="C9" s="210">
        <v>1377</v>
      </c>
      <c r="D9" s="210">
        <v>1272</v>
      </c>
      <c r="E9" s="211">
        <v>26</v>
      </c>
      <c r="F9" s="211">
        <v>79</v>
      </c>
    </row>
    <row r="10" spans="1:6" s="81" customFormat="1" ht="12" customHeight="1" x14ac:dyDescent="0.2">
      <c r="A10" s="83"/>
      <c r="B10" s="221" t="s">
        <v>68</v>
      </c>
      <c r="C10" s="210">
        <v>1418</v>
      </c>
      <c r="D10" s="210">
        <v>1292</v>
      </c>
      <c r="E10" s="211">
        <v>31</v>
      </c>
      <c r="F10" s="211">
        <v>95</v>
      </c>
    </row>
    <row r="11" spans="1:6" s="6" customFormat="1" ht="12" customHeight="1" x14ac:dyDescent="0.2">
      <c r="A11" s="82"/>
      <c r="B11" s="65" t="s">
        <v>69</v>
      </c>
      <c r="C11" s="213">
        <v>2795</v>
      </c>
      <c r="D11" s="213">
        <v>2564</v>
      </c>
      <c r="E11" s="205">
        <v>57</v>
      </c>
      <c r="F11" s="205">
        <v>174</v>
      </c>
    </row>
    <row r="12" spans="1:6" s="6" customFormat="1" ht="12" customHeight="1" x14ac:dyDescent="0.2">
      <c r="A12" s="82"/>
      <c r="B12" s="65"/>
      <c r="C12" s="213"/>
      <c r="D12" s="213"/>
      <c r="E12" s="205"/>
      <c r="F12" s="205"/>
    </row>
    <row r="13" spans="1:6" s="220" customFormat="1" ht="12" customHeight="1" x14ac:dyDescent="0.2">
      <c r="A13" s="416" t="s">
        <v>284</v>
      </c>
      <c r="B13" s="221" t="s">
        <v>67</v>
      </c>
      <c r="C13" s="210">
        <v>1176</v>
      </c>
      <c r="D13" s="210">
        <v>1084</v>
      </c>
      <c r="E13" s="211">
        <v>26</v>
      </c>
      <c r="F13" s="211">
        <v>66</v>
      </c>
    </row>
    <row r="14" spans="1:6" s="81" customFormat="1" ht="12" customHeight="1" x14ac:dyDescent="0.2">
      <c r="A14" s="416"/>
      <c r="B14" s="221" t="s">
        <v>68</v>
      </c>
      <c r="C14" s="210">
        <v>1192</v>
      </c>
      <c r="D14" s="210">
        <v>1098</v>
      </c>
      <c r="E14" s="211">
        <v>31</v>
      </c>
      <c r="F14" s="211">
        <v>63</v>
      </c>
    </row>
    <row r="15" spans="1:6" s="6" customFormat="1" ht="12" customHeight="1" x14ac:dyDescent="0.2">
      <c r="A15" s="82"/>
      <c r="B15" s="65" t="s">
        <v>69</v>
      </c>
      <c r="C15" s="213">
        <v>2368</v>
      </c>
      <c r="D15" s="213">
        <v>2182</v>
      </c>
      <c r="E15" s="205">
        <v>57</v>
      </c>
      <c r="F15" s="205">
        <v>129</v>
      </c>
    </row>
    <row r="16" spans="1:6" s="6" customFormat="1" ht="12" customHeight="1" x14ac:dyDescent="0.2">
      <c r="A16" s="82"/>
      <c r="B16" s="65"/>
      <c r="C16" s="213"/>
      <c r="D16" s="213"/>
      <c r="E16" s="205"/>
      <c r="F16" s="205"/>
    </row>
    <row r="17" spans="1:6" s="220" customFormat="1" ht="12" customHeight="1" x14ac:dyDescent="0.2">
      <c r="A17" s="416" t="s">
        <v>285</v>
      </c>
      <c r="B17" s="221" t="s">
        <v>67</v>
      </c>
      <c r="C17" s="210">
        <v>201</v>
      </c>
      <c r="D17" s="210">
        <v>188</v>
      </c>
      <c r="E17" s="211">
        <v>0</v>
      </c>
      <c r="F17" s="211">
        <v>13</v>
      </c>
    </row>
    <row r="18" spans="1:6" s="81" customFormat="1" ht="12" customHeight="1" x14ac:dyDescent="0.2">
      <c r="A18" s="416"/>
      <c r="B18" s="221" t="s">
        <v>68</v>
      </c>
      <c r="C18" s="210">
        <v>226</v>
      </c>
      <c r="D18" s="210">
        <v>194</v>
      </c>
      <c r="E18" s="211">
        <v>0</v>
      </c>
      <c r="F18" s="211">
        <v>32</v>
      </c>
    </row>
    <row r="19" spans="1:6" s="6" customFormat="1" ht="12" customHeight="1" x14ac:dyDescent="0.2">
      <c r="A19" s="82"/>
      <c r="B19" s="65" t="s">
        <v>69</v>
      </c>
      <c r="C19" s="213">
        <v>427</v>
      </c>
      <c r="D19" s="213">
        <v>382</v>
      </c>
      <c r="E19" s="205">
        <v>0</v>
      </c>
      <c r="F19" s="205">
        <v>45</v>
      </c>
    </row>
    <row r="20" spans="1:6" s="6" customFormat="1" ht="12" customHeight="1" x14ac:dyDescent="0.2">
      <c r="A20" s="82"/>
      <c r="B20" s="65"/>
      <c r="C20" s="213"/>
      <c r="D20" s="213"/>
      <c r="E20" s="205"/>
      <c r="F20" s="205"/>
    </row>
    <row r="21" spans="1:6" s="81" customFormat="1" ht="12" customHeight="1" x14ac:dyDescent="0.2">
      <c r="A21" s="83" t="s">
        <v>185</v>
      </c>
      <c r="B21" s="221" t="s">
        <v>67</v>
      </c>
      <c r="C21" s="210">
        <v>130</v>
      </c>
      <c r="D21" s="210">
        <v>81</v>
      </c>
      <c r="E21" s="211">
        <v>26</v>
      </c>
      <c r="F21" s="211">
        <v>23</v>
      </c>
    </row>
    <row r="22" spans="1:6" s="81" customFormat="1" ht="12" customHeight="1" x14ac:dyDescent="0.2">
      <c r="A22" s="83"/>
      <c r="B22" s="221" t="s">
        <v>68</v>
      </c>
      <c r="C22" s="210">
        <v>98</v>
      </c>
      <c r="D22" s="210">
        <v>66</v>
      </c>
      <c r="E22" s="211">
        <v>17</v>
      </c>
      <c r="F22" s="211">
        <v>15</v>
      </c>
    </row>
    <row r="23" spans="1:6" s="6" customFormat="1" ht="12" customHeight="1" x14ac:dyDescent="0.2">
      <c r="A23" s="82"/>
      <c r="B23" s="65" t="s">
        <v>69</v>
      </c>
      <c r="C23" s="213">
        <v>228</v>
      </c>
      <c r="D23" s="213">
        <v>147</v>
      </c>
      <c r="E23" s="205">
        <v>43</v>
      </c>
      <c r="F23" s="205">
        <v>38</v>
      </c>
    </row>
    <row r="24" spans="1:6" s="6" customFormat="1" ht="12" customHeight="1" x14ac:dyDescent="0.2">
      <c r="A24" s="82"/>
      <c r="B24" s="65"/>
      <c r="C24" s="213"/>
      <c r="D24" s="213"/>
      <c r="E24" s="205"/>
      <c r="F24" s="205"/>
    </row>
    <row r="25" spans="1:6" s="6" customFormat="1" ht="12" customHeight="1" x14ac:dyDescent="0.2">
      <c r="A25" s="51" t="s">
        <v>0</v>
      </c>
      <c r="B25" s="65" t="s">
        <v>67</v>
      </c>
      <c r="C25" s="213">
        <v>1508</v>
      </c>
      <c r="D25" s="213">
        <v>1354</v>
      </c>
      <c r="E25" s="205">
        <v>52</v>
      </c>
      <c r="F25" s="205">
        <v>102</v>
      </c>
    </row>
    <row r="26" spans="1:6" s="6" customFormat="1" ht="12" customHeight="1" x14ac:dyDescent="0.2">
      <c r="A26" s="51"/>
      <c r="B26" s="65" t="s">
        <v>68</v>
      </c>
      <c r="C26" s="213">
        <v>1525</v>
      </c>
      <c r="D26" s="213">
        <v>1367</v>
      </c>
      <c r="E26" s="205">
        <v>48</v>
      </c>
      <c r="F26" s="205">
        <v>110</v>
      </c>
    </row>
    <row r="27" spans="1:6" s="6" customFormat="1" ht="12" customHeight="1" x14ac:dyDescent="0.2">
      <c r="A27" s="51"/>
      <c r="B27" s="65" t="s">
        <v>69</v>
      </c>
      <c r="C27" s="213">
        <v>3033</v>
      </c>
      <c r="D27" s="213">
        <v>2721</v>
      </c>
      <c r="E27" s="205">
        <v>100</v>
      </c>
      <c r="F27" s="205">
        <v>212</v>
      </c>
    </row>
    <row r="28" spans="1:6" ht="12" customHeight="1" x14ac:dyDescent="0.2">
      <c r="C28" s="210"/>
      <c r="D28" s="210"/>
      <c r="E28" s="211"/>
      <c r="F28" s="211"/>
    </row>
  </sheetData>
  <mergeCells count="7">
    <mergeCell ref="D2:F2"/>
    <mergeCell ref="A1:F1"/>
    <mergeCell ref="A13:A14"/>
    <mergeCell ref="A17:A18"/>
    <mergeCell ref="A2:A3"/>
    <mergeCell ref="B2:B3"/>
    <mergeCell ref="C2:C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2" x14ac:dyDescent="0.2"/>
  <cols>
    <col min="1" max="1" width="93.7109375" customWidth="1"/>
  </cols>
  <sheetData>
    <row r="1" spans="1:1" x14ac:dyDescent="0.2">
      <c r="A1" s="359" t="s">
        <v>245</v>
      </c>
    </row>
  </sheetData>
  <hyperlinks>
    <hyperlink ref="A1" location="Inhalt!A1" display="Inhalt"/>
  </hyperlinks>
  <pageMargins left="0.7" right="0.7" top="0.78740157499999996" bottom="0.78740157499999996"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zoomScaleNormal="100" workbookViewId="0">
      <selection sqref="A1:G1"/>
    </sheetView>
  </sheetViews>
  <sheetFormatPr baseColWidth="10" defaultRowHeight="12" x14ac:dyDescent="0.2"/>
  <cols>
    <col min="1" max="1" width="21.5703125" customWidth="1"/>
    <col min="2" max="7" width="12.28515625" customWidth="1"/>
  </cols>
  <sheetData>
    <row r="1" spans="1:7" ht="45" customHeight="1" x14ac:dyDescent="0.2">
      <c r="A1" s="377" t="s">
        <v>309</v>
      </c>
      <c r="B1" s="377"/>
      <c r="C1" s="377"/>
      <c r="D1" s="377"/>
      <c r="E1" s="377"/>
      <c r="F1" s="377"/>
      <c r="G1" s="377"/>
    </row>
    <row r="2" spans="1:7" ht="15" customHeight="1" x14ac:dyDescent="0.2">
      <c r="A2" s="390" t="s">
        <v>96</v>
      </c>
      <c r="B2" s="392" t="s">
        <v>0</v>
      </c>
      <c r="C2" s="392" t="s">
        <v>122</v>
      </c>
      <c r="D2" s="392" t="s">
        <v>123</v>
      </c>
      <c r="E2" s="394" t="s">
        <v>81</v>
      </c>
      <c r="F2" s="395"/>
      <c r="G2" s="395"/>
    </row>
    <row r="3" spans="1:7" ht="24" customHeight="1" x14ac:dyDescent="0.2">
      <c r="A3" s="391"/>
      <c r="B3" s="393"/>
      <c r="C3" s="393"/>
      <c r="D3" s="393"/>
      <c r="E3" s="214" t="s">
        <v>82</v>
      </c>
      <c r="F3" s="214" t="s">
        <v>83</v>
      </c>
      <c r="G3" s="215" t="s">
        <v>182</v>
      </c>
    </row>
    <row r="4" spans="1:7" ht="36" customHeight="1" x14ac:dyDescent="0.2">
      <c r="B4" s="398" t="s">
        <v>0</v>
      </c>
      <c r="C4" s="398"/>
      <c r="D4" s="398"/>
      <c r="E4" s="398"/>
      <c r="F4" s="398"/>
      <c r="G4" s="398"/>
    </row>
    <row r="5" spans="1:7" x14ac:dyDescent="0.2">
      <c r="A5" s="79" t="s">
        <v>106</v>
      </c>
      <c r="B5" s="209">
        <v>2158</v>
      </c>
      <c r="C5" s="209">
        <v>1106</v>
      </c>
      <c r="D5" s="209">
        <v>1052</v>
      </c>
      <c r="E5" s="204">
        <v>3</v>
      </c>
      <c r="F5" s="209">
        <v>1904</v>
      </c>
      <c r="G5" s="210">
        <v>251</v>
      </c>
    </row>
    <row r="6" spans="1:7" ht="24" customHeight="1" x14ac:dyDescent="0.2">
      <c r="A6" s="79" t="s">
        <v>107</v>
      </c>
      <c r="B6" s="209">
        <v>2889</v>
      </c>
      <c r="C6" s="209">
        <v>1476</v>
      </c>
      <c r="D6" s="209">
        <v>1413</v>
      </c>
      <c r="E6" s="204">
        <v>4</v>
      </c>
      <c r="F6" s="209">
        <v>2584</v>
      </c>
      <c r="G6" s="210">
        <v>301</v>
      </c>
    </row>
    <row r="7" spans="1:7" x14ac:dyDescent="0.2">
      <c r="A7" s="79" t="s">
        <v>108</v>
      </c>
      <c r="B7" s="209">
        <v>2598</v>
      </c>
      <c r="C7" s="209">
        <v>1336</v>
      </c>
      <c r="D7" s="209">
        <v>1262</v>
      </c>
      <c r="E7" s="204">
        <v>4</v>
      </c>
      <c r="F7" s="209">
        <v>2316</v>
      </c>
      <c r="G7" s="210">
        <v>278</v>
      </c>
    </row>
    <row r="8" spans="1:7" x14ac:dyDescent="0.2">
      <c r="A8" s="79" t="s">
        <v>109</v>
      </c>
      <c r="B8" s="209">
        <v>1833</v>
      </c>
      <c r="C8" s="209">
        <v>979</v>
      </c>
      <c r="D8" s="209">
        <v>854</v>
      </c>
      <c r="E8" s="204">
        <v>7</v>
      </c>
      <c r="F8" s="209">
        <v>1698</v>
      </c>
      <c r="G8" s="210">
        <v>128</v>
      </c>
    </row>
    <row r="9" spans="1:7" x14ac:dyDescent="0.2">
      <c r="A9" s="79" t="s">
        <v>110</v>
      </c>
      <c r="B9" s="209">
        <v>2578</v>
      </c>
      <c r="C9" s="209">
        <v>1349</v>
      </c>
      <c r="D9" s="209">
        <v>1229</v>
      </c>
      <c r="E9" s="204">
        <v>2</v>
      </c>
      <c r="F9" s="209">
        <v>2313</v>
      </c>
      <c r="G9" s="210">
        <v>263</v>
      </c>
    </row>
    <row r="10" spans="1:7" ht="24" customHeight="1" x14ac:dyDescent="0.2">
      <c r="A10" s="79" t="s">
        <v>111</v>
      </c>
      <c r="B10" s="209">
        <v>5476</v>
      </c>
      <c r="C10" s="209">
        <v>2883</v>
      </c>
      <c r="D10" s="209">
        <v>2593</v>
      </c>
      <c r="E10" s="204">
        <v>11</v>
      </c>
      <c r="F10" s="209">
        <v>4976</v>
      </c>
      <c r="G10" s="210">
        <v>489</v>
      </c>
    </row>
    <row r="11" spans="1:7" ht="24" customHeight="1" x14ac:dyDescent="0.2">
      <c r="A11" s="79" t="s">
        <v>112</v>
      </c>
      <c r="B11" s="209">
        <v>2765</v>
      </c>
      <c r="C11" s="209">
        <v>1397</v>
      </c>
      <c r="D11" s="209">
        <v>1368</v>
      </c>
      <c r="E11" s="204">
        <v>1</v>
      </c>
      <c r="F11" s="209">
        <v>2565</v>
      </c>
      <c r="G11" s="210">
        <v>199</v>
      </c>
    </row>
    <row r="12" spans="1:7" x14ac:dyDescent="0.2">
      <c r="A12" s="79" t="s">
        <v>113</v>
      </c>
      <c r="B12" s="209">
        <v>2146</v>
      </c>
      <c r="C12" s="209">
        <v>1091</v>
      </c>
      <c r="D12" s="209">
        <v>1055</v>
      </c>
      <c r="E12" s="204">
        <v>4</v>
      </c>
      <c r="F12" s="209">
        <v>1956</v>
      </c>
      <c r="G12" s="210">
        <v>186</v>
      </c>
    </row>
    <row r="13" spans="1:7" x14ac:dyDescent="0.2">
      <c r="A13" s="79" t="s">
        <v>114</v>
      </c>
      <c r="B13" s="209">
        <v>2316</v>
      </c>
      <c r="C13" s="209">
        <v>1204</v>
      </c>
      <c r="D13" s="209">
        <v>1112</v>
      </c>
      <c r="E13" s="204">
        <v>2</v>
      </c>
      <c r="F13" s="209">
        <v>2175</v>
      </c>
      <c r="G13" s="210">
        <v>139</v>
      </c>
    </row>
    <row r="14" spans="1:7" ht="24" customHeight="1" x14ac:dyDescent="0.2">
      <c r="A14" s="80" t="s">
        <v>115</v>
      </c>
      <c r="B14" s="209">
        <v>2319</v>
      </c>
      <c r="C14" s="209">
        <v>1181</v>
      </c>
      <c r="D14" s="209">
        <v>1138</v>
      </c>
      <c r="E14" s="204">
        <v>9</v>
      </c>
      <c r="F14" s="209">
        <v>2154</v>
      </c>
      <c r="G14" s="210">
        <v>156</v>
      </c>
    </row>
    <row r="15" spans="1:7" ht="24" customHeight="1" x14ac:dyDescent="0.2">
      <c r="A15" s="79" t="s">
        <v>116</v>
      </c>
      <c r="B15" s="209">
        <v>5464</v>
      </c>
      <c r="C15" s="209">
        <v>2831</v>
      </c>
      <c r="D15" s="209">
        <v>2633</v>
      </c>
      <c r="E15" s="204">
        <v>15</v>
      </c>
      <c r="F15" s="209">
        <v>5000</v>
      </c>
      <c r="G15" s="210">
        <v>449</v>
      </c>
    </row>
    <row r="16" spans="1:7" ht="24" customHeight="1" x14ac:dyDescent="0.2">
      <c r="A16" s="79" t="s">
        <v>119</v>
      </c>
      <c r="B16" s="209">
        <v>2291</v>
      </c>
      <c r="C16" s="209">
        <v>1195</v>
      </c>
      <c r="D16" s="209">
        <v>1096</v>
      </c>
      <c r="E16" s="204">
        <v>6</v>
      </c>
      <c r="F16" s="209">
        <v>2134</v>
      </c>
      <c r="G16" s="210">
        <v>151</v>
      </c>
    </row>
    <row r="17" spans="1:7" x14ac:dyDescent="0.2">
      <c r="A17" s="79" t="s">
        <v>117</v>
      </c>
      <c r="B17" s="209">
        <v>1773</v>
      </c>
      <c r="C17" s="209">
        <v>901</v>
      </c>
      <c r="D17" s="209">
        <v>872</v>
      </c>
      <c r="E17" s="204">
        <v>10</v>
      </c>
      <c r="F17" s="209">
        <v>1630</v>
      </c>
      <c r="G17" s="210">
        <v>133</v>
      </c>
    </row>
    <row r="18" spans="1:7" ht="24" customHeight="1" x14ac:dyDescent="0.2">
      <c r="A18" s="51" t="s">
        <v>118</v>
      </c>
      <c r="B18" s="212">
        <v>36606</v>
      </c>
      <c r="C18" s="212">
        <v>18929</v>
      </c>
      <c r="D18" s="212">
        <v>17677</v>
      </c>
      <c r="E18" s="117">
        <v>78</v>
      </c>
      <c r="F18" s="212">
        <v>33405</v>
      </c>
      <c r="G18" s="213">
        <v>3123</v>
      </c>
    </row>
    <row r="19" spans="1:7" ht="36" customHeight="1" x14ac:dyDescent="0.2">
      <c r="B19" s="417" t="s">
        <v>14</v>
      </c>
      <c r="C19" s="417"/>
      <c r="D19" s="417"/>
      <c r="E19" s="418"/>
      <c r="F19" s="417"/>
      <c r="G19" s="419"/>
    </row>
    <row r="20" spans="1:7" x14ac:dyDescent="0.2">
      <c r="A20" s="79" t="s">
        <v>106</v>
      </c>
      <c r="B20" s="209">
        <v>1981</v>
      </c>
      <c r="C20" s="209">
        <v>986</v>
      </c>
      <c r="D20" s="209">
        <v>995</v>
      </c>
      <c r="E20" s="204">
        <v>3</v>
      </c>
      <c r="F20" s="209">
        <v>1791</v>
      </c>
      <c r="G20" s="210">
        <v>187</v>
      </c>
    </row>
    <row r="21" spans="1:7" ht="24" customHeight="1" x14ac:dyDescent="0.2">
      <c r="A21" s="79" t="s">
        <v>107</v>
      </c>
      <c r="B21" s="209">
        <v>2825</v>
      </c>
      <c r="C21" s="209">
        <v>1432</v>
      </c>
      <c r="D21" s="209">
        <v>1393</v>
      </c>
      <c r="E21" s="204">
        <v>4</v>
      </c>
      <c r="F21" s="209">
        <v>2558</v>
      </c>
      <c r="G21" s="210">
        <v>263</v>
      </c>
    </row>
    <row r="22" spans="1:7" x14ac:dyDescent="0.2">
      <c r="A22" s="79" t="s">
        <v>108</v>
      </c>
      <c r="B22" s="209">
        <v>2512</v>
      </c>
      <c r="C22" s="209">
        <v>1279</v>
      </c>
      <c r="D22" s="209">
        <v>1233</v>
      </c>
      <c r="E22" s="204">
        <v>4</v>
      </c>
      <c r="F22" s="209">
        <v>2257</v>
      </c>
      <c r="G22" s="210">
        <v>251</v>
      </c>
    </row>
    <row r="23" spans="1:7" x14ac:dyDescent="0.2">
      <c r="A23" s="79" t="s">
        <v>109</v>
      </c>
      <c r="B23" s="209">
        <v>1788</v>
      </c>
      <c r="C23" s="209">
        <v>949</v>
      </c>
      <c r="D23" s="209">
        <v>839</v>
      </c>
      <c r="E23" s="204">
        <v>7</v>
      </c>
      <c r="F23" s="209">
        <v>1664</v>
      </c>
      <c r="G23" s="210">
        <v>117</v>
      </c>
    </row>
    <row r="24" spans="1:7" x14ac:dyDescent="0.2">
      <c r="A24" s="79" t="s">
        <v>110</v>
      </c>
      <c r="B24" s="209">
        <v>2473</v>
      </c>
      <c r="C24" s="209">
        <v>1281</v>
      </c>
      <c r="D24" s="209">
        <v>1192</v>
      </c>
      <c r="E24" s="204">
        <v>2</v>
      </c>
      <c r="F24" s="209">
        <v>2256</v>
      </c>
      <c r="G24" s="210">
        <v>215</v>
      </c>
    </row>
    <row r="25" spans="1:7" ht="24" customHeight="1" x14ac:dyDescent="0.2">
      <c r="A25" s="79" t="s">
        <v>111</v>
      </c>
      <c r="B25" s="209">
        <v>5192</v>
      </c>
      <c r="C25" s="209">
        <v>2711</v>
      </c>
      <c r="D25" s="209">
        <v>2481</v>
      </c>
      <c r="E25" s="204">
        <v>11</v>
      </c>
      <c r="F25" s="209">
        <v>4788</v>
      </c>
      <c r="G25" s="210">
        <v>393</v>
      </c>
    </row>
    <row r="26" spans="1:7" ht="24" customHeight="1" x14ac:dyDescent="0.2">
      <c r="A26" s="79" t="s">
        <v>112</v>
      </c>
      <c r="B26" s="209">
        <v>2686</v>
      </c>
      <c r="C26" s="209">
        <v>1345</v>
      </c>
      <c r="D26" s="209">
        <v>1341</v>
      </c>
      <c r="E26" s="204">
        <v>1</v>
      </c>
      <c r="F26" s="209">
        <v>2505</v>
      </c>
      <c r="G26" s="210">
        <v>180</v>
      </c>
    </row>
    <row r="27" spans="1:7" x14ac:dyDescent="0.2">
      <c r="A27" s="79" t="s">
        <v>113</v>
      </c>
      <c r="B27" s="209">
        <v>2032</v>
      </c>
      <c r="C27" s="209">
        <v>1019</v>
      </c>
      <c r="D27" s="209">
        <v>1013</v>
      </c>
      <c r="E27" s="204">
        <v>4</v>
      </c>
      <c r="F27" s="209">
        <v>1867</v>
      </c>
      <c r="G27" s="210">
        <v>161</v>
      </c>
    </row>
    <row r="28" spans="1:7" x14ac:dyDescent="0.2">
      <c r="A28" s="79" t="s">
        <v>114</v>
      </c>
      <c r="B28" s="209">
        <v>2217</v>
      </c>
      <c r="C28" s="209">
        <v>1141</v>
      </c>
      <c r="D28" s="209">
        <v>1076</v>
      </c>
      <c r="E28" s="204">
        <v>2</v>
      </c>
      <c r="F28" s="209">
        <v>2098</v>
      </c>
      <c r="G28" s="210">
        <v>117</v>
      </c>
    </row>
    <row r="29" spans="1:7" ht="24" customHeight="1" x14ac:dyDescent="0.2">
      <c r="A29" s="80" t="s">
        <v>115</v>
      </c>
      <c r="B29" s="209">
        <v>2261</v>
      </c>
      <c r="C29" s="209">
        <v>1142</v>
      </c>
      <c r="D29" s="209">
        <v>1119</v>
      </c>
      <c r="E29" s="204">
        <v>9</v>
      </c>
      <c r="F29" s="209">
        <v>2114</v>
      </c>
      <c r="G29" s="210">
        <v>138</v>
      </c>
    </row>
    <row r="30" spans="1:7" ht="24" customHeight="1" x14ac:dyDescent="0.2">
      <c r="A30" s="79" t="s">
        <v>116</v>
      </c>
      <c r="B30" s="209">
        <v>5190</v>
      </c>
      <c r="C30" s="209">
        <v>2657</v>
      </c>
      <c r="D30" s="209">
        <v>2533</v>
      </c>
      <c r="E30" s="204">
        <v>15</v>
      </c>
      <c r="F30" s="209">
        <v>4824</v>
      </c>
      <c r="G30" s="210">
        <v>351</v>
      </c>
    </row>
    <row r="31" spans="1:7" ht="24" customHeight="1" x14ac:dyDescent="0.2">
      <c r="A31" s="79" t="s">
        <v>119</v>
      </c>
      <c r="B31" s="209">
        <v>2255</v>
      </c>
      <c r="C31" s="209">
        <v>1170</v>
      </c>
      <c r="D31" s="209">
        <v>1085</v>
      </c>
      <c r="E31" s="204">
        <v>6</v>
      </c>
      <c r="F31" s="209">
        <v>2114</v>
      </c>
      <c r="G31" s="210">
        <v>135</v>
      </c>
    </row>
    <row r="32" spans="1:7" x14ac:dyDescent="0.2">
      <c r="A32" s="79" t="s">
        <v>117</v>
      </c>
      <c r="B32" s="209">
        <v>1732</v>
      </c>
      <c r="C32" s="209">
        <v>878</v>
      </c>
      <c r="D32" s="209">
        <v>854</v>
      </c>
      <c r="E32" s="204">
        <v>10</v>
      </c>
      <c r="F32" s="209">
        <v>1607</v>
      </c>
      <c r="G32" s="210">
        <v>115</v>
      </c>
    </row>
    <row r="33" spans="1:7" ht="24" customHeight="1" x14ac:dyDescent="0.2">
      <c r="A33" s="51" t="s">
        <v>118</v>
      </c>
      <c r="B33" s="212">
        <v>35144</v>
      </c>
      <c r="C33" s="212">
        <v>17990</v>
      </c>
      <c r="D33" s="212">
        <v>17154</v>
      </c>
      <c r="E33" s="117">
        <v>78</v>
      </c>
      <c r="F33" s="212">
        <v>32443</v>
      </c>
      <c r="G33" s="213">
        <v>2623</v>
      </c>
    </row>
    <row r="34" spans="1:7" ht="36" customHeight="1" x14ac:dyDescent="0.2">
      <c r="B34" s="378" t="s">
        <v>286</v>
      </c>
      <c r="C34" s="378"/>
      <c r="D34" s="378"/>
      <c r="E34" s="378"/>
      <c r="F34" s="378"/>
      <c r="G34" s="378"/>
    </row>
    <row r="35" spans="1:7" x14ac:dyDescent="0.2">
      <c r="A35" s="79" t="s">
        <v>106</v>
      </c>
      <c r="B35" s="209">
        <v>132</v>
      </c>
      <c r="C35" s="209">
        <v>94</v>
      </c>
      <c r="D35" s="209">
        <v>38</v>
      </c>
      <c r="E35" s="204">
        <v>0</v>
      </c>
      <c r="F35" s="209">
        <v>78</v>
      </c>
      <c r="G35" s="210">
        <v>54</v>
      </c>
    </row>
    <row r="36" spans="1:7" ht="24" customHeight="1" x14ac:dyDescent="0.2">
      <c r="A36" s="79" t="s">
        <v>107</v>
      </c>
      <c r="B36" s="209">
        <v>64</v>
      </c>
      <c r="C36" s="209">
        <v>44</v>
      </c>
      <c r="D36" s="209">
        <v>20</v>
      </c>
      <c r="E36" s="204">
        <v>0</v>
      </c>
      <c r="F36" s="209">
        <v>26</v>
      </c>
      <c r="G36" s="210">
        <v>38</v>
      </c>
    </row>
    <row r="37" spans="1:7" x14ac:dyDescent="0.2">
      <c r="A37" s="79" t="s">
        <v>108</v>
      </c>
      <c r="B37" s="209">
        <v>86</v>
      </c>
      <c r="C37" s="209">
        <v>57</v>
      </c>
      <c r="D37" s="209">
        <v>29</v>
      </c>
      <c r="E37" s="204">
        <v>0</v>
      </c>
      <c r="F37" s="209">
        <v>59</v>
      </c>
      <c r="G37" s="210">
        <v>27</v>
      </c>
    </row>
    <row r="38" spans="1:7" x14ac:dyDescent="0.2">
      <c r="A38" s="79" t="s">
        <v>109</v>
      </c>
      <c r="B38" s="209">
        <v>45</v>
      </c>
      <c r="C38" s="209">
        <v>30</v>
      </c>
      <c r="D38" s="209">
        <v>15</v>
      </c>
      <c r="E38" s="204">
        <v>0</v>
      </c>
      <c r="F38" s="209">
        <v>34</v>
      </c>
      <c r="G38" s="210">
        <v>11</v>
      </c>
    </row>
    <row r="39" spans="1:7" x14ac:dyDescent="0.2">
      <c r="A39" s="79" t="s">
        <v>110</v>
      </c>
      <c r="B39" s="209">
        <v>105</v>
      </c>
      <c r="C39" s="209">
        <v>68</v>
      </c>
      <c r="D39" s="209">
        <v>37</v>
      </c>
      <c r="E39" s="204">
        <v>0</v>
      </c>
      <c r="F39" s="209">
        <v>57</v>
      </c>
      <c r="G39" s="210">
        <v>48</v>
      </c>
    </row>
    <row r="40" spans="1:7" ht="24" customHeight="1" x14ac:dyDescent="0.2">
      <c r="A40" s="79" t="s">
        <v>111</v>
      </c>
      <c r="B40" s="209">
        <v>202</v>
      </c>
      <c r="C40" s="209">
        <v>138</v>
      </c>
      <c r="D40" s="209">
        <v>64</v>
      </c>
      <c r="E40" s="204">
        <v>0</v>
      </c>
      <c r="F40" s="209">
        <v>127</v>
      </c>
      <c r="G40" s="210">
        <v>75</v>
      </c>
    </row>
    <row r="41" spans="1:7" ht="24" customHeight="1" x14ac:dyDescent="0.2">
      <c r="A41" s="79" t="s">
        <v>112</v>
      </c>
      <c r="B41" s="209">
        <v>79</v>
      </c>
      <c r="C41" s="209">
        <v>52</v>
      </c>
      <c r="D41" s="209">
        <v>27</v>
      </c>
      <c r="E41" s="204">
        <v>0</v>
      </c>
      <c r="F41" s="209">
        <v>60</v>
      </c>
      <c r="G41" s="210">
        <v>19</v>
      </c>
    </row>
    <row r="42" spans="1:7" x14ac:dyDescent="0.2">
      <c r="A42" s="79" t="s">
        <v>113</v>
      </c>
      <c r="B42" s="209">
        <v>109</v>
      </c>
      <c r="C42" s="209">
        <v>68</v>
      </c>
      <c r="D42" s="209">
        <v>41</v>
      </c>
      <c r="E42" s="204">
        <v>0</v>
      </c>
      <c r="F42" s="209">
        <v>84</v>
      </c>
      <c r="G42" s="210">
        <v>25</v>
      </c>
    </row>
    <row r="43" spans="1:7" x14ac:dyDescent="0.2">
      <c r="A43" s="79" t="s">
        <v>114</v>
      </c>
      <c r="B43" s="209">
        <v>99</v>
      </c>
      <c r="C43" s="209">
        <v>63</v>
      </c>
      <c r="D43" s="209">
        <v>36</v>
      </c>
      <c r="E43" s="204">
        <v>0</v>
      </c>
      <c r="F43" s="209">
        <v>77</v>
      </c>
      <c r="G43" s="210">
        <v>22</v>
      </c>
    </row>
    <row r="44" spans="1:7" ht="24" customHeight="1" x14ac:dyDescent="0.2">
      <c r="A44" s="80" t="s">
        <v>115</v>
      </c>
      <c r="B44" s="209">
        <v>58</v>
      </c>
      <c r="C44" s="209">
        <v>39</v>
      </c>
      <c r="D44" s="209">
        <v>19</v>
      </c>
      <c r="E44" s="204">
        <v>0</v>
      </c>
      <c r="F44" s="209">
        <v>40</v>
      </c>
      <c r="G44" s="210">
        <v>18</v>
      </c>
    </row>
    <row r="45" spans="1:7" ht="24" customHeight="1" x14ac:dyDescent="0.2">
      <c r="A45" s="79" t="s">
        <v>116</v>
      </c>
      <c r="B45" s="209">
        <v>194</v>
      </c>
      <c r="C45" s="209">
        <v>136</v>
      </c>
      <c r="D45" s="209">
        <v>58</v>
      </c>
      <c r="E45" s="204">
        <v>0</v>
      </c>
      <c r="F45" s="209">
        <v>103</v>
      </c>
      <c r="G45" s="210">
        <v>91</v>
      </c>
    </row>
    <row r="46" spans="1:7" ht="24" customHeight="1" x14ac:dyDescent="0.2">
      <c r="A46" s="79" t="s">
        <v>119</v>
      </c>
      <c r="B46" s="209">
        <v>36</v>
      </c>
      <c r="C46" s="209">
        <v>25</v>
      </c>
      <c r="D46" s="209">
        <v>11</v>
      </c>
      <c r="E46" s="204">
        <v>0</v>
      </c>
      <c r="F46" s="209">
        <v>20</v>
      </c>
      <c r="G46" s="210">
        <v>16</v>
      </c>
    </row>
    <row r="47" spans="1:7" x14ac:dyDescent="0.2">
      <c r="A47" s="79" t="s">
        <v>117</v>
      </c>
      <c r="B47" s="209">
        <v>41</v>
      </c>
      <c r="C47" s="209">
        <v>23</v>
      </c>
      <c r="D47" s="209">
        <v>18</v>
      </c>
      <c r="E47" s="204">
        <v>0</v>
      </c>
      <c r="F47" s="209">
        <v>23</v>
      </c>
      <c r="G47" s="210">
        <v>18</v>
      </c>
    </row>
    <row r="48" spans="1:7" ht="24" customHeight="1" x14ac:dyDescent="0.2">
      <c r="A48" s="51" t="s">
        <v>118</v>
      </c>
      <c r="B48" s="212">
        <v>1250</v>
      </c>
      <c r="C48" s="212">
        <v>837</v>
      </c>
      <c r="D48" s="212">
        <v>413</v>
      </c>
      <c r="E48" s="117">
        <v>0</v>
      </c>
      <c r="F48" s="212">
        <v>788</v>
      </c>
      <c r="G48" s="213">
        <v>462</v>
      </c>
    </row>
    <row r="49" spans="1:7" s="208" customFormat="1" ht="36" customHeight="1" x14ac:dyDescent="0.2">
      <c r="B49" s="417" t="s">
        <v>17</v>
      </c>
      <c r="C49" s="417"/>
      <c r="D49" s="417"/>
      <c r="E49" s="418"/>
      <c r="F49" s="417"/>
      <c r="G49" s="419"/>
    </row>
    <row r="50" spans="1:7" s="208" customFormat="1" x14ac:dyDescent="0.2">
      <c r="A50" s="79" t="s">
        <v>106</v>
      </c>
      <c r="B50" s="209">
        <v>45</v>
      </c>
      <c r="C50" s="209">
        <v>26</v>
      </c>
      <c r="D50" s="209">
        <v>19</v>
      </c>
      <c r="E50" s="204">
        <v>0</v>
      </c>
      <c r="F50" s="209">
        <v>35</v>
      </c>
      <c r="G50" s="210">
        <v>10</v>
      </c>
    </row>
    <row r="51" spans="1:7" s="208" customFormat="1" ht="24" customHeight="1" x14ac:dyDescent="0.2">
      <c r="A51" s="79" t="s">
        <v>107</v>
      </c>
      <c r="B51" s="209">
        <v>0</v>
      </c>
      <c r="C51" s="209">
        <v>0</v>
      </c>
      <c r="D51" s="209">
        <v>0</v>
      </c>
      <c r="E51" s="204">
        <v>0</v>
      </c>
      <c r="F51" s="209">
        <v>0</v>
      </c>
      <c r="G51" s="210">
        <v>0</v>
      </c>
    </row>
    <row r="52" spans="1:7" s="208" customFormat="1" x14ac:dyDescent="0.2">
      <c r="A52" s="79" t="s">
        <v>108</v>
      </c>
      <c r="B52" s="209">
        <v>0</v>
      </c>
      <c r="C52" s="209">
        <v>0</v>
      </c>
      <c r="D52" s="209">
        <v>0</v>
      </c>
      <c r="E52" s="204">
        <v>0</v>
      </c>
      <c r="F52" s="209">
        <v>0</v>
      </c>
      <c r="G52" s="210">
        <v>0</v>
      </c>
    </row>
    <row r="53" spans="1:7" s="208" customFormat="1" x14ac:dyDescent="0.2">
      <c r="A53" s="79" t="s">
        <v>109</v>
      </c>
      <c r="B53" s="209">
        <v>0</v>
      </c>
      <c r="C53" s="209">
        <v>0</v>
      </c>
      <c r="D53" s="209">
        <v>0</v>
      </c>
      <c r="E53" s="204">
        <v>0</v>
      </c>
      <c r="F53" s="209">
        <v>0</v>
      </c>
      <c r="G53" s="210">
        <v>0</v>
      </c>
    </row>
    <row r="54" spans="1:7" s="208" customFormat="1" x14ac:dyDescent="0.2">
      <c r="A54" s="79" t="s">
        <v>110</v>
      </c>
      <c r="B54" s="209">
        <v>0</v>
      </c>
      <c r="C54" s="209">
        <v>0</v>
      </c>
      <c r="D54" s="209">
        <v>0</v>
      </c>
      <c r="E54" s="204">
        <v>0</v>
      </c>
      <c r="F54" s="209">
        <v>0</v>
      </c>
      <c r="G54" s="210">
        <v>0</v>
      </c>
    </row>
    <row r="55" spans="1:7" s="208" customFormat="1" ht="24" customHeight="1" x14ac:dyDescent="0.2">
      <c r="A55" s="79" t="s">
        <v>111</v>
      </c>
      <c r="B55" s="209">
        <f>C55+D55</f>
        <v>82</v>
      </c>
      <c r="C55" s="209">
        <v>34</v>
      </c>
      <c r="D55" s="209">
        <v>48</v>
      </c>
      <c r="E55" s="204">
        <v>0</v>
      </c>
      <c r="F55" s="209">
        <v>61</v>
      </c>
      <c r="G55" s="210">
        <v>21</v>
      </c>
    </row>
    <row r="56" spans="1:7" s="208" customFormat="1" ht="24" customHeight="1" x14ac:dyDescent="0.2">
      <c r="A56" s="79" t="s">
        <v>112</v>
      </c>
      <c r="B56" s="209">
        <v>0</v>
      </c>
      <c r="C56" s="209">
        <v>0</v>
      </c>
      <c r="D56" s="209">
        <v>0</v>
      </c>
      <c r="E56" s="204">
        <v>0</v>
      </c>
      <c r="F56" s="209">
        <v>0</v>
      </c>
      <c r="G56" s="210">
        <v>0</v>
      </c>
    </row>
    <row r="57" spans="1:7" s="208" customFormat="1" x14ac:dyDescent="0.2">
      <c r="A57" s="79" t="s">
        <v>113</v>
      </c>
      <c r="B57" s="209">
        <f>C57+D57</f>
        <v>5</v>
      </c>
      <c r="C57" s="209">
        <v>4</v>
      </c>
      <c r="D57" s="209">
        <v>1</v>
      </c>
      <c r="E57" s="204">
        <v>0</v>
      </c>
      <c r="F57" s="209">
        <v>5</v>
      </c>
      <c r="G57" s="210">
        <v>0</v>
      </c>
    </row>
    <row r="58" spans="1:7" s="208" customFormat="1" x14ac:dyDescent="0.2">
      <c r="A58" s="79" t="s">
        <v>114</v>
      </c>
      <c r="B58" s="209">
        <v>0</v>
      </c>
      <c r="C58" s="209">
        <v>0</v>
      </c>
      <c r="D58" s="209">
        <v>0</v>
      </c>
      <c r="E58" s="204">
        <v>0</v>
      </c>
      <c r="F58" s="209">
        <v>0</v>
      </c>
      <c r="G58" s="210">
        <v>0</v>
      </c>
    </row>
    <row r="59" spans="1:7" s="208" customFormat="1" ht="24" customHeight="1" x14ac:dyDescent="0.2">
      <c r="A59" s="80" t="s">
        <v>115</v>
      </c>
      <c r="B59" s="209">
        <v>0</v>
      </c>
      <c r="C59" s="209">
        <v>0</v>
      </c>
      <c r="D59" s="209">
        <v>0</v>
      </c>
      <c r="E59" s="204">
        <v>0</v>
      </c>
      <c r="F59" s="209">
        <v>0</v>
      </c>
      <c r="G59" s="210">
        <v>0</v>
      </c>
    </row>
    <row r="60" spans="1:7" s="208" customFormat="1" ht="24" customHeight="1" x14ac:dyDescent="0.2">
      <c r="A60" s="79" t="s">
        <v>116</v>
      </c>
      <c r="B60" s="209">
        <f>C60+D60</f>
        <v>80</v>
      </c>
      <c r="C60" s="209">
        <v>38</v>
      </c>
      <c r="D60" s="209">
        <v>42</v>
      </c>
      <c r="E60" s="204">
        <v>0</v>
      </c>
      <c r="F60" s="209">
        <v>73</v>
      </c>
      <c r="G60" s="210">
        <v>7</v>
      </c>
    </row>
    <row r="61" spans="1:7" s="208" customFormat="1" ht="24" customHeight="1" x14ac:dyDescent="0.2">
      <c r="A61" s="79" t="s">
        <v>119</v>
      </c>
      <c r="B61" s="209">
        <v>0</v>
      </c>
      <c r="C61" s="209">
        <v>0</v>
      </c>
      <c r="D61" s="209">
        <v>0</v>
      </c>
      <c r="E61" s="204">
        <v>0</v>
      </c>
      <c r="F61" s="209">
        <v>0</v>
      </c>
      <c r="G61" s="210">
        <v>0</v>
      </c>
    </row>
    <row r="62" spans="1:7" s="208" customFormat="1" x14ac:dyDescent="0.2">
      <c r="A62" s="79" t="s">
        <v>117</v>
      </c>
      <c r="B62" s="209">
        <v>0</v>
      </c>
      <c r="C62" s="209">
        <v>0</v>
      </c>
      <c r="D62" s="209">
        <v>0</v>
      </c>
      <c r="E62" s="204">
        <v>0</v>
      </c>
      <c r="F62" s="209">
        <v>0</v>
      </c>
      <c r="G62" s="210">
        <v>0</v>
      </c>
    </row>
    <row r="63" spans="1:7" s="208" customFormat="1" ht="24" customHeight="1" x14ac:dyDescent="0.2">
      <c r="A63" s="51" t="s">
        <v>118</v>
      </c>
      <c r="B63" s="212">
        <f>B60+B57+B55+B50</f>
        <v>212</v>
      </c>
      <c r="C63" s="212">
        <f>C60+C57+C55+C50</f>
        <v>102</v>
      </c>
      <c r="D63" s="212">
        <f>D60+D57+D55+D50</f>
        <v>110</v>
      </c>
      <c r="E63" s="117">
        <v>0</v>
      </c>
      <c r="F63" s="212">
        <f>F60+F57+F55+F50</f>
        <v>174</v>
      </c>
      <c r="G63" s="213">
        <f>G60+G55+G50</f>
        <v>38</v>
      </c>
    </row>
  </sheetData>
  <mergeCells count="10">
    <mergeCell ref="B49:G49"/>
    <mergeCell ref="A1:G1"/>
    <mergeCell ref="A2:A3"/>
    <mergeCell ref="B2:B3"/>
    <mergeCell ref="C2:C3"/>
    <mergeCell ref="D2:D3"/>
    <mergeCell ref="E2:G2"/>
    <mergeCell ref="B4:G4"/>
    <mergeCell ref="B19:G19"/>
    <mergeCell ref="B34:G34"/>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1"/>
  <sheetViews>
    <sheetView showGridLines="0" zoomScaleNormal="100" workbookViewId="0">
      <selection sqref="A1:I1"/>
    </sheetView>
  </sheetViews>
  <sheetFormatPr baseColWidth="10" defaultRowHeight="12" x14ac:dyDescent="0.2"/>
  <cols>
    <col min="1" max="1" width="19.7109375" style="208" customWidth="1"/>
    <col min="2" max="9" width="9.42578125" style="208" customWidth="1"/>
    <col min="10" max="16384" width="11.42578125" style="208"/>
  </cols>
  <sheetData>
    <row r="1" spans="1:9" ht="45" customHeight="1" x14ac:dyDescent="0.2">
      <c r="A1" s="377" t="s">
        <v>310</v>
      </c>
      <c r="B1" s="377"/>
      <c r="C1" s="377"/>
      <c r="D1" s="377"/>
      <c r="E1" s="377"/>
      <c r="F1" s="377"/>
      <c r="G1" s="377"/>
      <c r="H1" s="377"/>
      <c r="I1" s="377"/>
    </row>
    <row r="2" spans="1:9" ht="24" customHeight="1" x14ac:dyDescent="0.2">
      <c r="A2" s="390" t="s">
        <v>96</v>
      </c>
      <c r="B2" s="392" t="s">
        <v>6</v>
      </c>
      <c r="C2" s="392" t="s">
        <v>77</v>
      </c>
      <c r="D2" s="392" t="s">
        <v>7</v>
      </c>
      <c r="E2" s="392"/>
      <c r="F2" s="392"/>
      <c r="G2" s="392" t="s">
        <v>124</v>
      </c>
      <c r="H2" s="392"/>
      <c r="I2" s="394"/>
    </row>
    <row r="3" spans="1:9" ht="14.25" customHeight="1" x14ac:dyDescent="0.2">
      <c r="A3" s="391"/>
      <c r="B3" s="393"/>
      <c r="C3" s="393"/>
      <c r="D3" s="290" t="s">
        <v>10</v>
      </c>
      <c r="E3" s="290" t="s">
        <v>8</v>
      </c>
      <c r="F3" s="290" t="s">
        <v>9</v>
      </c>
      <c r="G3" s="290" t="s">
        <v>10</v>
      </c>
      <c r="H3" s="290" t="s">
        <v>8</v>
      </c>
      <c r="I3" s="291" t="s">
        <v>9</v>
      </c>
    </row>
    <row r="4" spans="1:9" ht="36" customHeight="1" x14ac:dyDescent="0.2">
      <c r="B4" s="398" t="s">
        <v>0</v>
      </c>
      <c r="C4" s="398"/>
      <c r="D4" s="398"/>
      <c r="E4" s="398"/>
      <c r="F4" s="398"/>
      <c r="G4" s="398"/>
      <c r="H4" s="398"/>
      <c r="I4" s="398"/>
    </row>
    <row r="5" spans="1:9" x14ac:dyDescent="0.2">
      <c r="A5" s="79" t="s">
        <v>106</v>
      </c>
      <c r="B5" s="210">
        <v>88</v>
      </c>
      <c r="C5" s="209">
        <v>956</v>
      </c>
      <c r="D5" s="56">
        <v>20394</v>
      </c>
      <c r="E5" s="56">
        <v>10495</v>
      </c>
      <c r="F5" s="56">
        <v>9899</v>
      </c>
      <c r="G5" s="209">
        <v>1774</v>
      </c>
      <c r="H5" s="210">
        <v>417</v>
      </c>
      <c r="I5" s="209">
        <v>1357</v>
      </c>
    </row>
    <row r="6" spans="1:9" ht="24" customHeight="1" x14ac:dyDescent="0.2">
      <c r="A6" s="79" t="s">
        <v>107</v>
      </c>
      <c r="B6" s="210">
        <v>153</v>
      </c>
      <c r="C6" s="209">
        <v>1407</v>
      </c>
      <c r="D6" s="56">
        <v>30874</v>
      </c>
      <c r="E6" s="56">
        <v>15838</v>
      </c>
      <c r="F6" s="56">
        <v>15036</v>
      </c>
      <c r="G6" s="209">
        <v>2429</v>
      </c>
      <c r="H6" s="210">
        <v>562</v>
      </c>
      <c r="I6" s="209">
        <v>1867</v>
      </c>
    </row>
    <row r="7" spans="1:9" x14ac:dyDescent="0.2">
      <c r="A7" s="79" t="s">
        <v>108</v>
      </c>
      <c r="B7" s="210">
        <v>129</v>
      </c>
      <c r="C7" s="209">
        <v>1255</v>
      </c>
      <c r="D7" s="56">
        <v>28056</v>
      </c>
      <c r="E7" s="56">
        <v>14325</v>
      </c>
      <c r="F7" s="56">
        <v>13731</v>
      </c>
      <c r="G7" s="209">
        <v>2269</v>
      </c>
      <c r="H7" s="210">
        <v>522</v>
      </c>
      <c r="I7" s="209">
        <v>1747</v>
      </c>
    </row>
    <row r="8" spans="1:9" x14ac:dyDescent="0.2">
      <c r="A8" s="79" t="s">
        <v>109</v>
      </c>
      <c r="B8" s="210">
        <v>91</v>
      </c>
      <c r="C8" s="209">
        <v>887</v>
      </c>
      <c r="D8" s="56">
        <v>19593</v>
      </c>
      <c r="E8" s="56">
        <v>10119</v>
      </c>
      <c r="F8" s="56">
        <v>9474</v>
      </c>
      <c r="G8" s="209">
        <v>1606</v>
      </c>
      <c r="H8" s="210">
        <v>370</v>
      </c>
      <c r="I8" s="209">
        <v>1236</v>
      </c>
    </row>
    <row r="9" spans="1:9" x14ac:dyDescent="0.2">
      <c r="A9" s="79" t="s">
        <v>110</v>
      </c>
      <c r="B9" s="210">
        <v>122</v>
      </c>
      <c r="C9" s="209">
        <v>1279</v>
      </c>
      <c r="D9" s="56">
        <v>28415</v>
      </c>
      <c r="E9" s="56">
        <v>14399</v>
      </c>
      <c r="F9" s="56">
        <v>14016</v>
      </c>
      <c r="G9" s="209">
        <v>2414</v>
      </c>
      <c r="H9" s="210">
        <v>544</v>
      </c>
      <c r="I9" s="209">
        <v>1870</v>
      </c>
    </row>
    <row r="10" spans="1:9" ht="24" customHeight="1" x14ac:dyDescent="0.2">
      <c r="A10" s="79" t="s">
        <v>111</v>
      </c>
      <c r="B10" s="210">
        <v>167</v>
      </c>
      <c r="C10" s="209">
        <v>2266</v>
      </c>
      <c r="D10" s="56">
        <v>54415</v>
      </c>
      <c r="E10" s="56">
        <v>27922</v>
      </c>
      <c r="F10" s="56">
        <v>26493</v>
      </c>
      <c r="G10" s="209">
        <v>4298</v>
      </c>
      <c r="H10" s="210">
        <v>991</v>
      </c>
      <c r="I10" s="209">
        <v>3307</v>
      </c>
    </row>
    <row r="11" spans="1:9" ht="24" customHeight="1" x14ac:dyDescent="0.2">
      <c r="A11" s="79" t="s">
        <v>112</v>
      </c>
      <c r="B11" s="210">
        <v>136</v>
      </c>
      <c r="C11" s="209">
        <v>1325</v>
      </c>
      <c r="D11" s="56">
        <v>28950</v>
      </c>
      <c r="E11" s="56">
        <v>14645</v>
      </c>
      <c r="F11" s="56">
        <v>14305</v>
      </c>
      <c r="G11" s="209">
        <v>2405</v>
      </c>
      <c r="H11" s="210">
        <v>508</v>
      </c>
      <c r="I11" s="209">
        <v>1897</v>
      </c>
    </row>
    <row r="12" spans="1:9" x14ac:dyDescent="0.2">
      <c r="A12" s="79" t="s">
        <v>113</v>
      </c>
      <c r="B12" s="210">
        <v>110</v>
      </c>
      <c r="C12" s="209">
        <v>1106</v>
      </c>
      <c r="D12" s="56">
        <v>23130</v>
      </c>
      <c r="E12" s="56">
        <v>11705</v>
      </c>
      <c r="F12" s="56">
        <v>11425</v>
      </c>
      <c r="G12" s="209">
        <v>1946</v>
      </c>
      <c r="H12" s="210">
        <v>434</v>
      </c>
      <c r="I12" s="209">
        <v>1512</v>
      </c>
    </row>
    <row r="13" spans="1:9" x14ac:dyDescent="0.2">
      <c r="A13" s="79" t="s">
        <v>114</v>
      </c>
      <c r="B13" s="210">
        <v>91</v>
      </c>
      <c r="C13" s="209">
        <v>1047</v>
      </c>
      <c r="D13" s="56">
        <v>23931</v>
      </c>
      <c r="E13" s="56">
        <v>12192</v>
      </c>
      <c r="F13" s="56">
        <v>11739</v>
      </c>
      <c r="G13" s="209">
        <v>1900</v>
      </c>
      <c r="H13" s="210">
        <v>385</v>
      </c>
      <c r="I13" s="209">
        <v>1515</v>
      </c>
    </row>
    <row r="14" spans="1:9" ht="24" customHeight="1" x14ac:dyDescent="0.2">
      <c r="A14" s="80" t="s">
        <v>115</v>
      </c>
      <c r="B14" s="210">
        <v>100</v>
      </c>
      <c r="C14" s="209">
        <v>1054</v>
      </c>
      <c r="D14" s="56">
        <v>23207</v>
      </c>
      <c r="E14" s="56">
        <v>11881</v>
      </c>
      <c r="F14" s="56">
        <v>11326</v>
      </c>
      <c r="G14" s="209">
        <v>1859</v>
      </c>
      <c r="H14" s="210">
        <v>399</v>
      </c>
      <c r="I14" s="209">
        <v>1460</v>
      </c>
    </row>
    <row r="15" spans="1:9" ht="24" customHeight="1" x14ac:dyDescent="0.2">
      <c r="A15" s="79" t="s">
        <v>116</v>
      </c>
      <c r="B15" s="210">
        <v>159</v>
      </c>
      <c r="C15" s="209">
        <v>2240</v>
      </c>
      <c r="D15" s="56">
        <v>52439</v>
      </c>
      <c r="E15" s="56">
        <v>26870</v>
      </c>
      <c r="F15" s="56">
        <v>25569</v>
      </c>
      <c r="G15" s="209">
        <v>4535</v>
      </c>
      <c r="H15" s="210">
        <v>1020</v>
      </c>
      <c r="I15" s="209">
        <v>3515</v>
      </c>
    </row>
    <row r="16" spans="1:9" ht="24" customHeight="1" x14ac:dyDescent="0.2">
      <c r="A16" s="79" t="s">
        <v>119</v>
      </c>
      <c r="B16" s="210">
        <v>97</v>
      </c>
      <c r="C16" s="209">
        <v>1054</v>
      </c>
      <c r="D16" s="56">
        <v>23959</v>
      </c>
      <c r="E16" s="56">
        <v>12213</v>
      </c>
      <c r="F16" s="56">
        <v>11746</v>
      </c>
      <c r="G16" s="209">
        <v>1985</v>
      </c>
      <c r="H16" s="210">
        <v>425</v>
      </c>
      <c r="I16" s="209">
        <v>1560</v>
      </c>
    </row>
    <row r="17" spans="1:9" x14ac:dyDescent="0.2">
      <c r="A17" s="79" t="s">
        <v>117</v>
      </c>
      <c r="B17" s="210">
        <v>83</v>
      </c>
      <c r="C17" s="209">
        <v>821</v>
      </c>
      <c r="D17" s="56">
        <v>17997</v>
      </c>
      <c r="E17" s="56">
        <v>9138</v>
      </c>
      <c r="F17" s="56">
        <v>8859</v>
      </c>
      <c r="G17" s="209">
        <v>1521</v>
      </c>
      <c r="H17" s="210">
        <v>284</v>
      </c>
      <c r="I17" s="209">
        <v>1237</v>
      </c>
    </row>
    <row r="18" spans="1:9" s="6" customFormat="1" ht="24" customHeight="1" x14ac:dyDescent="0.2">
      <c r="A18" s="51" t="s">
        <v>118</v>
      </c>
      <c r="B18" s="213">
        <v>1526</v>
      </c>
      <c r="C18" s="212">
        <v>16697</v>
      </c>
      <c r="D18" s="128">
        <v>375360</v>
      </c>
      <c r="E18" s="128">
        <v>191742</v>
      </c>
      <c r="F18" s="128">
        <v>183618</v>
      </c>
      <c r="G18" s="212">
        <v>30941</v>
      </c>
      <c r="H18" s="213">
        <v>6861</v>
      </c>
      <c r="I18" s="212">
        <v>24080</v>
      </c>
    </row>
    <row r="19" spans="1:9" ht="36" customHeight="1" x14ac:dyDescent="0.2">
      <c r="B19" s="419" t="s">
        <v>20</v>
      </c>
      <c r="C19" s="419"/>
      <c r="D19" s="419"/>
      <c r="E19" s="419"/>
      <c r="F19" s="419"/>
      <c r="G19" s="419"/>
      <c r="H19" s="419"/>
      <c r="I19" s="419"/>
    </row>
    <row r="20" spans="1:9" x14ac:dyDescent="0.2">
      <c r="A20" s="79" t="s">
        <v>106</v>
      </c>
      <c r="B20" s="210">
        <v>85</v>
      </c>
      <c r="C20" s="209">
        <v>946</v>
      </c>
      <c r="D20" s="56">
        <v>20089</v>
      </c>
      <c r="E20" s="56">
        <v>10322</v>
      </c>
      <c r="F20" s="56">
        <v>9767</v>
      </c>
      <c r="G20" s="209">
        <v>1751</v>
      </c>
      <c r="H20" s="210">
        <v>410</v>
      </c>
      <c r="I20" s="209">
        <v>1341</v>
      </c>
    </row>
    <row r="21" spans="1:9" ht="24" customHeight="1" x14ac:dyDescent="0.2">
      <c r="A21" s="79" t="s">
        <v>107</v>
      </c>
      <c r="B21" s="210">
        <v>152</v>
      </c>
      <c r="C21" s="209">
        <v>1402</v>
      </c>
      <c r="D21" s="56">
        <v>30710</v>
      </c>
      <c r="E21" s="56">
        <v>15731</v>
      </c>
      <c r="F21" s="56">
        <v>14979</v>
      </c>
      <c r="G21" s="209">
        <v>2411</v>
      </c>
      <c r="H21" s="210">
        <v>560</v>
      </c>
      <c r="I21" s="209">
        <v>1851</v>
      </c>
    </row>
    <row r="22" spans="1:9" x14ac:dyDescent="0.2">
      <c r="A22" s="79" t="s">
        <v>108</v>
      </c>
      <c r="B22" s="210">
        <v>128</v>
      </c>
      <c r="C22" s="209">
        <v>1247</v>
      </c>
      <c r="D22" s="56">
        <v>27793</v>
      </c>
      <c r="E22" s="56">
        <v>14185</v>
      </c>
      <c r="F22" s="56">
        <v>13608</v>
      </c>
      <c r="G22" s="209">
        <v>2245</v>
      </c>
      <c r="H22" s="210">
        <v>514</v>
      </c>
      <c r="I22" s="209">
        <v>1731</v>
      </c>
    </row>
    <row r="23" spans="1:9" x14ac:dyDescent="0.2">
      <c r="A23" s="79" t="s">
        <v>109</v>
      </c>
      <c r="B23" s="210">
        <v>91</v>
      </c>
      <c r="C23" s="209">
        <v>887</v>
      </c>
      <c r="D23" s="56">
        <v>19593</v>
      </c>
      <c r="E23" s="56">
        <v>10119</v>
      </c>
      <c r="F23" s="56">
        <v>9474</v>
      </c>
      <c r="G23" s="209">
        <v>1606</v>
      </c>
      <c r="H23" s="210">
        <v>370</v>
      </c>
      <c r="I23" s="209">
        <v>1236</v>
      </c>
    </row>
    <row r="24" spans="1:9" x14ac:dyDescent="0.2">
      <c r="A24" s="79" t="s">
        <v>110</v>
      </c>
      <c r="B24" s="210">
        <v>122</v>
      </c>
      <c r="C24" s="209">
        <v>1279</v>
      </c>
      <c r="D24" s="56">
        <v>28415</v>
      </c>
      <c r="E24" s="56">
        <v>14399</v>
      </c>
      <c r="F24" s="56">
        <v>14016</v>
      </c>
      <c r="G24" s="209">
        <v>2414</v>
      </c>
      <c r="H24" s="210">
        <v>544</v>
      </c>
      <c r="I24" s="209">
        <v>1870</v>
      </c>
    </row>
    <row r="25" spans="1:9" ht="24" customHeight="1" x14ac:dyDescent="0.2">
      <c r="A25" s="79" t="s">
        <v>111</v>
      </c>
      <c r="B25" s="210">
        <v>165</v>
      </c>
      <c r="C25" s="209">
        <v>2248</v>
      </c>
      <c r="D25" s="56">
        <v>53948</v>
      </c>
      <c r="E25" s="56">
        <v>27615</v>
      </c>
      <c r="F25" s="56">
        <v>26333</v>
      </c>
      <c r="G25" s="209">
        <v>4269</v>
      </c>
      <c r="H25" s="210">
        <v>982</v>
      </c>
      <c r="I25" s="209">
        <v>3287</v>
      </c>
    </row>
    <row r="26" spans="1:9" ht="24" customHeight="1" x14ac:dyDescent="0.2">
      <c r="A26" s="79" t="s">
        <v>112</v>
      </c>
      <c r="B26" s="210">
        <v>136</v>
      </c>
      <c r="C26" s="209">
        <v>1321</v>
      </c>
      <c r="D26" s="56">
        <v>28855</v>
      </c>
      <c r="E26" s="56">
        <v>14586</v>
      </c>
      <c r="F26" s="56">
        <v>14269</v>
      </c>
      <c r="G26" s="209">
        <v>2405</v>
      </c>
      <c r="H26" s="210">
        <v>508</v>
      </c>
      <c r="I26" s="209">
        <v>1897</v>
      </c>
    </row>
    <row r="27" spans="1:9" x14ac:dyDescent="0.2">
      <c r="A27" s="79" t="s">
        <v>113</v>
      </c>
      <c r="B27" s="210">
        <v>110</v>
      </c>
      <c r="C27" s="209">
        <v>1103</v>
      </c>
      <c r="D27" s="56">
        <v>23060</v>
      </c>
      <c r="E27" s="56">
        <v>11665</v>
      </c>
      <c r="F27" s="56">
        <v>11395</v>
      </c>
      <c r="G27" s="209">
        <v>1946</v>
      </c>
      <c r="H27" s="210">
        <v>434</v>
      </c>
      <c r="I27" s="209">
        <v>1512</v>
      </c>
    </row>
    <row r="28" spans="1:9" x14ac:dyDescent="0.2">
      <c r="A28" s="79" t="s">
        <v>114</v>
      </c>
      <c r="B28" s="210">
        <v>91</v>
      </c>
      <c r="C28" s="209">
        <v>1047</v>
      </c>
      <c r="D28" s="56">
        <v>23931</v>
      </c>
      <c r="E28" s="56">
        <v>12192</v>
      </c>
      <c r="F28" s="56">
        <v>11739</v>
      </c>
      <c r="G28" s="209">
        <v>1900</v>
      </c>
      <c r="H28" s="210">
        <v>385</v>
      </c>
      <c r="I28" s="209">
        <v>1515</v>
      </c>
    </row>
    <row r="29" spans="1:9" ht="24" customHeight="1" x14ac:dyDescent="0.2">
      <c r="A29" s="80" t="s">
        <v>115</v>
      </c>
      <c r="B29" s="210">
        <v>100</v>
      </c>
      <c r="C29" s="209">
        <v>1054</v>
      </c>
      <c r="D29" s="56">
        <v>23207</v>
      </c>
      <c r="E29" s="56">
        <v>11881</v>
      </c>
      <c r="F29" s="56">
        <v>11326</v>
      </c>
      <c r="G29" s="209">
        <v>1859</v>
      </c>
      <c r="H29" s="210">
        <v>399</v>
      </c>
      <c r="I29" s="209">
        <v>1460</v>
      </c>
    </row>
    <row r="30" spans="1:9" ht="24" customHeight="1" x14ac:dyDescent="0.2">
      <c r="A30" s="79" t="s">
        <v>116</v>
      </c>
      <c r="B30" s="210">
        <v>156</v>
      </c>
      <c r="C30" s="209">
        <v>2217</v>
      </c>
      <c r="D30" s="56">
        <v>51684</v>
      </c>
      <c r="E30" s="56">
        <v>26419</v>
      </c>
      <c r="F30" s="56">
        <v>25265</v>
      </c>
      <c r="G30" s="209">
        <v>4479</v>
      </c>
      <c r="H30" s="210">
        <v>1001</v>
      </c>
      <c r="I30" s="209">
        <v>3478</v>
      </c>
    </row>
    <row r="31" spans="1:9" ht="24" customHeight="1" x14ac:dyDescent="0.2">
      <c r="A31" s="79" t="s">
        <v>119</v>
      </c>
      <c r="B31" s="210">
        <v>97</v>
      </c>
      <c r="C31" s="209">
        <v>1054</v>
      </c>
      <c r="D31" s="56">
        <v>23959</v>
      </c>
      <c r="E31" s="56">
        <v>12213</v>
      </c>
      <c r="F31" s="56">
        <v>11746</v>
      </c>
      <c r="G31" s="209">
        <v>1985</v>
      </c>
      <c r="H31" s="210">
        <v>425</v>
      </c>
      <c r="I31" s="209">
        <v>1560</v>
      </c>
    </row>
    <row r="32" spans="1:9" x14ac:dyDescent="0.2">
      <c r="A32" s="79" t="s">
        <v>117</v>
      </c>
      <c r="B32" s="210">
        <v>83</v>
      </c>
      <c r="C32" s="209">
        <v>821</v>
      </c>
      <c r="D32" s="56">
        <v>17997</v>
      </c>
      <c r="E32" s="56">
        <v>9138</v>
      </c>
      <c r="F32" s="56">
        <v>8859</v>
      </c>
      <c r="G32" s="209">
        <v>1521</v>
      </c>
      <c r="H32" s="210">
        <v>284</v>
      </c>
      <c r="I32" s="209">
        <v>1237</v>
      </c>
    </row>
    <row r="33" spans="1:9" s="6" customFormat="1" ht="24" customHeight="1" x14ac:dyDescent="0.2">
      <c r="A33" s="51" t="s">
        <v>118</v>
      </c>
      <c r="B33" s="213">
        <v>1516</v>
      </c>
      <c r="C33" s="212">
        <v>16626</v>
      </c>
      <c r="D33" s="128">
        <v>373241</v>
      </c>
      <c r="E33" s="128">
        <v>190465</v>
      </c>
      <c r="F33" s="128">
        <v>182776</v>
      </c>
      <c r="G33" s="212">
        <v>30791</v>
      </c>
      <c r="H33" s="213">
        <v>6816</v>
      </c>
      <c r="I33" s="212">
        <v>23975</v>
      </c>
    </row>
    <row r="34" spans="1:9" ht="36" customHeight="1" x14ac:dyDescent="0.2">
      <c r="B34" s="376" t="s">
        <v>14</v>
      </c>
      <c r="C34" s="376"/>
      <c r="D34" s="376"/>
      <c r="E34" s="376"/>
      <c r="F34" s="376"/>
      <c r="G34" s="376"/>
      <c r="H34" s="376"/>
      <c r="I34" s="376"/>
    </row>
    <row r="35" spans="1:9" x14ac:dyDescent="0.2">
      <c r="A35" s="79" t="s">
        <v>106</v>
      </c>
      <c r="B35" s="210">
        <v>45</v>
      </c>
      <c r="C35" s="209">
        <v>360</v>
      </c>
      <c r="D35" s="56">
        <v>7831</v>
      </c>
      <c r="E35" s="56">
        <v>4004</v>
      </c>
      <c r="F35" s="56">
        <v>3827</v>
      </c>
      <c r="G35" s="209">
        <v>509</v>
      </c>
      <c r="H35" s="210">
        <v>49</v>
      </c>
      <c r="I35" s="209">
        <v>460</v>
      </c>
    </row>
    <row r="36" spans="1:9" ht="24" customHeight="1" x14ac:dyDescent="0.2">
      <c r="A36" s="79" t="s">
        <v>107</v>
      </c>
      <c r="B36" s="210">
        <v>89</v>
      </c>
      <c r="C36" s="209">
        <v>570</v>
      </c>
      <c r="D36" s="56">
        <v>11581</v>
      </c>
      <c r="E36" s="56">
        <v>5929</v>
      </c>
      <c r="F36" s="56">
        <v>5652</v>
      </c>
      <c r="G36" s="209">
        <v>746</v>
      </c>
      <c r="H36" s="210">
        <v>74</v>
      </c>
      <c r="I36" s="209">
        <v>672</v>
      </c>
    </row>
    <row r="37" spans="1:9" x14ac:dyDescent="0.2">
      <c r="A37" s="79" t="s">
        <v>108</v>
      </c>
      <c r="B37" s="210">
        <v>73</v>
      </c>
      <c r="C37" s="209">
        <v>487</v>
      </c>
      <c r="D37" s="56">
        <v>10355</v>
      </c>
      <c r="E37" s="56">
        <v>5236</v>
      </c>
      <c r="F37" s="56">
        <v>5119</v>
      </c>
      <c r="G37" s="209">
        <v>663</v>
      </c>
      <c r="H37" s="210">
        <v>62</v>
      </c>
      <c r="I37" s="209">
        <v>601</v>
      </c>
    </row>
    <row r="38" spans="1:9" x14ac:dyDescent="0.2">
      <c r="A38" s="79" t="s">
        <v>109</v>
      </c>
      <c r="B38" s="210">
        <v>53</v>
      </c>
      <c r="C38" s="209">
        <v>361</v>
      </c>
      <c r="D38" s="56">
        <v>7335</v>
      </c>
      <c r="E38" s="56">
        <v>3792</v>
      </c>
      <c r="F38" s="56">
        <v>3543</v>
      </c>
      <c r="G38" s="209">
        <v>500</v>
      </c>
      <c r="H38" s="210">
        <v>47</v>
      </c>
      <c r="I38" s="209">
        <v>453</v>
      </c>
    </row>
    <row r="39" spans="1:9" x14ac:dyDescent="0.2">
      <c r="A39" s="79" t="s">
        <v>110</v>
      </c>
      <c r="B39" s="210">
        <v>62</v>
      </c>
      <c r="C39" s="209">
        <v>483</v>
      </c>
      <c r="D39" s="56">
        <v>10187</v>
      </c>
      <c r="E39" s="56">
        <v>5217</v>
      </c>
      <c r="F39" s="56">
        <v>4970</v>
      </c>
      <c r="G39" s="209">
        <v>676</v>
      </c>
      <c r="H39" s="210">
        <v>42</v>
      </c>
      <c r="I39" s="209">
        <v>634</v>
      </c>
    </row>
    <row r="40" spans="1:9" ht="24" customHeight="1" x14ac:dyDescent="0.2">
      <c r="A40" s="79" t="s">
        <v>111</v>
      </c>
      <c r="B40" s="210">
        <v>82</v>
      </c>
      <c r="C40" s="209">
        <v>890</v>
      </c>
      <c r="D40" s="56">
        <v>20811</v>
      </c>
      <c r="E40" s="56">
        <v>10543</v>
      </c>
      <c r="F40" s="56">
        <v>10268</v>
      </c>
      <c r="G40" s="209">
        <v>1301</v>
      </c>
      <c r="H40" s="210">
        <v>133</v>
      </c>
      <c r="I40" s="209">
        <v>1168</v>
      </c>
    </row>
    <row r="41" spans="1:9" ht="24" customHeight="1" x14ac:dyDescent="0.2">
      <c r="A41" s="79" t="s">
        <v>112</v>
      </c>
      <c r="B41" s="210">
        <v>76</v>
      </c>
      <c r="C41" s="209">
        <v>524</v>
      </c>
      <c r="D41" s="56">
        <v>10887</v>
      </c>
      <c r="E41" s="56">
        <v>5473</v>
      </c>
      <c r="F41" s="56">
        <v>5414</v>
      </c>
      <c r="G41" s="209">
        <v>735</v>
      </c>
      <c r="H41" s="210">
        <v>53</v>
      </c>
      <c r="I41" s="209">
        <v>682</v>
      </c>
    </row>
    <row r="42" spans="1:9" x14ac:dyDescent="0.2">
      <c r="A42" s="79" t="s">
        <v>113</v>
      </c>
      <c r="B42" s="210">
        <v>59</v>
      </c>
      <c r="C42" s="209">
        <v>410</v>
      </c>
      <c r="D42" s="56">
        <v>8453</v>
      </c>
      <c r="E42" s="56">
        <v>4238</v>
      </c>
      <c r="F42" s="56">
        <v>4215</v>
      </c>
      <c r="G42" s="209">
        <v>579</v>
      </c>
      <c r="H42" s="210">
        <v>50</v>
      </c>
      <c r="I42" s="209">
        <v>529</v>
      </c>
    </row>
    <row r="43" spans="1:9" x14ac:dyDescent="0.2">
      <c r="A43" s="79" t="s">
        <v>114</v>
      </c>
      <c r="B43" s="210">
        <v>47</v>
      </c>
      <c r="C43" s="209">
        <v>405</v>
      </c>
      <c r="D43" s="56">
        <v>8695</v>
      </c>
      <c r="E43" s="56">
        <v>4536</v>
      </c>
      <c r="F43" s="56">
        <v>4159</v>
      </c>
      <c r="G43" s="209">
        <v>556</v>
      </c>
      <c r="H43" s="210">
        <v>34</v>
      </c>
      <c r="I43" s="209">
        <v>522</v>
      </c>
    </row>
    <row r="44" spans="1:9" ht="24" customHeight="1" x14ac:dyDescent="0.2">
      <c r="A44" s="80" t="s">
        <v>115</v>
      </c>
      <c r="B44" s="210">
        <v>58</v>
      </c>
      <c r="C44" s="209">
        <v>438</v>
      </c>
      <c r="D44" s="56">
        <v>9088</v>
      </c>
      <c r="E44" s="56">
        <v>4598</v>
      </c>
      <c r="F44" s="56">
        <v>4490</v>
      </c>
      <c r="G44" s="209">
        <v>573</v>
      </c>
      <c r="H44" s="210">
        <v>48</v>
      </c>
      <c r="I44" s="209">
        <v>525</v>
      </c>
    </row>
    <row r="45" spans="1:9" ht="24" customHeight="1" x14ac:dyDescent="0.2">
      <c r="A45" s="79" t="s">
        <v>116</v>
      </c>
      <c r="B45" s="210">
        <v>79</v>
      </c>
      <c r="C45" s="209">
        <v>907</v>
      </c>
      <c r="D45" s="56">
        <v>20720</v>
      </c>
      <c r="E45" s="56">
        <v>10488</v>
      </c>
      <c r="F45" s="56">
        <v>10232</v>
      </c>
      <c r="G45" s="209">
        <v>1435</v>
      </c>
      <c r="H45" s="210">
        <v>155</v>
      </c>
      <c r="I45" s="209">
        <v>1280</v>
      </c>
    </row>
    <row r="46" spans="1:9" ht="24" customHeight="1" x14ac:dyDescent="0.2">
      <c r="A46" s="79" t="s">
        <v>119</v>
      </c>
      <c r="B46" s="210">
        <v>57</v>
      </c>
      <c r="C46" s="209">
        <v>450</v>
      </c>
      <c r="D46" s="56">
        <v>9452</v>
      </c>
      <c r="E46" s="56">
        <v>4906</v>
      </c>
      <c r="F46" s="56">
        <v>4546</v>
      </c>
      <c r="G46" s="209">
        <v>640</v>
      </c>
      <c r="H46" s="210">
        <v>48</v>
      </c>
      <c r="I46" s="209">
        <v>592</v>
      </c>
    </row>
    <row r="47" spans="1:9" x14ac:dyDescent="0.2">
      <c r="A47" s="79" t="s">
        <v>117</v>
      </c>
      <c r="B47" s="210">
        <v>51</v>
      </c>
      <c r="C47" s="209">
        <v>338</v>
      </c>
      <c r="D47" s="56">
        <v>6875</v>
      </c>
      <c r="E47" s="56">
        <v>3486</v>
      </c>
      <c r="F47" s="56">
        <v>3389</v>
      </c>
      <c r="G47" s="209">
        <v>491</v>
      </c>
      <c r="H47" s="210">
        <v>37</v>
      </c>
      <c r="I47" s="209">
        <v>454</v>
      </c>
    </row>
    <row r="48" spans="1:9" s="6" customFormat="1" ht="24" customHeight="1" x14ac:dyDescent="0.2">
      <c r="A48" s="51" t="s">
        <v>118</v>
      </c>
      <c r="B48" s="213">
        <v>831</v>
      </c>
      <c r="C48" s="212">
        <v>6623</v>
      </c>
      <c r="D48" s="128">
        <v>142270</v>
      </c>
      <c r="E48" s="128">
        <v>72446</v>
      </c>
      <c r="F48" s="128">
        <v>69824</v>
      </c>
      <c r="G48" s="212">
        <v>9404</v>
      </c>
      <c r="H48" s="213">
        <v>832</v>
      </c>
      <c r="I48" s="212">
        <v>8572</v>
      </c>
    </row>
    <row r="49" spans="1:9" ht="36" customHeight="1" x14ac:dyDescent="0.2">
      <c r="B49" s="419" t="s">
        <v>325</v>
      </c>
      <c r="C49" s="419"/>
      <c r="D49" s="419"/>
      <c r="E49" s="419"/>
      <c r="F49" s="419"/>
      <c r="G49" s="419"/>
      <c r="H49" s="419"/>
      <c r="I49" s="419"/>
    </row>
    <row r="50" spans="1:9" x14ac:dyDescent="0.2">
      <c r="A50" s="79" t="s">
        <v>106</v>
      </c>
      <c r="B50" s="210">
        <v>16</v>
      </c>
      <c r="C50" s="209">
        <v>231</v>
      </c>
      <c r="D50" s="56">
        <v>5209</v>
      </c>
      <c r="E50" s="56">
        <v>2712</v>
      </c>
      <c r="F50" s="56">
        <v>2497</v>
      </c>
      <c r="G50" s="209">
        <v>445</v>
      </c>
      <c r="H50" s="210">
        <v>148</v>
      </c>
      <c r="I50" s="209">
        <v>297</v>
      </c>
    </row>
    <row r="51" spans="1:9" ht="24" customHeight="1" x14ac:dyDescent="0.2">
      <c r="A51" s="79" t="s">
        <v>107</v>
      </c>
      <c r="B51" s="210">
        <v>39</v>
      </c>
      <c r="C51" s="209">
        <v>483</v>
      </c>
      <c r="D51" s="56">
        <v>11194</v>
      </c>
      <c r="E51" s="56">
        <v>5949</v>
      </c>
      <c r="F51" s="56">
        <v>5245</v>
      </c>
      <c r="G51" s="209">
        <v>890</v>
      </c>
      <c r="H51" s="210">
        <v>273</v>
      </c>
      <c r="I51" s="209">
        <v>617</v>
      </c>
    </row>
    <row r="52" spans="1:9" x14ac:dyDescent="0.2">
      <c r="A52" s="79" t="s">
        <v>108</v>
      </c>
      <c r="B52" s="210">
        <v>29</v>
      </c>
      <c r="C52" s="209">
        <v>386</v>
      </c>
      <c r="D52" s="56">
        <v>9004</v>
      </c>
      <c r="E52" s="56">
        <v>4749</v>
      </c>
      <c r="F52" s="56">
        <v>4255</v>
      </c>
      <c r="G52" s="209">
        <v>739</v>
      </c>
      <c r="H52" s="210">
        <v>218</v>
      </c>
      <c r="I52" s="209">
        <v>521</v>
      </c>
    </row>
    <row r="53" spans="1:9" x14ac:dyDescent="0.2">
      <c r="A53" s="79" t="s">
        <v>109</v>
      </c>
      <c r="B53" s="210">
        <v>22</v>
      </c>
      <c r="C53" s="209">
        <v>282</v>
      </c>
      <c r="D53" s="56">
        <v>6519</v>
      </c>
      <c r="E53" s="56">
        <v>3532</v>
      </c>
      <c r="F53" s="56">
        <v>2987</v>
      </c>
      <c r="G53" s="209">
        <v>538</v>
      </c>
      <c r="H53" s="210">
        <v>157</v>
      </c>
      <c r="I53" s="209">
        <v>381</v>
      </c>
    </row>
    <row r="54" spans="1:9" x14ac:dyDescent="0.2">
      <c r="A54" s="79" t="s">
        <v>110</v>
      </c>
      <c r="B54" s="210">
        <v>30</v>
      </c>
      <c r="C54" s="209">
        <v>376</v>
      </c>
      <c r="D54" s="56">
        <v>8793</v>
      </c>
      <c r="E54" s="56">
        <v>4573</v>
      </c>
      <c r="F54" s="56">
        <v>4220</v>
      </c>
      <c r="G54" s="209">
        <v>753</v>
      </c>
      <c r="H54" s="210">
        <v>236</v>
      </c>
      <c r="I54" s="209">
        <v>517</v>
      </c>
    </row>
    <row r="55" spans="1:9" ht="24" customHeight="1" x14ac:dyDescent="0.2">
      <c r="A55" s="79" t="s">
        <v>111</v>
      </c>
      <c r="B55" s="210">
        <v>38</v>
      </c>
      <c r="C55" s="209">
        <v>522</v>
      </c>
      <c r="D55" s="56">
        <v>12434</v>
      </c>
      <c r="E55" s="56">
        <v>6576</v>
      </c>
      <c r="F55" s="56">
        <v>5858</v>
      </c>
      <c r="G55" s="209">
        <v>996</v>
      </c>
      <c r="H55" s="210">
        <v>287</v>
      </c>
      <c r="I55" s="209">
        <v>709</v>
      </c>
    </row>
    <row r="56" spans="1:9" ht="24" customHeight="1" x14ac:dyDescent="0.2">
      <c r="A56" s="79" t="s">
        <v>112</v>
      </c>
      <c r="B56" s="210">
        <v>37</v>
      </c>
      <c r="C56" s="209">
        <v>404</v>
      </c>
      <c r="D56" s="56">
        <v>9309</v>
      </c>
      <c r="E56" s="56">
        <v>4882</v>
      </c>
      <c r="F56" s="56">
        <v>4427</v>
      </c>
      <c r="G56" s="209">
        <v>783</v>
      </c>
      <c r="H56" s="210">
        <v>213</v>
      </c>
      <c r="I56" s="209">
        <v>570</v>
      </c>
    </row>
    <row r="57" spans="1:9" x14ac:dyDescent="0.2">
      <c r="A57" s="79" t="s">
        <v>113</v>
      </c>
      <c r="B57" s="210">
        <v>28</v>
      </c>
      <c r="C57" s="209">
        <v>338</v>
      </c>
      <c r="D57" s="56">
        <v>7724</v>
      </c>
      <c r="E57" s="56">
        <v>3978</v>
      </c>
      <c r="F57" s="56">
        <v>3746</v>
      </c>
      <c r="G57" s="209">
        <v>634</v>
      </c>
      <c r="H57" s="210">
        <v>193</v>
      </c>
      <c r="I57" s="209">
        <v>441</v>
      </c>
    </row>
    <row r="58" spans="1:9" x14ac:dyDescent="0.2">
      <c r="A58" s="79" t="s">
        <v>114</v>
      </c>
      <c r="B58" s="210">
        <v>25</v>
      </c>
      <c r="C58" s="209">
        <v>325</v>
      </c>
      <c r="D58" s="56">
        <v>8045</v>
      </c>
      <c r="E58" s="56">
        <v>4129</v>
      </c>
      <c r="F58" s="56">
        <v>3916</v>
      </c>
      <c r="G58" s="209">
        <v>634</v>
      </c>
      <c r="H58" s="210">
        <v>171</v>
      </c>
      <c r="I58" s="209">
        <v>463</v>
      </c>
    </row>
    <row r="59" spans="1:9" ht="24" customHeight="1" x14ac:dyDescent="0.2">
      <c r="A59" s="80" t="s">
        <v>115</v>
      </c>
      <c r="B59" s="210">
        <v>23</v>
      </c>
      <c r="C59" s="209">
        <v>307</v>
      </c>
      <c r="D59" s="56">
        <v>7419</v>
      </c>
      <c r="E59" s="56">
        <v>3954</v>
      </c>
      <c r="F59" s="56">
        <v>3465</v>
      </c>
      <c r="G59" s="209">
        <v>586</v>
      </c>
      <c r="H59" s="210">
        <v>175</v>
      </c>
      <c r="I59" s="209">
        <v>411</v>
      </c>
    </row>
    <row r="60" spans="1:9" ht="24" customHeight="1" x14ac:dyDescent="0.2">
      <c r="A60" s="79" t="s">
        <v>116</v>
      </c>
      <c r="B60" s="210">
        <v>33</v>
      </c>
      <c r="C60" s="209">
        <v>514</v>
      </c>
      <c r="D60" s="56">
        <v>12047</v>
      </c>
      <c r="E60" s="56">
        <v>6415</v>
      </c>
      <c r="F60" s="56">
        <v>5632</v>
      </c>
      <c r="G60" s="209">
        <v>1051</v>
      </c>
      <c r="H60" s="210">
        <v>298</v>
      </c>
      <c r="I60" s="209">
        <v>753</v>
      </c>
    </row>
    <row r="61" spans="1:9" ht="24" customHeight="1" x14ac:dyDescent="0.2">
      <c r="A61" s="79" t="s">
        <v>119</v>
      </c>
      <c r="B61" s="210">
        <v>20</v>
      </c>
      <c r="C61" s="209">
        <v>301</v>
      </c>
      <c r="D61" s="56">
        <v>7141</v>
      </c>
      <c r="E61" s="56">
        <v>3784</v>
      </c>
      <c r="F61" s="56">
        <v>3357</v>
      </c>
      <c r="G61" s="209">
        <v>594</v>
      </c>
      <c r="H61" s="210">
        <v>170</v>
      </c>
      <c r="I61" s="209">
        <v>424</v>
      </c>
    </row>
    <row r="62" spans="1:9" x14ac:dyDescent="0.2">
      <c r="A62" s="79" t="s">
        <v>117</v>
      </c>
      <c r="B62" s="210">
        <v>17</v>
      </c>
      <c r="C62" s="209">
        <v>247</v>
      </c>
      <c r="D62" s="56">
        <v>5715</v>
      </c>
      <c r="E62" s="56">
        <v>2991</v>
      </c>
      <c r="F62" s="56">
        <v>2724</v>
      </c>
      <c r="G62" s="209">
        <v>483</v>
      </c>
      <c r="H62" s="210">
        <v>107</v>
      </c>
      <c r="I62" s="209">
        <v>376</v>
      </c>
    </row>
    <row r="63" spans="1:9" s="6" customFormat="1" ht="24" customHeight="1" x14ac:dyDescent="0.2">
      <c r="A63" s="51" t="s">
        <v>118</v>
      </c>
      <c r="B63" s="213">
        <v>357</v>
      </c>
      <c r="C63" s="212">
        <v>4716</v>
      </c>
      <c r="D63" s="128">
        <v>110553</v>
      </c>
      <c r="E63" s="128">
        <v>58224</v>
      </c>
      <c r="F63" s="128">
        <v>52329</v>
      </c>
      <c r="G63" s="212">
        <v>9126</v>
      </c>
      <c r="H63" s="213">
        <v>2646</v>
      </c>
      <c r="I63" s="212">
        <v>6480</v>
      </c>
    </row>
    <row r="64" spans="1:9" ht="36" customHeight="1" x14ac:dyDescent="0.2">
      <c r="B64" s="419" t="s">
        <v>16</v>
      </c>
      <c r="C64" s="419"/>
      <c r="D64" s="419"/>
      <c r="E64" s="419"/>
      <c r="F64" s="419"/>
      <c r="G64" s="419"/>
      <c r="H64" s="419"/>
      <c r="I64" s="419"/>
    </row>
    <row r="65" spans="1:9" x14ac:dyDescent="0.2">
      <c r="A65" s="79" t="s">
        <v>106</v>
      </c>
      <c r="B65" s="210">
        <v>10</v>
      </c>
      <c r="C65" s="209">
        <v>155</v>
      </c>
      <c r="D65" s="56">
        <v>4869</v>
      </c>
      <c r="E65" s="56">
        <v>2309</v>
      </c>
      <c r="F65" s="56">
        <v>2560</v>
      </c>
      <c r="G65" s="209">
        <v>447</v>
      </c>
      <c r="H65" s="210">
        <v>151</v>
      </c>
      <c r="I65" s="209">
        <v>296</v>
      </c>
    </row>
    <row r="66" spans="1:9" ht="24" customHeight="1" x14ac:dyDescent="0.2">
      <c r="A66" s="79" t="s">
        <v>107</v>
      </c>
      <c r="B66" s="210">
        <v>13</v>
      </c>
      <c r="C66" s="209">
        <v>222</v>
      </c>
      <c r="D66" s="56">
        <v>6676</v>
      </c>
      <c r="E66" s="56">
        <v>3047</v>
      </c>
      <c r="F66" s="56">
        <v>3629</v>
      </c>
      <c r="G66" s="209">
        <v>569</v>
      </c>
      <c r="H66" s="210">
        <v>187</v>
      </c>
      <c r="I66" s="209">
        <v>382</v>
      </c>
    </row>
    <row r="67" spans="1:9" x14ac:dyDescent="0.2">
      <c r="A67" s="79" t="s">
        <v>108</v>
      </c>
      <c r="B67" s="210">
        <v>12</v>
      </c>
      <c r="C67" s="209">
        <v>218</v>
      </c>
      <c r="D67" s="56">
        <v>6779</v>
      </c>
      <c r="E67" s="56">
        <v>3163</v>
      </c>
      <c r="F67" s="56">
        <v>3616</v>
      </c>
      <c r="G67" s="209">
        <v>587</v>
      </c>
      <c r="H67" s="210">
        <v>191</v>
      </c>
      <c r="I67" s="209">
        <v>396</v>
      </c>
    </row>
    <row r="68" spans="1:9" x14ac:dyDescent="0.2">
      <c r="A68" s="79" t="s">
        <v>109</v>
      </c>
      <c r="B68" s="210">
        <v>8</v>
      </c>
      <c r="C68" s="209">
        <v>157</v>
      </c>
      <c r="D68" s="56">
        <v>4852</v>
      </c>
      <c r="E68" s="56">
        <v>2236</v>
      </c>
      <c r="F68" s="56">
        <v>2616</v>
      </c>
      <c r="G68" s="209">
        <v>417</v>
      </c>
      <c r="H68" s="210">
        <v>135</v>
      </c>
      <c r="I68" s="209">
        <v>282</v>
      </c>
    </row>
    <row r="69" spans="1:9" x14ac:dyDescent="0.2">
      <c r="A69" s="79" t="s">
        <v>110</v>
      </c>
      <c r="B69" s="210">
        <v>16</v>
      </c>
      <c r="C69" s="209">
        <v>270</v>
      </c>
      <c r="D69" s="56">
        <v>7953</v>
      </c>
      <c r="E69" s="56">
        <v>3694</v>
      </c>
      <c r="F69" s="56">
        <v>4259</v>
      </c>
      <c r="G69" s="209">
        <v>737</v>
      </c>
      <c r="H69" s="210">
        <v>234</v>
      </c>
      <c r="I69" s="209">
        <v>503</v>
      </c>
    </row>
    <row r="70" spans="1:9" ht="24" customHeight="1" x14ac:dyDescent="0.2">
      <c r="A70" s="79" t="s">
        <v>111</v>
      </c>
      <c r="B70" s="210">
        <v>26</v>
      </c>
      <c r="C70" s="209">
        <v>563</v>
      </c>
      <c r="D70" s="56">
        <v>17493</v>
      </c>
      <c r="E70" s="56">
        <v>8615</v>
      </c>
      <c r="F70" s="56">
        <v>8878</v>
      </c>
      <c r="G70" s="209">
        <v>1461</v>
      </c>
      <c r="H70" s="210">
        <v>466</v>
      </c>
      <c r="I70" s="209">
        <v>995</v>
      </c>
    </row>
    <row r="71" spans="1:9" ht="24" customHeight="1" x14ac:dyDescent="0.2">
      <c r="A71" s="79" t="s">
        <v>112</v>
      </c>
      <c r="B71" s="210">
        <v>11</v>
      </c>
      <c r="C71" s="209">
        <v>231</v>
      </c>
      <c r="D71" s="56">
        <v>7195</v>
      </c>
      <c r="E71" s="56">
        <v>3329</v>
      </c>
      <c r="F71" s="56">
        <v>3866</v>
      </c>
      <c r="G71" s="209">
        <v>610</v>
      </c>
      <c r="H71" s="210">
        <v>196</v>
      </c>
      <c r="I71" s="209">
        <v>414</v>
      </c>
    </row>
    <row r="72" spans="1:9" ht="12" customHeight="1" x14ac:dyDescent="0.2">
      <c r="A72" s="79" t="s">
        <v>113</v>
      </c>
      <c r="B72" s="210">
        <v>9</v>
      </c>
      <c r="C72" s="209">
        <v>172</v>
      </c>
      <c r="D72" s="56">
        <v>5221</v>
      </c>
      <c r="E72" s="56">
        <v>2386</v>
      </c>
      <c r="F72" s="56">
        <v>2835</v>
      </c>
      <c r="G72" s="209">
        <v>440</v>
      </c>
      <c r="H72" s="210">
        <v>144</v>
      </c>
      <c r="I72" s="209">
        <v>296</v>
      </c>
    </row>
    <row r="73" spans="1:9" x14ac:dyDescent="0.2">
      <c r="A73" s="79" t="s">
        <v>114</v>
      </c>
      <c r="B73" s="210">
        <v>10</v>
      </c>
      <c r="C73" s="209">
        <v>192</v>
      </c>
      <c r="D73" s="56">
        <v>6007</v>
      </c>
      <c r="E73" s="56">
        <v>2793</v>
      </c>
      <c r="F73" s="56">
        <v>3214</v>
      </c>
      <c r="G73" s="209">
        <v>515</v>
      </c>
      <c r="H73" s="210">
        <v>151</v>
      </c>
      <c r="I73" s="209">
        <v>364</v>
      </c>
    </row>
    <row r="74" spans="1:9" ht="24" customHeight="1" x14ac:dyDescent="0.2">
      <c r="A74" s="80" t="s">
        <v>115</v>
      </c>
      <c r="B74" s="210">
        <v>8</v>
      </c>
      <c r="C74" s="209">
        <v>178</v>
      </c>
      <c r="D74" s="56">
        <v>5392</v>
      </c>
      <c r="E74" s="56">
        <v>2526</v>
      </c>
      <c r="F74" s="56">
        <v>2866</v>
      </c>
      <c r="G74" s="209">
        <v>482</v>
      </c>
      <c r="H74" s="210">
        <v>133</v>
      </c>
      <c r="I74" s="209">
        <v>349</v>
      </c>
    </row>
    <row r="75" spans="1:9" ht="24" customHeight="1" x14ac:dyDescent="0.2">
      <c r="A75" s="79" t="s">
        <v>116</v>
      </c>
      <c r="B75" s="210">
        <v>23</v>
      </c>
      <c r="C75" s="209">
        <v>499</v>
      </c>
      <c r="D75" s="56">
        <v>15664</v>
      </c>
      <c r="E75" s="56">
        <v>7600</v>
      </c>
      <c r="F75" s="56">
        <v>8064</v>
      </c>
      <c r="G75" s="209">
        <v>1387</v>
      </c>
      <c r="H75" s="210">
        <v>428</v>
      </c>
      <c r="I75" s="209">
        <v>959</v>
      </c>
    </row>
    <row r="76" spans="1:9" ht="24" customHeight="1" x14ac:dyDescent="0.2">
      <c r="A76" s="79" t="s">
        <v>119</v>
      </c>
      <c r="B76" s="210">
        <v>13</v>
      </c>
      <c r="C76" s="209">
        <v>226</v>
      </c>
      <c r="D76" s="56">
        <v>6627</v>
      </c>
      <c r="E76" s="56">
        <v>3061</v>
      </c>
      <c r="F76" s="56">
        <v>3566</v>
      </c>
      <c r="G76" s="209">
        <v>598</v>
      </c>
      <c r="H76" s="210">
        <v>185</v>
      </c>
      <c r="I76" s="209">
        <v>413</v>
      </c>
    </row>
    <row r="77" spans="1:9" x14ac:dyDescent="0.2">
      <c r="A77" s="79" t="s">
        <v>117</v>
      </c>
      <c r="B77" s="210">
        <v>7</v>
      </c>
      <c r="C77" s="209">
        <v>141</v>
      </c>
      <c r="D77" s="56">
        <v>4487</v>
      </c>
      <c r="E77" s="56">
        <v>2073</v>
      </c>
      <c r="F77" s="56">
        <v>2414</v>
      </c>
      <c r="G77" s="209">
        <v>379</v>
      </c>
      <c r="H77" s="210">
        <v>114</v>
      </c>
      <c r="I77" s="209">
        <v>265</v>
      </c>
    </row>
    <row r="78" spans="1:9" s="6" customFormat="1" ht="24" customHeight="1" x14ac:dyDescent="0.2">
      <c r="A78" s="51" t="s">
        <v>118</v>
      </c>
      <c r="B78" s="213">
        <v>166</v>
      </c>
      <c r="C78" s="212">
        <v>3224</v>
      </c>
      <c r="D78" s="128">
        <v>99215</v>
      </c>
      <c r="E78" s="128">
        <v>46832</v>
      </c>
      <c r="F78" s="128">
        <v>52383</v>
      </c>
      <c r="G78" s="212">
        <v>8629</v>
      </c>
      <c r="H78" s="213">
        <v>2715</v>
      </c>
      <c r="I78" s="212">
        <v>5914</v>
      </c>
    </row>
    <row r="79" spans="1:9" ht="36" customHeight="1" x14ac:dyDescent="0.2">
      <c r="B79" s="419" t="s">
        <v>278</v>
      </c>
      <c r="C79" s="419"/>
      <c r="D79" s="419"/>
      <c r="E79" s="419"/>
      <c r="F79" s="419"/>
      <c r="G79" s="419"/>
      <c r="H79" s="419"/>
      <c r="I79" s="419"/>
    </row>
    <row r="80" spans="1:9" x14ac:dyDescent="0.2">
      <c r="A80" s="79" t="s">
        <v>106</v>
      </c>
      <c r="B80" s="210">
        <v>12</v>
      </c>
      <c r="C80" s="209">
        <v>186</v>
      </c>
      <c r="D80" s="56">
        <v>1788</v>
      </c>
      <c r="E80" s="56">
        <v>1089</v>
      </c>
      <c r="F80" s="56">
        <v>699</v>
      </c>
      <c r="G80" s="209">
        <v>323</v>
      </c>
      <c r="H80" s="210">
        <v>53</v>
      </c>
      <c r="I80" s="209">
        <v>270</v>
      </c>
    </row>
    <row r="81" spans="1:9" ht="24" customHeight="1" x14ac:dyDescent="0.2">
      <c r="A81" s="79" t="s">
        <v>107</v>
      </c>
      <c r="B81" s="210">
        <v>11</v>
      </c>
      <c r="C81" s="209">
        <v>127</v>
      </c>
      <c r="D81" s="56">
        <v>1259</v>
      </c>
      <c r="E81" s="56">
        <v>806</v>
      </c>
      <c r="F81" s="56">
        <v>453</v>
      </c>
      <c r="G81" s="209">
        <v>206</v>
      </c>
      <c r="H81" s="210">
        <v>26</v>
      </c>
      <c r="I81" s="209">
        <v>180</v>
      </c>
    </row>
    <row r="82" spans="1:9" x14ac:dyDescent="0.2">
      <c r="A82" s="79" t="s">
        <v>108</v>
      </c>
      <c r="B82" s="210">
        <v>14</v>
      </c>
      <c r="C82" s="209">
        <v>156</v>
      </c>
      <c r="D82" s="56">
        <v>1655</v>
      </c>
      <c r="E82" s="56">
        <v>1037</v>
      </c>
      <c r="F82" s="56">
        <v>618</v>
      </c>
      <c r="G82" s="209">
        <v>256</v>
      </c>
      <c r="H82" s="210">
        <v>43</v>
      </c>
      <c r="I82" s="209">
        <v>213</v>
      </c>
    </row>
    <row r="83" spans="1:9" x14ac:dyDescent="0.2">
      <c r="A83" s="79" t="s">
        <v>109</v>
      </c>
      <c r="B83" s="210">
        <v>8</v>
      </c>
      <c r="C83" s="209">
        <v>87</v>
      </c>
      <c r="D83" s="56">
        <v>887</v>
      </c>
      <c r="E83" s="56">
        <v>559</v>
      </c>
      <c r="F83" s="56">
        <v>328</v>
      </c>
      <c r="G83" s="209">
        <v>151</v>
      </c>
      <c r="H83" s="210">
        <v>31</v>
      </c>
      <c r="I83" s="209">
        <v>120</v>
      </c>
    </row>
    <row r="84" spans="1:9" x14ac:dyDescent="0.2">
      <c r="A84" s="79" t="s">
        <v>110</v>
      </c>
      <c r="B84" s="210">
        <v>14</v>
      </c>
      <c r="C84" s="209">
        <v>150</v>
      </c>
      <c r="D84" s="56">
        <v>1482</v>
      </c>
      <c r="E84" s="56">
        <v>915</v>
      </c>
      <c r="F84" s="56">
        <v>567</v>
      </c>
      <c r="G84" s="209">
        <v>248</v>
      </c>
      <c r="H84" s="210">
        <v>32</v>
      </c>
      <c r="I84" s="209">
        <v>216</v>
      </c>
    </row>
    <row r="85" spans="1:9" ht="24" customHeight="1" x14ac:dyDescent="0.2">
      <c r="A85" s="79" t="s">
        <v>111</v>
      </c>
      <c r="B85" s="210">
        <v>17</v>
      </c>
      <c r="C85" s="209">
        <v>247</v>
      </c>
      <c r="D85" s="56">
        <v>2279</v>
      </c>
      <c r="E85" s="56">
        <v>1449</v>
      </c>
      <c r="F85" s="56">
        <v>830</v>
      </c>
      <c r="G85" s="209">
        <v>424</v>
      </c>
      <c r="H85" s="210">
        <v>69</v>
      </c>
      <c r="I85" s="209">
        <v>355</v>
      </c>
    </row>
    <row r="86" spans="1:9" ht="24" customHeight="1" x14ac:dyDescent="0.2">
      <c r="A86" s="79" t="s">
        <v>112</v>
      </c>
      <c r="B86" s="210">
        <v>12</v>
      </c>
      <c r="C86" s="209">
        <v>162</v>
      </c>
      <c r="D86" s="56">
        <v>1464</v>
      </c>
      <c r="E86" s="56">
        <v>902</v>
      </c>
      <c r="F86" s="56">
        <v>562</v>
      </c>
      <c r="G86" s="209">
        <v>277</v>
      </c>
      <c r="H86" s="210">
        <v>46</v>
      </c>
      <c r="I86" s="209">
        <v>231</v>
      </c>
    </row>
    <row r="87" spans="1:9" x14ac:dyDescent="0.2">
      <c r="A87" s="79" t="s">
        <v>113</v>
      </c>
      <c r="B87" s="210">
        <v>13</v>
      </c>
      <c r="C87" s="209">
        <v>173</v>
      </c>
      <c r="D87" s="56">
        <v>1529</v>
      </c>
      <c r="E87" s="56">
        <v>985</v>
      </c>
      <c r="F87" s="56">
        <v>544</v>
      </c>
      <c r="G87" s="209">
        <v>278</v>
      </c>
      <c r="H87" s="210">
        <v>41</v>
      </c>
      <c r="I87" s="209">
        <v>237</v>
      </c>
    </row>
    <row r="88" spans="1:9" x14ac:dyDescent="0.2">
      <c r="A88" s="79" t="s">
        <v>114</v>
      </c>
      <c r="B88" s="210">
        <v>9</v>
      </c>
      <c r="C88" s="209">
        <v>125</v>
      </c>
      <c r="D88" s="56">
        <v>1184</v>
      </c>
      <c r="E88" s="56">
        <v>734</v>
      </c>
      <c r="F88" s="56">
        <v>450</v>
      </c>
      <c r="G88" s="209">
        <v>195</v>
      </c>
      <c r="H88" s="210">
        <v>29</v>
      </c>
      <c r="I88" s="209">
        <v>166</v>
      </c>
    </row>
    <row r="89" spans="1:9" ht="24" customHeight="1" x14ac:dyDescent="0.2">
      <c r="A89" s="80" t="s">
        <v>115</v>
      </c>
      <c r="B89" s="210">
        <v>11</v>
      </c>
      <c r="C89" s="209">
        <v>131</v>
      </c>
      <c r="D89" s="56">
        <v>1308</v>
      </c>
      <c r="E89" s="56">
        <v>803</v>
      </c>
      <c r="F89" s="56">
        <v>505</v>
      </c>
      <c r="G89" s="209">
        <v>218</v>
      </c>
      <c r="H89" s="210">
        <v>43</v>
      </c>
      <c r="I89" s="209">
        <v>175</v>
      </c>
    </row>
    <row r="90" spans="1:9" ht="24" customHeight="1" x14ac:dyDescent="0.2">
      <c r="A90" s="79" t="s">
        <v>116</v>
      </c>
      <c r="B90" s="210">
        <v>19</v>
      </c>
      <c r="C90" s="209">
        <v>273</v>
      </c>
      <c r="D90" s="56">
        <v>2563</v>
      </c>
      <c r="E90" s="56">
        <v>1612</v>
      </c>
      <c r="F90" s="56">
        <v>951</v>
      </c>
      <c r="G90" s="209">
        <v>538</v>
      </c>
      <c r="H90" s="210">
        <v>98</v>
      </c>
      <c r="I90" s="209">
        <v>440</v>
      </c>
    </row>
    <row r="91" spans="1:9" ht="24" customHeight="1" x14ac:dyDescent="0.2">
      <c r="A91" s="79" t="s">
        <v>119</v>
      </c>
      <c r="B91" s="210">
        <v>7</v>
      </c>
      <c r="C91" s="209">
        <v>77</v>
      </c>
      <c r="D91" s="56">
        <v>739</v>
      </c>
      <c r="E91" s="56">
        <v>462</v>
      </c>
      <c r="F91" s="56">
        <v>277</v>
      </c>
      <c r="G91" s="209">
        <v>153</v>
      </c>
      <c r="H91" s="210">
        <v>22</v>
      </c>
      <c r="I91" s="209">
        <v>131</v>
      </c>
    </row>
    <row r="92" spans="1:9" x14ac:dyDescent="0.2">
      <c r="A92" s="79" t="s">
        <v>117</v>
      </c>
      <c r="B92" s="210">
        <v>8</v>
      </c>
      <c r="C92" s="209">
        <v>95</v>
      </c>
      <c r="D92" s="56">
        <v>920</v>
      </c>
      <c r="E92" s="56">
        <v>588</v>
      </c>
      <c r="F92" s="56">
        <v>332</v>
      </c>
      <c r="G92" s="209">
        <v>168</v>
      </c>
      <c r="H92" s="210">
        <v>26</v>
      </c>
      <c r="I92" s="209">
        <v>142</v>
      </c>
    </row>
    <row r="93" spans="1:9" s="6" customFormat="1" ht="24" customHeight="1" x14ac:dyDescent="0.2">
      <c r="A93" s="51" t="s">
        <v>118</v>
      </c>
      <c r="B93" s="213">
        <v>155</v>
      </c>
      <c r="C93" s="212">
        <v>1989</v>
      </c>
      <c r="D93" s="128">
        <v>19057</v>
      </c>
      <c r="E93" s="128">
        <v>11941</v>
      </c>
      <c r="F93" s="128">
        <v>7116</v>
      </c>
      <c r="G93" s="212">
        <v>3435</v>
      </c>
      <c r="H93" s="213">
        <v>559</v>
      </c>
      <c r="I93" s="212">
        <v>2876</v>
      </c>
    </row>
    <row r="94" spans="1:9" ht="36" customHeight="1" x14ac:dyDescent="0.2">
      <c r="B94" s="419" t="s">
        <v>17</v>
      </c>
      <c r="C94" s="419"/>
      <c r="D94" s="419"/>
      <c r="E94" s="419"/>
      <c r="F94" s="419"/>
      <c r="G94" s="419"/>
      <c r="H94" s="419"/>
      <c r="I94" s="419"/>
    </row>
    <row r="95" spans="1:9" x14ac:dyDescent="0.2">
      <c r="A95" s="79" t="s">
        <v>106</v>
      </c>
      <c r="B95" s="210">
        <v>2</v>
      </c>
      <c r="C95" s="209">
        <v>14</v>
      </c>
      <c r="D95" s="56">
        <v>392</v>
      </c>
      <c r="E95" s="56">
        <v>208</v>
      </c>
      <c r="F95" s="56">
        <v>184</v>
      </c>
      <c r="G95" s="209">
        <v>27</v>
      </c>
      <c r="H95" s="210">
        <v>9</v>
      </c>
      <c r="I95" s="209">
        <v>18</v>
      </c>
    </row>
    <row r="96" spans="1:9" ht="24" customHeight="1" x14ac:dyDescent="0.2">
      <c r="A96" s="79" t="s">
        <v>107</v>
      </c>
      <c r="B96" s="210">
        <v>0</v>
      </c>
      <c r="C96" s="209">
        <v>0</v>
      </c>
      <c r="D96" s="56">
        <v>0</v>
      </c>
      <c r="E96" s="56">
        <v>0</v>
      </c>
      <c r="F96" s="56">
        <v>0</v>
      </c>
      <c r="G96" s="209">
        <v>0</v>
      </c>
      <c r="H96" s="210">
        <v>0</v>
      </c>
      <c r="I96" s="209">
        <v>0</v>
      </c>
    </row>
    <row r="97" spans="1:9" x14ac:dyDescent="0.2">
      <c r="A97" s="79" t="s">
        <v>108</v>
      </c>
      <c r="B97" s="210">
        <v>0</v>
      </c>
      <c r="C97" s="209">
        <v>0</v>
      </c>
      <c r="D97" s="56">
        <v>0</v>
      </c>
      <c r="E97" s="56">
        <v>0</v>
      </c>
      <c r="F97" s="56">
        <v>0</v>
      </c>
      <c r="G97" s="209">
        <v>0</v>
      </c>
      <c r="H97" s="210">
        <v>0</v>
      </c>
      <c r="I97" s="209">
        <v>0</v>
      </c>
    </row>
    <row r="98" spans="1:9" x14ac:dyDescent="0.2">
      <c r="A98" s="79" t="s">
        <v>109</v>
      </c>
      <c r="B98" s="210">
        <v>0</v>
      </c>
      <c r="C98" s="209">
        <v>0</v>
      </c>
      <c r="D98" s="56">
        <v>0</v>
      </c>
      <c r="E98" s="56">
        <v>0</v>
      </c>
      <c r="F98" s="56">
        <v>0</v>
      </c>
      <c r="G98" s="209">
        <v>0</v>
      </c>
      <c r="H98" s="210">
        <v>0</v>
      </c>
      <c r="I98" s="209">
        <v>0</v>
      </c>
    </row>
    <row r="99" spans="1:9" x14ac:dyDescent="0.2">
      <c r="A99" s="79" t="s">
        <v>110</v>
      </c>
      <c r="B99" s="210">
        <v>0</v>
      </c>
      <c r="C99" s="209">
        <v>0</v>
      </c>
      <c r="D99" s="56">
        <v>0</v>
      </c>
      <c r="E99" s="56">
        <v>0</v>
      </c>
      <c r="F99" s="56">
        <v>0</v>
      </c>
      <c r="G99" s="209">
        <v>0</v>
      </c>
      <c r="H99" s="210">
        <v>0</v>
      </c>
      <c r="I99" s="209">
        <v>0</v>
      </c>
    </row>
    <row r="100" spans="1:9" ht="24" customHeight="1" x14ac:dyDescent="0.2">
      <c r="A100" s="79" t="s">
        <v>111</v>
      </c>
      <c r="B100" s="210">
        <v>2</v>
      </c>
      <c r="C100" s="209">
        <v>26</v>
      </c>
      <c r="D100" s="56">
        <v>931</v>
      </c>
      <c r="E100" s="56">
        <v>432</v>
      </c>
      <c r="F100" s="56">
        <v>499</v>
      </c>
      <c r="G100" s="209">
        <v>87</v>
      </c>
      <c r="H100" s="210">
        <v>27</v>
      </c>
      <c r="I100" s="209">
        <v>60</v>
      </c>
    </row>
    <row r="101" spans="1:9" ht="24" customHeight="1" x14ac:dyDescent="0.2">
      <c r="A101" s="79" t="s">
        <v>112</v>
      </c>
      <c r="B101" s="210">
        <v>0</v>
      </c>
      <c r="C101" s="209">
        <v>0</v>
      </c>
      <c r="D101" s="56">
        <v>0</v>
      </c>
      <c r="E101" s="56">
        <v>0</v>
      </c>
      <c r="F101" s="56">
        <v>0</v>
      </c>
      <c r="G101" s="209">
        <v>0</v>
      </c>
      <c r="H101" s="210">
        <v>0</v>
      </c>
      <c r="I101" s="209">
        <v>0</v>
      </c>
    </row>
    <row r="102" spans="1:9" x14ac:dyDescent="0.2">
      <c r="A102" s="79" t="s">
        <v>113</v>
      </c>
      <c r="B102" s="210">
        <v>1</v>
      </c>
      <c r="C102" s="209">
        <v>10</v>
      </c>
      <c r="D102" s="56">
        <v>133</v>
      </c>
      <c r="E102" s="56">
        <v>78</v>
      </c>
      <c r="F102" s="56">
        <v>55</v>
      </c>
      <c r="G102" s="209">
        <v>15</v>
      </c>
      <c r="H102" s="210">
        <v>6</v>
      </c>
      <c r="I102" s="209">
        <v>9</v>
      </c>
    </row>
    <row r="103" spans="1:9" x14ac:dyDescent="0.2">
      <c r="A103" s="79" t="s">
        <v>114</v>
      </c>
      <c r="B103" s="210">
        <v>0</v>
      </c>
      <c r="C103" s="209">
        <v>0</v>
      </c>
      <c r="D103" s="56">
        <v>0</v>
      </c>
      <c r="E103" s="56">
        <v>0</v>
      </c>
      <c r="F103" s="56">
        <v>0</v>
      </c>
      <c r="G103" s="209">
        <v>0</v>
      </c>
      <c r="H103" s="210">
        <v>0</v>
      </c>
      <c r="I103" s="209">
        <v>0</v>
      </c>
    </row>
    <row r="104" spans="1:9" ht="24" customHeight="1" x14ac:dyDescent="0.2">
      <c r="A104" s="80" t="s">
        <v>115</v>
      </c>
      <c r="B104" s="210">
        <v>0</v>
      </c>
      <c r="C104" s="209">
        <v>0</v>
      </c>
      <c r="D104" s="56">
        <v>0</v>
      </c>
      <c r="E104" s="56">
        <v>0</v>
      </c>
      <c r="F104" s="56">
        <v>0</v>
      </c>
      <c r="G104" s="209">
        <v>0</v>
      </c>
      <c r="H104" s="210">
        <v>0</v>
      </c>
      <c r="I104" s="209">
        <v>0</v>
      </c>
    </row>
    <row r="105" spans="1:9" ht="24" customHeight="1" x14ac:dyDescent="0.2">
      <c r="A105" s="79" t="s">
        <v>116</v>
      </c>
      <c r="B105" s="210">
        <v>2</v>
      </c>
      <c r="C105" s="209">
        <v>24</v>
      </c>
      <c r="D105" s="56">
        <v>690</v>
      </c>
      <c r="E105" s="56">
        <v>304</v>
      </c>
      <c r="F105" s="56">
        <v>386</v>
      </c>
      <c r="G105" s="209">
        <v>68</v>
      </c>
      <c r="H105" s="210">
        <v>22</v>
      </c>
      <c r="I105" s="209">
        <v>46</v>
      </c>
    </row>
    <row r="106" spans="1:9" ht="24" customHeight="1" x14ac:dyDescent="0.2">
      <c r="A106" s="79" t="s">
        <v>119</v>
      </c>
      <c r="B106" s="210">
        <v>0</v>
      </c>
      <c r="C106" s="209">
        <v>0</v>
      </c>
      <c r="D106" s="56">
        <v>0</v>
      </c>
      <c r="E106" s="56">
        <v>0</v>
      </c>
      <c r="F106" s="56">
        <v>0</v>
      </c>
      <c r="G106" s="209">
        <v>0</v>
      </c>
      <c r="H106" s="210">
        <v>0</v>
      </c>
      <c r="I106" s="209">
        <v>0</v>
      </c>
    </row>
    <row r="107" spans="1:9" x14ac:dyDescent="0.2">
      <c r="A107" s="79" t="s">
        <v>117</v>
      </c>
      <c r="B107" s="210">
        <v>0</v>
      </c>
      <c r="C107" s="209">
        <v>0</v>
      </c>
      <c r="D107" s="56">
        <v>0</v>
      </c>
      <c r="E107" s="56">
        <v>0</v>
      </c>
      <c r="F107" s="56">
        <v>0</v>
      </c>
      <c r="G107" s="209">
        <v>0</v>
      </c>
      <c r="H107" s="210">
        <v>0</v>
      </c>
      <c r="I107" s="209">
        <v>0</v>
      </c>
    </row>
    <row r="108" spans="1:9" s="6" customFormat="1" ht="24" customHeight="1" x14ac:dyDescent="0.2">
      <c r="A108" s="51" t="s">
        <v>118</v>
      </c>
      <c r="B108" s="213">
        <v>7</v>
      </c>
      <c r="C108" s="212">
        <v>74</v>
      </c>
      <c r="D108" s="128">
        <v>2146</v>
      </c>
      <c r="E108" s="128">
        <v>1022</v>
      </c>
      <c r="F108" s="128">
        <v>1124</v>
      </c>
      <c r="G108" s="212">
        <v>197</v>
      </c>
      <c r="H108" s="213">
        <v>64</v>
      </c>
      <c r="I108" s="212">
        <v>133</v>
      </c>
    </row>
    <row r="109" spans="1:9" ht="36" customHeight="1" x14ac:dyDescent="0.2">
      <c r="B109" s="419" t="s">
        <v>18</v>
      </c>
      <c r="C109" s="419"/>
      <c r="D109" s="419"/>
      <c r="E109" s="419"/>
      <c r="F109" s="419"/>
      <c r="G109" s="419"/>
      <c r="H109" s="419"/>
      <c r="I109" s="419"/>
    </row>
    <row r="110" spans="1:9" x14ac:dyDescent="0.2">
      <c r="A110" s="79" t="s">
        <v>106</v>
      </c>
      <c r="B110" s="210">
        <v>3</v>
      </c>
      <c r="C110" s="209">
        <v>10</v>
      </c>
      <c r="D110" s="56">
        <v>305</v>
      </c>
      <c r="E110" s="56">
        <v>173</v>
      </c>
      <c r="F110" s="56">
        <v>132</v>
      </c>
      <c r="G110" s="209">
        <v>23</v>
      </c>
      <c r="H110" s="210">
        <v>7</v>
      </c>
      <c r="I110" s="209">
        <v>16</v>
      </c>
    </row>
    <row r="111" spans="1:9" ht="24" customHeight="1" x14ac:dyDescent="0.2">
      <c r="A111" s="79" t="s">
        <v>107</v>
      </c>
      <c r="B111" s="210">
        <v>1</v>
      </c>
      <c r="C111" s="209">
        <v>5</v>
      </c>
      <c r="D111" s="56">
        <v>164</v>
      </c>
      <c r="E111" s="56">
        <v>107</v>
      </c>
      <c r="F111" s="56">
        <v>57</v>
      </c>
      <c r="G111" s="209">
        <v>18</v>
      </c>
      <c r="H111" s="210">
        <v>2</v>
      </c>
      <c r="I111" s="209">
        <v>16</v>
      </c>
    </row>
    <row r="112" spans="1:9" x14ac:dyDescent="0.2">
      <c r="A112" s="79" t="s">
        <v>108</v>
      </c>
      <c r="B112" s="210">
        <v>1</v>
      </c>
      <c r="C112" s="209">
        <v>8</v>
      </c>
      <c r="D112" s="56">
        <v>263</v>
      </c>
      <c r="E112" s="56">
        <v>140</v>
      </c>
      <c r="F112" s="56">
        <v>123</v>
      </c>
      <c r="G112" s="209">
        <v>24</v>
      </c>
      <c r="H112" s="210">
        <v>8</v>
      </c>
      <c r="I112" s="209">
        <v>16</v>
      </c>
    </row>
    <row r="113" spans="1:9" x14ac:dyDescent="0.2">
      <c r="A113" s="79" t="s">
        <v>109</v>
      </c>
      <c r="B113" s="210">
        <v>0</v>
      </c>
      <c r="C113" s="209">
        <v>0</v>
      </c>
      <c r="D113" s="56">
        <v>0</v>
      </c>
      <c r="E113" s="56">
        <v>0</v>
      </c>
      <c r="F113" s="56">
        <v>0</v>
      </c>
      <c r="G113" s="209">
        <v>0</v>
      </c>
      <c r="H113" s="210">
        <v>0</v>
      </c>
      <c r="I113" s="209">
        <v>0</v>
      </c>
    </row>
    <row r="114" spans="1:9" x14ac:dyDescent="0.2">
      <c r="A114" s="79" t="s">
        <v>110</v>
      </c>
      <c r="B114" s="210">
        <v>0</v>
      </c>
      <c r="C114" s="209">
        <v>0</v>
      </c>
      <c r="D114" s="56">
        <v>0</v>
      </c>
      <c r="E114" s="56">
        <v>0</v>
      </c>
      <c r="F114" s="56">
        <v>0</v>
      </c>
      <c r="G114" s="209">
        <v>0</v>
      </c>
      <c r="H114" s="210">
        <v>0</v>
      </c>
      <c r="I114" s="209">
        <v>0</v>
      </c>
    </row>
    <row r="115" spans="1:9" ht="24" customHeight="1" x14ac:dyDescent="0.2">
      <c r="A115" s="79" t="s">
        <v>111</v>
      </c>
      <c r="B115" s="210">
        <v>2</v>
      </c>
      <c r="C115" s="209">
        <v>18</v>
      </c>
      <c r="D115" s="56">
        <v>467</v>
      </c>
      <c r="E115" s="56">
        <v>307</v>
      </c>
      <c r="F115" s="56">
        <v>160</v>
      </c>
      <c r="G115" s="209">
        <v>29</v>
      </c>
      <c r="H115" s="210">
        <v>9</v>
      </c>
      <c r="I115" s="209">
        <v>20</v>
      </c>
    </row>
    <row r="116" spans="1:9" ht="24" customHeight="1" x14ac:dyDescent="0.2">
      <c r="A116" s="79" t="s">
        <v>112</v>
      </c>
      <c r="B116" s="210">
        <v>0</v>
      </c>
      <c r="C116" s="209">
        <v>4</v>
      </c>
      <c r="D116" s="56">
        <v>95</v>
      </c>
      <c r="E116" s="56">
        <v>59</v>
      </c>
      <c r="F116" s="56">
        <v>36</v>
      </c>
      <c r="G116" s="209">
        <v>0</v>
      </c>
      <c r="H116" s="210">
        <v>0</v>
      </c>
      <c r="I116" s="209">
        <v>0</v>
      </c>
    </row>
    <row r="117" spans="1:9" x14ac:dyDescent="0.2">
      <c r="A117" s="79" t="s">
        <v>113</v>
      </c>
      <c r="B117" s="210">
        <v>0</v>
      </c>
      <c r="C117" s="209">
        <v>3</v>
      </c>
      <c r="D117" s="56">
        <v>70</v>
      </c>
      <c r="E117" s="56">
        <v>40</v>
      </c>
      <c r="F117" s="56">
        <v>30</v>
      </c>
      <c r="G117" s="209">
        <v>0</v>
      </c>
      <c r="H117" s="210">
        <v>0</v>
      </c>
      <c r="I117" s="209">
        <v>0</v>
      </c>
    </row>
    <row r="118" spans="1:9" x14ac:dyDescent="0.2">
      <c r="A118" s="79" t="s">
        <v>114</v>
      </c>
      <c r="B118" s="210">
        <v>0</v>
      </c>
      <c r="C118" s="209">
        <v>0</v>
      </c>
      <c r="D118" s="56">
        <v>0</v>
      </c>
      <c r="E118" s="56">
        <v>0</v>
      </c>
      <c r="F118" s="56">
        <v>0</v>
      </c>
      <c r="G118" s="209">
        <v>0</v>
      </c>
      <c r="H118" s="210">
        <v>0</v>
      </c>
      <c r="I118" s="209">
        <v>0</v>
      </c>
    </row>
    <row r="119" spans="1:9" ht="24" customHeight="1" x14ac:dyDescent="0.2">
      <c r="A119" s="80" t="s">
        <v>115</v>
      </c>
      <c r="B119" s="210">
        <v>0</v>
      </c>
      <c r="C119" s="209">
        <v>0</v>
      </c>
      <c r="D119" s="56">
        <v>0</v>
      </c>
      <c r="E119" s="56">
        <v>0</v>
      </c>
      <c r="F119" s="56">
        <v>0</v>
      </c>
      <c r="G119" s="209">
        <v>0</v>
      </c>
      <c r="H119" s="210">
        <v>0</v>
      </c>
      <c r="I119" s="209">
        <v>0</v>
      </c>
    </row>
    <row r="120" spans="1:9" ht="24" customHeight="1" x14ac:dyDescent="0.2">
      <c r="A120" s="79" t="s">
        <v>116</v>
      </c>
      <c r="B120" s="210">
        <v>3</v>
      </c>
      <c r="C120" s="209">
        <v>23</v>
      </c>
      <c r="D120" s="56">
        <v>755</v>
      </c>
      <c r="E120" s="56">
        <v>451</v>
      </c>
      <c r="F120" s="56">
        <v>304</v>
      </c>
      <c r="G120" s="209">
        <v>56</v>
      </c>
      <c r="H120" s="210">
        <v>19</v>
      </c>
      <c r="I120" s="209">
        <v>37</v>
      </c>
    </row>
    <row r="121" spans="1:9" ht="24" customHeight="1" x14ac:dyDescent="0.2">
      <c r="A121" s="79" t="s">
        <v>119</v>
      </c>
      <c r="B121" s="210">
        <v>0</v>
      </c>
      <c r="C121" s="209">
        <v>0</v>
      </c>
      <c r="D121" s="56">
        <v>0</v>
      </c>
      <c r="E121" s="56">
        <v>0</v>
      </c>
      <c r="F121" s="56">
        <v>0</v>
      </c>
      <c r="G121" s="209">
        <v>0</v>
      </c>
      <c r="H121" s="210">
        <v>0</v>
      </c>
      <c r="I121" s="209">
        <v>0</v>
      </c>
    </row>
    <row r="122" spans="1:9" x14ac:dyDescent="0.2">
      <c r="A122" s="79" t="s">
        <v>117</v>
      </c>
      <c r="B122" s="210">
        <v>0</v>
      </c>
      <c r="C122" s="209">
        <v>0</v>
      </c>
      <c r="D122" s="56">
        <v>0</v>
      </c>
      <c r="E122" s="56">
        <v>0</v>
      </c>
      <c r="F122" s="56">
        <v>0</v>
      </c>
      <c r="G122" s="209">
        <v>0</v>
      </c>
      <c r="H122" s="210">
        <v>0</v>
      </c>
      <c r="I122" s="209">
        <v>0</v>
      </c>
    </row>
    <row r="123" spans="1:9" s="6" customFormat="1" ht="24" customHeight="1" x14ac:dyDescent="0.2">
      <c r="A123" s="51" t="s">
        <v>118</v>
      </c>
      <c r="B123" s="213">
        <v>10</v>
      </c>
      <c r="C123" s="212">
        <v>71</v>
      </c>
      <c r="D123" s="128">
        <v>2119</v>
      </c>
      <c r="E123" s="128">
        <v>1277</v>
      </c>
      <c r="F123" s="128">
        <v>842</v>
      </c>
      <c r="G123" s="212">
        <v>150</v>
      </c>
      <c r="H123" s="213">
        <v>45</v>
      </c>
      <c r="I123" s="212">
        <v>105</v>
      </c>
    </row>
    <row r="124" spans="1:9" ht="36" customHeight="1" x14ac:dyDescent="0.2">
      <c r="B124" s="419" t="s">
        <v>334</v>
      </c>
      <c r="C124" s="419"/>
      <c r="D124" s="419"/>
      <c r="E124" s="419"/>
      <c r="F124" s="419"/>
      <c r="G124" s="419"/>
      <c r="H124" s="419"/>
      <c r="I124" s="419"/>
    </row>
    <row r="125" spans="1:9" x14ac:dyDescent="0.2">
      <c r="A125" s="79" t="s">
        <v>106</v>
      </c>
      <c r="B125" s="210">
        <v>1</v>
      </c>
      <c r="C125" s="209">
        <v>7</v>
      </c>
      <c r="D125" s="56">
        <v>154</v>
      </c>
      <c r="E125" s="56">
        <v>89</v>
      </c>
      <c r="F125" s="56">
        <v>65</v>
      </c>
      <c r="G125" s="209">
        <v>7</v>
      </c>
      <c r="H125" s="210">
        <v>1</v>
      </c>
      <c r="I125" s="209">
        <v>6</v>
      </c>
    </row>
    <row r="126" spans="1:9" ht="24" customHeight="1" x14ac:dyDescent="0.2">
      <c r="A126" s="79" t="s">
        <v>107</v>
      </c>
      <c r="B126" s="210">
        <v>0</v>
      </c>
      <c r="C126" s="209">
        <v>0</v>
      </c>
      <c r="D126" s="56">
        <v>0</v>
      </c>
      <c r="E126" s="56">
        <v>0</v>
      </c>
      <c r="F126" s="56">
        <v>0</v>
      </c>
      <c r="G126" s="209">
        <v>0</v>
      </c>
      <c r="H126" s="210">
        <v>0</v>
      </c>
      <c r="I126" s="209">
        <v>0</v>
      </c>
    </row>
    <row r="127" spans="1:9" x14ac:dyDescent="0.2">
      <c r="A127" s="79" t="s">
        <v>108</v>
      </c>
      <c r="B127" s="210">
        <v>0</v>
      </c>
      <c r="C127" s="209">
        <v>0</v>
      </c>
      <c r="D127" s="56">
        <v>0</v>
      </c>
      <c r="E127" s="56">
        <v>0</v>
      </c>
      <c r="F127" s="56">
        <v>0</v>
      </c>
      <c r="G127" s="209">
        <v>0</v>
      </c>
      <c r="H127" s="210">
        <v>0</v>
      </c>
      <c r="I127" s="209">
        <v>0</v>
      </c>
    </row>
    <row r="128" spans="1:9" x14ac:dyDescent="0.2">
      <c r="A128" s="79" t="s">
        <v>109</v>
      </c>
      <c r="B128" s="210">
        <v>0</v>
      </c>
      <c r="C128" s="209">
        <v>0</v>
      </c>
      <c r="D128" s="56">
        <v>0</v>
      </c>
      <c r="E128" s="56">
        <v>0</v>
      </c>
      <c r="F128" s="56">
        <v>0</v>
      </c>
      <c r="G128" s="209">
        <v>0</v>
      </c>
      <c r="H128" s="210">
        <v>0</v>
      </c>
      <c r="I128" s="209">
        <v>0</v>
      </c>
    </row>
    <row r="129" spans="1:9" x14ac:dyDescent="0.2">
      <c r="A129" s="79" t="s">
        <v>110</v>
      </c>
      <c r="B129" s="210">
        <v>0</v>
      </c>
      <c r="C129" s="209">
        <v>0</v>
      </c>
      <c r="D129" s="56">
        <v>0</v>
      </c>
      <c r="E129" s="56">
        <v>0</v>
      </c>
      <c r="F129" s="56">
        <v>0</v>
      </c>
      <c r="G129" s="209">
        <v>0</v>
      </c>
      <c r="H129" s="210">
        <v>0</v>
      </c>
      <c r="I129" s="209">
        <v>0</v>
      </c>
    </row>
    <row r="130" spans="1:9" ht="24" customHeight="1" x14ac:dyDescent="0.2">
      <c r="A130" s="79" t="s">
        <v>111</v>
      </c>
      <c r="B130" s="210">
        <v>1</v>
      </c>
      <c r="C130" s="209">
        <v>15</v>
      </c>
      <c r="D130" s="56">
        <v>376</v>
      </c>
      <c r="E130" s="56">
        <v>261</v>
      </c>
      <c r="F130" s="56">
        <v>115</v>
      </c>
      <c r="G130" s="209">
        <v>18</v>
      </c>
      <c r="H130" s="210">
        <v>5</v>
      </c>
      <c r="I130" s="209">
        <v>13</v>
      </c>
    </row>
    <row r="131" spans="1:9" ht="24" customHeight="1" x14ac:dyDescent="0.2">
      <c r="A131" s="79" t="s">
        <v>112</v>
      </c>
      <c r="B131" s="210">
        <v>0</v>
      </c>
      <c r="C131" s="209">
        <v>3</v>
      </c>
      <c r="D131" s="56">
        <v>66</v>
      </c>
      <c r="E131" s="56">
        <v>43</v>
      </c>
      <c r="F131" s="56">
        <v>23</v>
      </c>
      <c r="G131" s="209">
        <v>0</v>
      </c>
      <c r="H131" s="210">
        <v>0</v>
      </c>
      <c r="I131" s="209">
        <v>0</v>
      </c>
    </row>
    <row r="132" spans="1:9" x14ac:dyDescent="0.2">
      <c r="A132" s="79" t="s">
        <v>113</v>
      </c>
      <c r="B132" s="210">
        <v>0</v>
      </c>
      <c r="C132" s="209">
        <v>3</v>
      </c>
      <c r="D132" s="56">
        <v>70</v>
      </c>
      <c r="E132" s="56">
        <v>40</v>
      </c>
      <c r="F132" s="56">
        <v>30</v>
      </c>
      <c r="G132" s="209">
        <v>0</v>
      </c>
      <c r="H132" s="210">
        <v>0</v>
      </c>
      <c r="I132" s="209">
        <v>0</v>
      </c>
    </row>
    <row r="133" spans="1:9" x14ac:dyDescent="0.2">
      <c r="A133" s="79" t="s">
        <v>114</v>
      </c>
      <c r="B133" s="210">
        <v>0</v>
      </c>
      <c r="C133" s="209">
        <v>0</v>
      </c>
      <c r="D133" s="56">
        <v>0</v>
      </c>
      <c r="E133" s="56">
        <v>0</v>
      </c>
      <c r="F133" s="56">
        <v>0</v>
      </c>
      <c r="G133" s="209">
        <v>0</v>
      </c>
      <c r="H133" s="210">
        <v>0</v>
      </c>
      <c r="I133" s="209">
        <v>0</v>
      </c>
    </row>
    <row r="134" spans="1:9" ht="24" customHeight="1" x14ac:dyDescent="0.2">
      <c r="A134" s="80" t="s">
        <v>115</v>
      </c>
      <c r="B134" s="210">
        <v>0</v>
      </c>
      <c r="C134" s="209">
        <v>0</v>
      </c>
      <c r="D134" s="56">
        <v>0</v>
      </c>
      <c r="E134" s="56">
        <v>0</v>
      </c>
      <c r="F134" s="56">
        <v>0</v>
      </c>
      <c r="G134" s="209">
        <v>0</v>
      </c>
      <c r="H134" s="210">
        <v>0</v>
      </c>
      <c r="I134" s="209">
        <v>0</v>
      </c>
    </row>
    <row r="135" spans="1:9" ht="24" customHeight="1" x14ac:dyDescent="0.2">
      <c r="A135" s="79" t="s">
        <v>116</v>
      </c>
      <c r="B135" s="210">
        <v>1</v>
      </c>
      <c r="C135" s="209">
        <v>11</v>
      </c>
      <c r="D135" s="56">
        <v>252</v>
      </c>
      <c r="E135" s="56">
        <v>173</v>
      </c>
      <c r="F135" s="56">
        <v>79</v>
      </c>
      <c r="G135" s="209">
        <v>0</v>
      </c>
      <c r="H135" s="210">
        <v>0</v>
      </c>
      <c r="I135" s="209">
        <v>0</v>
      </c>
    </row>
    <row r="136" spans="1:9" ht="24" customHeight="1" x14ac:dyDescent="0.2">
      <c r="A136" s="79" t="s">
        <v>119</v>
      </c>
      <c r="B136" s="210">
        <v>0</v>
      </c>
      <c r="C136" s="209">
        <v>0</v>
      </c>
      <c r="D136" s="56">
        <v>0</v>
      </c>
      <c r="E136" s="56">
        <v>0</v>
      </c>
      <c r="F136" s="56">
        <v>0</v>
      </c>
      <c r="G136" s="209">
        <v>0</v>
      </c>
      <c r="H136" s="210">
        <v>0</v>
      </c>
      <c r="I136" s="209">
        <v>0</v>
      </c>
    </row>
    <row r="137" spans="1:9" x14ac:dyDescent="0.2">
      <c r="A137" s="79" t="s">
        <v>117</v>
      </c>
      <c r="B137" s="210">
        <v>0</v>
      </c>
      <c r="C137" s="209">
        <v>0</v>
      </c>
      <c r="D137" s="56">
        <v>0</v>
      </c>
      <c r="E137" s="56">
        <v>0</v>
      </c>
      <c r="F137" s="56">
        <v>0</v>
      </c>
      <c r="G137" s="209">
        <v>0</v>
      </c>
      <c r="H137" s="210">
        <v>0</v>
      </c>
      <c r="I137" s="209">
        <v>0</v>
      </c>
    </row>
    <row r="138" spans="1:9" s="6" customFormat="1" ht="24" customHeight="1" x14ac:dyDescent="0.2">
      <c r="A138" s="51" t="s">
        <v>118</v>
      </c>
      <c r="B138" s="213">
        <v>3</v>
      </c>
      <c r="C138" s="212">
        <v>39</v>
      </c>
      <c r="D138" s="128">
        <v>918</v>
      </c>
      <c r="E138" s="128">
        <v>606</v>
      </c>
      <c r="F138" s="128">
        <v>312</v>
      </c>
      <c r="G138" s="212">
        <v>25</v>
      </c>
      <c r="H138" s="213">
        <v>6</v>
      </c>
      <c r="I138" s="212">
        <v>19</v>
      </c>
    </row>
    <row r="139" spans="1:9" ht="36" customHeight="1" x14ac:dyDescent="0.2">
      <c r="B139" s="419" t="s">
        <v>78</v>
      </c>
      <c r="C139" s="419"/>
      <c r="D139" s="419"/>
      <c r="E139" s="419"/>
      <c r="F139" s="419"/>
      <c r="G139" s="419"/>
      <c r="H139" s="419"/>
      <c r="I139" s="419"/>
    </row>
    <row r="140" spans="1:9" x14ac:dyDescent="0.2">
      <c r="A140" s="79" t="s">
        <v>106</v>
      </c>
      <c r="B140" s="210">
        <v>1</v>
      </c>
      <c r="C140" s="209">
        <v>2</v>
      </c>
      <c r="D140" s="56">
        <v>99</v>
      </c>
      <c r="E140" s="56">
        <v>56</v>
      </c>
      <c r="F140" s="56">
        <v>43</v>
      </c>
      <c r="G140" s="209">
        <v>12</v>
      </c>
      <c r="H140" s="210">
        <v>5</v>
      </c>
      <c r="I140" s="209">
        <v>7</v>
      </c>
    </row>
    <row r="141" spans="1:9" ht="24" customHeight="1" x14ac:dyDescent="0.2">
      <c r="A141" s="79" t="s">
        <v>107</v>
      </c>
      <c r="B141" s="210">
        <v>0</v>
      </c>
      <c r="C141" s="209">
        <v>0</v>
      </c>
      <c r="D141" s="56">
        <v>0</v>
      </c>
      <c r="E141" s="56">
        <v>0</v>
      </c>
      <c r="F141" s="56">
        <v>0</v>
      </c>
      <c r="G141" s="209">
        <v>0</v>
      </c>
      <c r="H141" s="210">
        <v>0</v>
      </c>
      <c r="I141" s="209">
        <v>0</v>
      </c>
    </row>
    <row r="142" spans="1:9" x14ac:dyDescent="0.2">
      <c r="A142" s="79" t="s">
        <v>108</v>
      </c>
      <c r="B142" s="210">
        <v>0</v>
      </c>
      <c r="C142" s="209">
        <v>0</v>
      </c>
      <c r="D142" s="56">
        <v>0</v>
      </c>
      <c r="E142" s="56">
        <v>0</v>
      </c>
      <c r="F142" s="56">
        <v>0</v>
      </c>
      <c r="G142" s="209">
        <v>0</v>
      </c>
      <c r="H142" s="210">
        <v>0</v>
      </c>
      <c r="I142" s="209">
        <v>0</v>
      </c>
    </row>
    <row r="143" spans="1:9" x14ac:dyDescent="0.2">
      <c r="A143" s="79" t="s">
        <v>109</v>
      </c>
      <c r="B143" s="210">
        <v>0</v>
      </c>
      <c r="C143" s="209">
        <v>0</v>
      </c>
      <c r="D143" s="56">
        <v>0</v>
      </c>
      <c r="E143" s="56">
        <v>0</v>
      </c>
      <c r="F143" s="56">
        <v>0</v>
      </c>
      <c r="G143" s="209">
        <v>0</v>
      </c>
      <c r="H143" s="210">
        <v>0</v>
      </c>
      <c r="I143" s="209">
        <v>0</v>
      </c>
    </row>
    <row r="144" spans="1:9" x14ac:dyDescent="0.2">
      <c r="A144" s="79" t="s">
        <v>110</v>
      </c>
      <c r="B144" s="210">
        <v>0</v>
      </c>
      <c r="C144" s="209">
        <v>0</v>
      </c>
      <c r="D144" s="56">
        <v>0</v>
      </c>
      <c r="E144" s="56">
        <v>0</v>
      </c>
      <c r="F144" s="56">
        <v>0</v>
      </c>
      <c r="G144" s="209">
        <v>0</v>
      </c>
      <c r="H144" s="210">
        <v>0</v>
      </c>
      <c r="I144" s="209">
        <v>0</v>
      </c>
    </row>
    <row r="145" spans="1:9" ht="24" customHeight="1" x14ac:dyDescent="0.2">
      <c r="A145" s="79" t="s">
        <v>111</v>
      </c>
      <c r="B145" s="210">
        <v>1</v>
      </c>
      <c r="C145" s="209">
        <v>3</v>
      </c>
      <c r="D145" s="56">
        <v>91</v>
      </c>
      <c r="E145" s="56">
        <v>46</v>
      </c>
      <c r="F145" s="56">
        <v>45</v>
      </c>
      <c r="G145" s="209">
        <v>11</v>
      </c>
      <c r="H145" s="210">
        <v>4</v>
      </c>
      <c r="I145" s="209">
        <v>7</v>
      </c>
    </row>
    <row r="146" spans="1:9" ht="24" customHeight="1" x14ac:dyDescent="0.2">
      <c r="A146" s="79" t="s">
        <v>112</v>
      </c>
      <c r="B146" s="210">
        <v>0</v>
      </c>
      <c r="C146" s="209">
        <v>1</v>
      </c>
      <c r="D146" s="56">
        <v>29</v>
      </c>
      <c r="E146" s="56">
        <v>16</v>
      </c>
      <c r="F146" s="56">
        <v>13</v>
      </c>
      <c r="G146" s="209">
        <v>0</v>
      </c>
      <c r="H146" s="210">
        <v>0</v>
      </c>
      <c r="I146" s="209">
        <v>0</v>
      </c>
    </row>
    <row r="147" spans="1:9" x14ac:dyDescent="0.2">
      <c r="A147" s="79" t="s">
        <v>113</v>
      </c>
      <c r="B147" s="210">
        <v>0</v>
      </c>
      <c r="C147" s="209">
        <v>0</v>
      </c>
      <c r="D147" s="56">
        <v>0</v>
      </c>
      <c r="E147" s="56">
        <v>0</v>
      </c>
      <c r="F147" s="56">
        <v>0</v>
      </c>
      <c r="G147" s="209">
        <v>0</v>
      </c>
      <c r="H147" s="210">
        <v>0</v>
      </c>
      <c r="I147" s="209">
        <v>0</v>
      </c>
    </row>
    <row r="148" spans="1:9" x14ac:dyDescent="0.2">
      <c r="A148" s="79" t="s">
        <v>114</v>
      </c>
      <c r="B148" s="210">
        <v>0</v>
      </c>
      <c r="C148" s="209">
        <v>0</v>
      </c>
      <c r="D148" s="56">
        <v>0</v>
      </c>
      <c r="E148" s="56">
        <v>0</v>
      </c>
      <c r="F148" s="56">
        <v>0</v>
      </c>
      <c r="G148" s="209">
        <v>0</v>
      </c>
      <c r="H148" s="210">
        <v>0</v>
      </c>
      <c r="I148" s="209">
        <v>0</v>
      </c>
    </row>
    <row r="149" spans="1:9" ht="24" customHeight="1" x14ac:dyDescent="0.2">
      <c r="A149" s="80" t="s">
        <v>115</v>
      </c>
      <c r="B149" s="210">
        <v>0</v>
      </c>
      <c r="C149" s="209">
        <v>0</v>
      </c>
      <c r="D149" s="56">
        <v>0</v>
      </c>
      <c r="E149" s="56">
        <v>0</v>
      </c>
      <c r="F149" s="56">
        <v>0</v>
      </c>
      <c r="G149" s="209">
        <v>0</v>
      </c>
      <c r="H149" s="210">
        <v>0</v>
      </c>
      <c r="I149" s="209">
        <v>0</v>
      </c>
    </row>
    <row r="150" spans="1:9" ht="24" customHeight="1" x14ac:dyDescent="0.2">
      <c r="A150" s="79" t="s">
        <v>116</v>
      </c>
      <c r="B150" s="210">
        <v>1</v>
      </c>
      <c r="C150" s="209">
        <v>2</v>
      </c>
      <c r="D150" s="56">
        <v>110</v>
      </c>
      <c r="E150" s="56">
        <v>68</v>
      </c>
      <c r="F150" s="56">
        <v>42</v>
      </c>
      <c r="G150" s="209">
        <v>21</v>
      </c>
      <c r="H150" s="210">
        <v>8</v>
      </c>
      <c r="I150" s="209">
        <v>13</v>
      </c>
    </row>
    <row r="151" spans="1:9" ht="24" customHeight="1" x14ac:dyDescent="0.2">
      <c r="A151" s="79" t="s">
        <v>119</v>
      </c>
      <c r="B151" s="210">
        <v>0</v>
      </c>
      <c r="C151" s="209">
        <v>0</v>
      </c>
      <c r="D151" s="56">
        <v>0</v>
      </c>
      <c r="E151" s="56">
        <v>0</v>
      </c>
      <c r="F151" s="56">
        <v>0</v>
      </c>
      <c r="G151" s="209">
        <v>0</v>
      </c>
      <c r="H151" s="210">
        <v>0</v>
      </c>
      <c r="I151" s="209">
        <v>0</v>
      </c>
    </row>
    <row r="152" spans="1:9" x14ac:dyDescent="0.2">
      <c r="A152" s="79" t="s">
        <v>117</v>
      </c>
      <c r="B152" s="210">
        <v>0</v>
      </c>
      <c r="C152" s="209">
        <v>0</v>
      </c>
      <c r="D152" s="56">
        <v>0</v>
      </c>
      <c r="E152" s="56">
        <v>0</v>
      </c>
      <c r="F152" s="56">
        <v>0</v>
      </c>
      <c r="G152" s="209">
        <v>0</v>
      </c>
      <c r="H152" s="210">
        <v>0</v>
      </c>
      <c r="I152" s="209">
        <v>0</v>
      </c>
    </row>
    <row r="153" spans="1:9" s="6" customFormat="1" ht="24" customHeight="1" x14ac:dyDescent="0.2">
      <c r="A153" s="51" t="s">
        <v>118</v>
      </c>
      <c r="B153" s="213">
        <v>3</v>
      </c>
      <c r="C153" s="212">
        <v>8</v>
      </c>
      <c r="D153" s="128">
        <v>329</v>
      </c>
      <c r="E153" s="128">
        <v>186</v>
      </c>
      <c r="F153" s="128">
        <v>143</v>
      </c>
      <c r="G153" s="212">
        <v>44</v>
      </c>
      <c r="H153" s="213">
        <v>17</v>
      </c>
      <c r="I153" s="212">
        <v>27</v>
      </c>
    </row>
    <row r="154" spans="1:9" ht="36" customHeight="1" x14ac:dyDescent="0.2">
      <c r="B154" s="419" t="s">
        <v>19</v>
      </c>
      <c r="C154" s="419"/>
      <c r="D154" s="419"/>
      <c r="E154" s="419"/>
      <c r="F154" s="419"/>
      <c r="G154" s="419"/>
      <c r="H154" s="419"/>
      <c r="I154" s="419"/>
    </row>
    <row r="155" spans="1:9" x14ac:dyDescent="0.2">
      <c r="A155" s="79" t="s">
        <v>106</v>
      </c>
      <c r="B155" s="210">
        <v>1</v>
      </c>
      <c r="C155" s="209">
        <v>1</v>
      </c>
      <c r="D155" s="56">
        <v>52</v>
      </c>
      <c r="E155" s="56">
        <v>28</v>
      </c>
      <c r="F155" s="56">
        <v>24</v>
      </c>
      <c r="G155" s="209">
        <v>4</v>
      </c>
      <c r="H155" s="210">
        <v>1</v>
      </c>
      <c r="I155" s="209">
        <v>3</v>
      </c>
    </row>
    <row r="156" spans="1:9" ht="24" customHeight="1" x14ac:dyDescent="0.2">
      <c r="A156" s="79" t="s">
        <v>107</v>
      </c>
      <c r="B156" s="210">
        <v>1</v>
      </c>
      <c r="C156" s="209">
        <v>5</v>
      </c>
      <c r="D156" s="56">
        <v>164</v>
      </c>
      <c r="E156" s="56">
        <v>107</v>
      </c>
      <c r="F156" s="56">
        <v>57</v>
      </c>
      <c r="G156" s="209">
        <v>18</v>
      </c>
      <c r="H156" s="210">
        <v>2</v>
      </c>
      <c r="I156" s="209">
        <v>16</v>
      </c>
    </row>
    <row r="157" spans="1:9" x14ac:dyDescent="0.2">
      <c r="A157" s="79" t="s">
        <v>108</v>
      </c>
      <c r="B157" s="210">
        <v>1</v>
      </c>
      <c r="C157" s="209">
        <v>8</v>
      </c>
      <c r="D157" s="56">
        <v>263</v>
      </c>
      <c r="E157" s="56">
        <v>140</v>
      </c>
      <c r="F157" s="56">
        <v>123</v>
      </c>
      <c r="G157" s="209">
        <v>24</v>
      </c>
      <c r="H157" s="210">
        <v>8</v>
      </c>
      <c r="I157" s="209">
        <v>16</v>
      </c>
    </row>
    <row r="158" spans="1:9" x14ac:dyDescent="0.2">
      <c r="A158" s="79" t="s">
        <v>109</v>
      </c>
      <c r="B158" s="210">
        <v>0</v>
      </c>
      <c r="C158" s="209">
        <v>0</v>
      </c>
      <c r="D158" s="56">
        <v>0</v>
      </c>
      <c r="E158" s="56">
        <v>0</v>
      </c>
      <c r="F158" s="56">
        <v>0</v>
      </c>
      <c r="G158" s="209">
        <v>0</v>
      </c>
      <c r="H158" s="210">
        <v>0</v>
      </c>
      <c r="I158" s="209">
        <v>0</v>
      </c>
    </row>
    <row r="159" spans="1:9" x14ac:dyDescent="0.2">
      <c r="A159" s="79" t="s">
        <v>110</v>
      </c>
      <c r="B159" s="210">
        <v>0</v>
      </c>
      <c r="C159" s="209">
        <v>0</v>
      </c>
      <c r="D159" s="56">
        <v>0</v>
      </c>
      <c r="E159" s="56">
        <v>0</v>
      </c>
      <c r="F159" s="56">
        <v>0</v>
      </c>
      <c r="G159" s="209">
        <v>0</v>
      </c>
      <c r="H159" s="210">
        <v>0</v>
      </c>
      <c r="I159" s="209">
        <v>0</v>
      </c>
    </row>
    <row r="160" spans="1:9" ht="24" customHeight="1" x14ac:dyDescent="0.2">
      <c r="A160" s="79" t="s">
        <v>111</v>
      </c>
      <c r="B160" s="210">
        <v>0</v>
      </c>
      <c r="C160" s="209">
        <v>0</v>
      </c>
      <c r="D160" s="56">
        <v>0</v>
      </c>
      <c r="E160" s="56">
        <v>0</v>
      </c>
      <c r="F160" s="56">
        <v>0</v>
      </c>
      <c r="G160" s="209">
        <v>0</v>
      </c>
      <c r="H160" s="210">
        <v>0</v>
      </c>
      <c r="I160" s="209">
        <v>0</v>
      </c>
    </row>
    <row r="161" spans="1:9" ht="24" customHeight="1" x14ac:dyDescent="0.2">
      <c r="A161" s="79" t="s">
        <v>112</v>
      </c>
      <c r="B161" s="210">
        <v>0</v>
      </c>
      <c r="C161" s="209">
        <v>0</v>
      </c>
      <c r="D161" s="56">
        <v>0</v>
      </c>
      <c r="E161" s="56">
        <v>0</v>
      </c>
      <c r="F161" s="56">
        <v>0</v>
      </c>
      <c r="G161" s="209">
        <v>0</v>
      </c>
      <c r="H161" s="210">
        <v>0</v>
      </c>
      <c r="I161" s="209">
        <v>0</v>
      </c>
    </row>
    <row r="162" spans="1:9" x14ac:dyDescent="0.2">
      <c r="A162" s="79" t="s">
        <v>113</v>
      </c>
      <c r="B162" s="210">
        <v>0</v>
      </c>
      <c r="C162" s="209">
        <v>0</v>
      </c>
      <c r="D162" s="56">
        <v>0</v>
      </c>
      <c r="E162" s="56">
        <v>0</v>
      </c>
      <c r="F162" s="56">
        <v>0</v>
      </c>
      <c r="G162" s="209">
        <v>0</v>
      </c>
      <c r="H162" s="210">
        <v>0</v>
      </c>
      <c r="I162" s="209">
        <v>0</v>
      </c>
    </row>
    <row r="163" spans="1:9" x14ac:dyDescent="0.2">
      <c r="A163" s="79" t="s">
        <v>114</v>
      </c>
      <c r="B163" s="210">
        <v>0</v>
      </c>
      <c r="C163" s="209">
        <v>0</v>
      </c>
      <c r="D163" s="56">
        <v>0</v>
      </c>
      <c r="E163" s="56">
        <v>0</v>
      </c>
      <c r="F163" s="56">
        <v>0</v>
      </c>
      <c r="G163" s="209">
        <v>0</v>
      </c>
      <c r="H163" s="210">
        <v>0</v>
      </c>
      <c r="I163" s="209">
        <v>0</v>
      </c>
    </row>
    <row r="164" spans="1:9" ht="24" customHeight="1" x14ac:dyDescent="0.2">
      <c r="A164" s="80" t="s">
        <v>115</v>
      </c>
      <c r="B164" s="210">
        <v>0</v>
      </c>
      <c r="C164" s="209">
        <v>0</v>
      </c>
      <c r="D164" s="56">
        <v>0</v>
      </c>
      <c r="E164" s="56">
        <v>0</v>
      </c>
      <c r="F164" s="56">
        <v>0</v>
      </c>
      <c r="G164" s="209">
        <v>0</v>
      </c>
      <c r="H164" s="210">
        <v>0</v>
      </c>
      <c r="I164" s="209">
        <v>0</v>
      </c>
    </row>
    <row r="165" spans="1:9" ht="24" customHeight="1" x14ac:dyDescent="0.2">
      <c r="A165" s="79" t="s">
        <v>116</v>
      </c>
      <c r="B165" s="210">
        <v>1</v>
      </c>
      <c r="C165" s="209">
        <v>10</v>
      </c>
      <c r="D165" s="56">
        <v>393</v>
      </c>
      <c r="E165" s="56">
        <v>210</v>
      </c>
      <c r="F165" s="56">
        <v>183</v>
      </c>
      <c r="G165" s="209">
        <v>35</v>
      </c>
      <c r="H165" s="210">
        <v>11</v>
      </c>
      <c r="I165" s="209">
        <v>24</v>
      </c>
    </row>
    <row r="166" spans="1:9" ht="24" customHeight="1" x14ac:dyDescent="0.2">
      <c r="A166" s="79" t="s">
        <v>119</v>
      </c>
      <c r="B166" s="210">
        <v>0</v>
      </c>
      <c r="C166" s="209">
        <v>0</v>
      </c>
      <c r="D166" s="56">
        <v>0</v>
      </c>
      <c r="E166" s="56">
        <v>0</v>
      </c>
      <c r="F166" s="56">
        <v>0</v>
      </c>
      <c r="G166" s="209">
        <v>0</v>
      </c>
      <c r="H166" s="210">
        <v>0</v>
      </c>
      <c r="I166" s="209">
        <v>0</v>
      </c>
    </row>
    <row r="167" spans="1:9" x14ac:dyDescent="0.2">
      <c r="A167" s="79" t="s">
        <v>117</v>
      </c>
      <c r="B167" s="210">
        <v>0</v>
      </c>
      <c r="C167" s="209">
        <v>0</v>
      </c>
      <c r="D167" s="56">
        <v>0</v>
      </c>
      <c r="E167" s="56">
        <v>0</v>
      </c>
      <c r="F167" s="56">
        <v>0</v>
      </c>
      <c r="G167" s="209">
        <v>0</v>
      </c>
      <c r="H167" s="210">
        <v>0</v>
      </c>
      <c r="I167" s="209">
        <v>0</v>
      </c>
    </row>
    <row r="168" spans="1:9" s="6" customFormat="1" ht="24" customHeight="1" x14ac:dyDescent="0.2">
      <c r="A168" s="51" t="s">
        <v>118</v>
      </c>
      <c r="B168" s="213">
        <v>4</v>
      </c>
      <c r="C168" s="212">
        <v>24</v>
      </c>
      <c r="D168" s="128">
        <v>872</v>
      </c>
      <c r="E168" s="128">
        <v>485</v>
      </c>
      <c r="F168" s="128">
        <v>387</v>
      </c>
      <c r="G168" s="212">
        <v>81</v>
      </c>
      <c r="H168" s="213">
        <v>22</v>
      </c>
      <c r="I168" s="212">
        <v>59</v>
      </c>
    </row>
    <row r="169" spans="1:9" ht="24" customHeight="1" x14ac:dyDescent="0.2">
      <c r="A169" s="292" t="s">
        <v>12</v>
      </c>
      <c r="B169" s="293"/>
      <c r="C169" s="293"/>
      <c r="D169" s="293"/>
      <c r="E169" s="293"/>
      <c r="F169" s="293"/>
      <c r="G169" s="293"/>
      <c r="H169" s="293"/>
      <c r="I169" s="293"/>
    </row>
    <row r="170" spans="1:9" x14ac:dyDescent="0.2">
      <c r="A170" s="294" t="s">
        <v>13</v>
      </c>
      <c r="B170" s="294"/>
      <c r="C170" s="294"/>
      <c r="D170" s="295"/>
      <c r="E170" s="295"/>
      <c r="F170" s="295"/>
      <c r="G170" s="295"/>
      <c r="H170" s="295"/>
      <c r="I170" s="296"/>
    </row>
    <row r="171" spans="1:9" x14ac:dyDescent="0.2">
      <c r="A171" s="294"/>
      <c r="B171" s="294"/>
      <c r="C171" s="294"/>
      <c r="D171" s="295"/>
      <c r="E171" s="295"/>
      <c r="F171" s="295"/>
      <c r="G171" s="295"/>
      <c r="H171" s="295"/>
      <c r="I171" s="296"/>
    </row>
  </sheetData>
  <mergeCells count="17">
    <mergeCell ref="B19:I19"/>
    <mergeCell ref="B4:I4"/>
    <mergeCell ref="A1:I1"/>
    <mergeCell ref="A2:A3"/>
    <mergeCell ref="B2:B3"/>
    <mergeCell ref="C2:C3"/>
    <mergeCell ref="D2:F2"/>
    <mergeCell ref="G2:I2"/>
    <mergeCell ref="B124:I124"/>
    <mergeCell ref="B139:I139"/>
    <mergeCell ref="B154:I154"/>
    <mergeCell ref="B109:I109"/>
    <mergeCell ref="B34:I34"/>
    <mergeCell ref="B64:I64"/>
    <mergeCell ref="B94:I94"/>
    <mergeCell ref="B79:I79"/>
    <mergeCell ref="B49:I49"/>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showGridLines="0" zoomScaleNormal="100" workbookViewId="0">
      <selection sqref="A1:I1"/>
    </sheetView>
  </sheetViews>
  <sheetFormatPr baseColWidth="10" defaultRowHeight="12" x14ac:dyDescent="0.2"/>
  <cols>
    <col min="1" max="1" width="19.7109375" customWidth="1"/>
    <col min="2" max="9" width="9.42578125" customWidth="1"/>
  </cols>
  <sheetData>
    <row r="1" spans="1:9" ht="45" customHeight="1" x14ac:dyDescent="0.2">
      <c r="A1" s="377" t="s">
        <v>311</v>
      </c>
      <c r="B1" s="377"/>
      <c r="C1" s="377"/>
      <c r="D1" s="377"/>
      <c r="E1" s="377"/>
      <c r="F1" s="377"/>
      <c r="G1" s="377"/>
      <c r="H1" s="377"/>
      <c r="I1" s="377"/>
    </row>
    <row r="2" spans="1:9" ht="24" customHeight="1" x14ac:dyDescent="0.2">
      <c r="A2" s="390" t="s">
        <v>96</v>
      </c>
      <c r="B2" s="392" t="s">
        <v>6</v>
      </c>
      <c r="C2" s="392" t="s">
        <v>77</v>
      </c>
      <c r="D2" s="392" t="s">
        <v>7</v>
      </c>
      <c r="E2" s="392"/>
      <c r="F2" s="392"/>
      <c r="G2" s="392" t="s">
        <v>124</v>
      </c>
      <c r="H2" s="392"/>
      <c r="I2" s="394"/>
    </row>
    <row r="3" spans="1:9" ht="14.25" customHeight="1" x14ac:dyDescent="0.2">
      <c r="A3" s="391"/>
      <c r="B3" s="393"/>
      <c r="C3" s="393"/>
      <c r="D3" s="62" t="s">
        <v>10</v>
      </c>
      <c r="E3" s="62" t="s">
        <v>8</v>
      </c>
      <c r="F3" s="62" t="s">
        <v>9</v>
      </c>
      <c r="G3" s="62" t="s">
        <v>10</v>
      </c>
      <c r="H3" s="62" t="s">
        <v>8</v>
      </c>
      <c r="I3" s="63" t="s">
        <v>9</v>
      </c>
    </row>
    <row r="4" spans="1:9" ht="36" customHeight="1" x14ac:dyDescent="0.2">
      <c r="B4" s="398" t="s">
        <v>0</v>
      </c>
      <c r="C4" s="398"/>
      <c r="D4" s="398"/>
      <c r="E4" s="398"/>
      <c r="F4" s="398"/>
      <c r="G4" s="398"/>
      <c r="H4" s="398"/>
      <c r="I4" s="398"/>
    </row>
    <row r="5" spans="1:9" x14ac:dyDescent="0.2">
      <c r="A5" s="79" t="s">
        <v>106</v>
      </c>
      <c r="B5" s="210">
        <v>72</v>
      </c>
      <c r="C5" s="209">
        <v>847</v>
      </c>
      <c r="D5" s="56">
        <v>17996</v>
      </c>
      <c r="E5" s="56">
        <v>9302</v>
      </c>
      <c r="F5" s="56">
        <v>8694</v>
      </c>
      <c r="G5" s="209">
        <v>1564</v>
      </c>
      <c r="H5" s="210">
        <v>336</v>
      </c>
      <c r="I5" s="209">
        <v>1228</v>
      </c>
    </row>
    <row r="6" spans="1:9" ht="24" customHeight="1" x14ac:dyDescent="0.2">
      <c r="A6" s="79" t="s">
        <v>107</v>
      </c>
      <c r="B6" s="210">
        <v>130</v>
      </c>
      <c r="C6" s="209">
        <v>1214</v>
      </c>
      <c r="D6" s="56">
        <v>26273</v>
      </c>
      <c r="E6" s="56">
        <v>13543</v>
      </c>
      <c r="F6" s="56">
        <v>12730</v>
      </c>
      <c r="G6" s="209">
        <v>2035</v>
      </c>
      <c r="H6" s="210">
        <v>424</v>
      </c>
      <c r="I6" s="209">
        <v>1611</v>
      </c>
    </row>
    <row r="7" spans="1:9" x14ac:dyDescent="0.2">
      <c r="A7" s="79" t="s">
        <v>108</v>
      </c>
      <c r="B7" s="210">
        <v>117</v>
      </c>
      <c r="C7" s="209">
        <v>1175</v>
      </c>
      <c r="D7" s="56">
        <v>26454</v>
      </c>
      <c r="E7" s="56">
        <v>13478</v>
      </c>
      <c r="F7" s="56">
        <v>12976</v>
      </c>
      <c r="G7" s="209">
        <v>2083</v>
      </c>
      <c r="H7" s="210">
        <v>460</v>
      </c>
      <c r="I7" s="209">
        <v>1623</v>
      </c>
    </row>
    <row r="8" spans="1:9" x14ac:dyDescent="0.2">
      <c r="A8" s="79" t="s">
        <v>109</v>
      </c>
      <c r="B8" s="210">
        <v>81</v>
      </c>
      <c r="C8" s="209">
        <v>821</v>
      </c>
      <c r="D8" s="56">
        <v>18206</v>
      </c>
      <c r="E8" s="56">
        <v>9384</v>
      </c>
      <c r="F8" s="56">
        <v>8822</v>
      </c>
      <c r="G8" s="209">
        <v>1494</v>
      </c>
      <c r="H8" s="210">
        <v>329</v>
      </c>
      <c r="I8" s="209">
        <v>1165</v>
      </c>
    </row>
    <row r="9" spans="1:9" x14ac:dyDescent="0.2">
      <c r="A9" s="79" t="s">
        <v>110</v>
      </c>
      <c r="B9" s="210">
        <v>96</v>
      </c>
      <c r="C9" s="209">
        <v>1081</v>
      </c>
      <c r="D9" s="56">
        <v>24105</v>
      </c>
      <c r="E9" s="56">
        <v>12196</v>
      </c>
      <c r="F9" s="56">
        <v>11909</v>
      </c>
      <c r="G9" s="209">
        <v>1952</v>
      </c>
      <c r="H9" s="210">
        <v>386</v>
      </c>
      <c r="I9" s="209">
        <v>1566</v>
      </c>
    </row>
    <row r="10" spans="1:9" ht="24" customHeight="1" x14ac:dyDescent="0.2">
      <c r="A10" s="79" t="s">
        <v>111</v>
      </c>
      <c r="B10" s="210">
        <v>133</v>
      </c>
      <c r="C10" s="209">
        <v>1882</v>
      </c>
      <c r="D10" s="56">
        <v>46067</v>
      </c>
      <c r="E10" s="56">
        <v>23801</v>
      </c>
      <c r="F10" s="56">
        <v>22266</v>
      </c>
      <c r="G10" s="209">
        <v>3475</v>
      </c>
      <c r="H10" s="210">
        <v>737</v>
      </c>
      <c r="I10" s="209">
        <v>2738</v>
      </c>
    </row>
    <row r="11" spans="1:9" ht="24" customHeight="1" x14ac:dyDescent="0.2">
      <c r="A11" s="79" t="s">
        <v>112</v>
      </c>
      <c r="B11" s="210">
        <v>118</v>
      </c>
      <c r="C11" s="209">
        <v>1196</v>
      </c>
      <c r="D11" s="56">
        <v>26138</v>
      </c>
      <c r="E11" s="56">
        <v>13197</v>
      </c>
      <c r="F11" s="56">
        <v>12941</v>
      </c>
      <c r="G11" s="209">
        <v>2153</v>
      </c>
      <c r="H11" s="210">
        <v>430</v>
      </c>
      <c r="I11" s="209">
        <v>1723</v>
      </c>
    </row>
    <row r="12" spans="1:9" x14ac:dyDescent="0.2">
      <c r="A12" s="79" t="s">
        <v>113</v>
      </c>
      <c r="B12" s="210">
        <v>91</v>
      </c>
      <c r="C12" s="209">
        <v>989</v>
      </c>
      <c r="D12" s="56">
        <v>21258</v>
      </c>
      <c r="E12" s="56">
        <v>10783</v>
      </c>
      <c r="F12" s="56">
        <v>10475</v>
      </c>
      <c r="G12" s="209">
        <v>1727</v>
      </c>
      <c r="H12" s="210">
        <v>363</v>
      </c>
      <c r="I12" s="209">
        <v>1364</v>
      </c>
    </row>
    <row r="13" spans="1:9" x14ac:dyDescent="0.2">
      <c r="A13" s="79" t="s">
        <v>114</v>
      </c>
      <c r="B13" s="210">
        <v>80</v>
      </c>
      <c r="C13" s="209">
        <v>995</v>
      </c>
      <c r="D13" s="56">
        <v>22744</v>
      </c>
      <c r="E13" s="56">
        <v>11588</v>
      </c>
      <c r="F13" s="56">
        <v>11156</v>
      </c>
      <c r="G13" s="209">
        <v>1787</v>
      </c>
      <c r="H13" s="210">
        <v>358</v>
      </c>
      <c r="I13" s="209">
        <v>1429</v>
      </c>
    </row>
    <row r="14" spans="1:9" ht="24" customHeight="1" x14ac:dyDescent="0.2">
      <c r="A14" s="80" t="s">
        <v>115</v>
      </c>
      <c r="B14" s="210">
        <v>89</v>
      </c>
      <c r="C14" s="209">
        <v>972</v>
      </c>
      <c r="D14" s="56">
        <v>21510</v>
      </c>
      <c r="E14" s="56">
        <v>11014</v>
      </c>
      <c r="F14" s="56">
        <v>10496</v>
      </c>
      <c r="G14" s="209">
        <v>1693</v>
      </c>
      <c r="H14" s="210">
        <v>349</v>
      </c>
      <c r="I14" s="209">
        <v>1344</v>
      </c>
    </row>
    <row r="15" spans="1:9" ht="24" customHeight="1" x14ac:dyDescent="0.2">
      <c r="A15" s="79" t="s">
        <v>116</v>
      </c>
      <c r="B15" s="210">
        <v>132</v>
      </c>
      <c r="C15" s="209">
        <v>1961</v>
      </c>
      <c r="D15" s="56">
        <v>45931</v>
      </c>
      <c r="E15" s="56">
        <v>23668</v>
      </c>
      <c r="F15" s="56">
        <v>22263</v>
      </c>
      <c r="G15" s="209">
        <v>3894</v>
      </c>
      <c r="H15" s="210">
        <v>831</v>
      </c>
      <c r="I15" s="209">
        <v>3063</v>
      </c>
    </row>
    <row r="16" spans="1:9" ht="24" customHeight="1" x14ac:dyDescent="0.2">
      <c r="A16" s="79" t="s">
        <v>119</v>
      </c>
      <c r="B16" s="210">
        <v>86</v>
      </c>
      <c r="C16" s="209">
        <v>966</v>
      </c>
      <c r="D16" s="56">
        <v>21854</v>
      </c>
      <c r="E16" s="56">
        <v>11178</v>
      </c>
      <c r="F16" s="56">
        <v>10676</v>
      </c>
      <c r="G16" s="209">
        <v>1749</v>
      </c>
      <c r="H16" s="210">
        <v>344</v>
      </c>
      <c r="I16" s="209">
        <v>1405</v>
      </c>
    </row>
    <row r="17" spans="1:9" x14ac:dyDescent="0.2">
      <c r="A17" s="79" t="s">
        <v>117</v>
      </c>
      <c r="B17" s="210">
        <v>72</v>
      </c>
      <c r="C17" s="209">
        <v>772</v>
      </c>
      <c r="D17" s="56">
        <v>17253</v>
      </c>
      <c r="E17" s="56">
        <v>8710</v>
      </c>
      <c r="F17" s="56">
        <v>8543</v>
      </c>
      <c r="G17" s="209">
        <v>1438</v>
      </c>
      <c r="H17" s="210">
        <v>254</v>
      </c>
      <c r="I17" s="209">
        <v>1184</v>
      </c>
    </row>
    <row r="18" spans="1:9" s="6" customFormat="1" ht="24" customHeight="1" x14ac:dyDescent="0.2">
      <c r="A18" s="51" t="s">
        <v>118</v>
      </c>
      <c r="B18" s="213">
        <v>1297</v>
      </c>
      <c r="C18" s="212">
        <v>14871</v>
      </c>
      <c r="D18" s="128">
        <v>335789</v>
      </c>
      <c r="E18" s="128">
        <v>171842</v>
      </c>
      <c r="F18" s="128">
        <v>163947</v>
      </c>
      <c r="G18" s="212">
        <v>27044</v>
      </c>
      <c r="H18" s="213">
        <v>5601</v>
      </c>
      <c r="I18" s="212">
        <v>21443</v>
      </c>
    </row>
    <row r="19" spans="1:9" ht="36" customHeight="1" x14ac:dyDescent="0.2">
      <c r="A19" s="208"/>
      <c r="B19" s="419" t="s">
        <v>20</v>
      </c>
      <c r="C19" s="417"/>
      <c r="D19" s="375"/>
      <c r="E19" s="375"/>
      <c r="F19" s="375"/>
      <c r="G19" s="417"/>
      <c r="H19" s="419"/>
      <c r="I19" s="417"/>
    </row>
    <row r="20" spans="1:9" x14ac:dyDescent="0.2">
      <c r="A20" s="79" t="s">
        <v>106</v>
      </c>
      <c r="B20" s="210">
        <v>70</v>
      </c>
      <c r="C20" s="209">
        <v>838</v>
      </c>
      <c r="D20" s="56">
        <v>17743</v>
      </c>
      <c r="E20" s="56">
        <v>9157</v>
      </c>
      <c r="F20" s="56">
        <v>8586</v>
      </c>
      <c r="G20" s="209">
        <v>1545</v>
      </c>
      <c r="H20" s="210">
        <v>330</v>
      </c>
      <c r="I20" s="209">
        <v>1215</v>
      </c>
    </row>
    <row r="21" spans="1:9" ht="24" customHeight="1" x14ac:dyDescent="0.2">
      <c r="A21" s="79" t="s">
        <v>107</v>
      </c>
      <c r="B21" s="210">
        <v>129</v>
      </c>
      <c r="C21" s="209">
        <v>1209</v>
      </c>
      <c r="D21" s="56">
        <v>26109</v>
      </c>
      <c r="E21" s="56">
        <v>13436</v>
      </c>
      <c r="F21" s="56">
        <v>12673</v>
      </c>
      <c r="G21" s="209">
        <v>2017</v>
      </c>
      <c r="H21" s="210">
        <v>422</v>
      </c>
      <c r="I21" s="209">
        <v>1595</v>
      </c>
    </row>
    <row r="22" spans="1:9" x14ac:dyDescent="0.2">
      <c r="A22" s="79" t="s">
        <v>108</v>
      </c>
      <c r="B22" s="210">
        <v>116</v>
      </c>
      <c r="C22" s="209">
        <v>1167</v>
      </c>
      <c r="D22" s="56">
        <v>26191</v>
      </c>
      <c r="E22" s="56">
        <v>13338</v>
      </c>
      <c r="F22" s="56">
        <v>12853</v>
      </c>
      <c r="G22" s="209">
        <v>2059</v>
      </c>
      <c r="H22" s="210">
        <v>452</v>
      </c>
      <c r="I22" s="209">
        <v>1607</v>
      </c>
    </row>
    <row r="23" spans="1:9" x14ac:dyDescent="0.2">
      <c r="A23" s="79" t="s">
        <v>109</v>
      </c>
      <c r="B23" s="210">
        <v>81</v>
      </c>
      <c r="C23" s="209">
        <v>821</v>
      </c>
      <c r="D23" s="56">
        <v>18206</v>
      </c>
      <c r="E23" s="56">
        <v>9384</v>
      </c>
      <c r="F23" s="56">
        <v>8822</v>
      </c>
      <c r="G23" s="209">
        <v>1494</v>
      </c>
      <c r="H23" s="210">
        <v>329</v>
      </c>
      <c r="I23" s="209">
        <v>1165</v>
      </c>
    </row>
    <row r="24" spans="1:9" x14ac:dyDescent="0.2">
      <c r="A24" s="79" t="s">
        <v>110</v>
      </c>
      <c r="B24" s="210">
        <v>96</v>
      </c>
      <c r="C24" s="209">
        <v>1081</v>
      </c>
      <c r="D24" s="56">
        <v>24105</v>
      </c>
      <c r="E24" s="56">
        <v>12196</v>
      </c>
      <c r="F24" s="56">
        <v>11909</v>
      </c>
      <c r="G24" s="209">
        <v>1952</v>
      </c>
      <c r="H24" s="210">
        <v>386</v>
      </c>
      <c r="I24" s="209">
        <v>1566</v>
      </c>
    </row>
    <row r="25" spans="1:9" ht="24" customHeight="1" x14ac:dyDescent="0.2">
      <c r="A25" s="79" t="s">
        <v>111</v>
      </c>
      <c r="B25" s="210">
        <v>131</v>
      </c>
      <c r="C25" s="209">
        <v>1864</v>
      </c>
      <c r="D25" s="56">
        <v>45600</v>
      </c>
      <c r="E25" s="56">
        <v>23494</v>
      </c>
      <c r="F25" s="56">
        <v>22106</v>
      </c>
      <c r="G25" s="209">
        <v>3446</v>
      </c>
      <c r="H25" s="210">
        <v>728</v>
      </c>
      <c r="I25" s="209">
        <v>2718</v>
      </c>
    </row>
    <row r="26" spans="1:9" ht="24" customHeight="1" x14ac:dyDescent="0.2">
      <c r="A26" s="79" t="s">
        <v>112</v>
      </c>
      <c r="B26" s="210">
        <v>118</v>
      </c>
      <c r="C26" s="209">
        <v>1192</v>
      </c>
      <c r="D26" s="56">
        <v>26043</v>
      </c>
      <c r="E26" s="56">
        <v>13138</v>
      </c>
      <c r="F26" s="56">
        <v>12905</v>
      </c>
      <c r="G26" s="209">
        <v>2153</v>
      </c>
      <c r="H26" s="210">
        <v>430</v>
      </c>
      <c r="I26" s="209">
        <v>1723</v>
      </c>
    </row>
    <row r="27" spans="1:9" x14ac:dyDescent="0.2">
      <c r="A27" s="79" t="s">
        <v>113</v>
      </c>
      <c r="B27" s="210">
        <v>91</v>
      </c>
      <c r="C27" s="209">
        <v>986</v>
      </c>
      <c r="D27" s="56">
        <v>21188</v>
      </c>
      <c r="E27" s="56">
        <v>10743</v>
      </c>
      <c r="F27" s="56">
        <v>10445</v>
      </c>
      <c r="G27" s="209">
        <v>1727</v>
      </c>
      <c r="H27" s="210">
        <v>363</v>
      </c>
      <c r="I27" s="209">
        <v>1364</v>
      </c>
    </row>
    <row r="28" spans="1:9" x14ac:dyDescent="0.2">
      <c r="A28" s="79" t="s">
        <v>114</v>
      </c>
      <c r="B28" s="210">
        <v>80</v>
      </c>
      <c r="C28" s="209">
        <v>995</v>
      </c>
      <c r="D28" s="56">
        <v>22744</v>
      </c>
      <c r="E28" s="56">
        <v>11588</v>
      </c>
      <c r="F28" s="56">
        <v>11156</v>
      </c>
      <c r="G28" s="209">
        <v>1787</v>
      </c>
      <c r="H28" s="210">
        <v>358</v>
      </c>
      <c r="I28" s="209">
        <v>1429</v>
      </c>
    </row>
    <row r="29" spans="1:9" ht="24" customHeight="1" x14ac:dyDescent="0.2">
      <c r="A29" s="80" t="s">
        <v>115</v>
      </c>
      <c r="B29" s="210">
        <v>89</v>
      </c>
      <c r="C29" s="209">
        <v>972</v>
      </c>
      <c r="D29" s="56">
        <v>21510</v>
      </c>
      <c r="E29" s="56">
        <v>11014</v>
      </c>
      <c r="F29" s="56">
        <v>10496</v>
      </c>
      <c r="G29" s="209">
        <v>1693</v>
      </c>
      <c r="H29" s="210">
        <v>349</v>
      </c>
      <c r="I29" s="209">
        <v>1344</v>
      </c>
    </row>
    <row r="30" spans="1:9" ht="24" customHeight="1" x14ac:dyDescent="0.2">
      <c r="A30" s="79" t="s">
        <v>116</v>
      </c>
      <c r="B30" s="210">
        <v>129</v>
      </c>
      <c r="C30" s="209">
        <v>1938</v>
      </c>
      <c r="D30" s="56">
        <v>45176</v>
      </c>
      <c r="E30" s="56">
        <v>23217</v>
      </c>
      <c r="F30" s="56">
        <v>21959</v>
      </c>
      <c r="G30" s="209">
        <v>3838</v>
      </c>
      <c r="H30" s="210">
        <v>812</v>
      </c>
      <c r="I30" s="209">
        <v>3026</v>
      </c>
    </row>
    <row r="31" spans="1:9" ht="24" customHeight="1" x14ac:dyDescent="0.2">
      <c r="A31" s="79" t="s">
        <v>119</v>
      </c>
      <c r="B31" s="210">
        <v>86</v>
      </c>
      <c r="C31" s="209">
        <v>966</v>
      </c>
      <c r="D31" s="56">
        <v>21854</v>
      </c>
      <c r="E31" s="56">
        <v>11178</v>
      </c>
      <c r="F31" s="56">
        <v>10676</v>
      </c>
      <c r="G31" s="209">
        <v>1749</v>
      </c>
      <c r="H31" s="210">
        <v>344</v>
      </c>
      <c r="I31" s="209">
        <v>1405</v>
      </c>
    </row>
    <row r="32" spans="1:9" x14ac:dyDescent="0.2">
      <c r="A32" s="79" t="s">
        <v>117</v>
      </c>
      <c r="B32" s="210">
        <v>72</v>
      </c>
      <c r="C32" s="209">
        <v>772</v>
      </c>
      <c r="D32" s="56">
        <v>17253</v>
      </c>
      <c r="E32" s="56">
        <v>8710</v>
      </c>
      <c r="F32" s="56">
        <v>8543</v>
      </c>
      <c r="G32" s="209">
        <v>1438</v>
      </c>
      <c r="H32" s="210">
        <v>254</v>
      </c>
      <c r="I32" s="209">
        <v>1184</v>
      </c>
    </row>
    <row r="33" spans="1:9" s="6" customFormat="1" ht="24" customHeight="1" x14ac:dyDescent="0.2">
      <c r="A33" s="51" t="s">
        <v>118</v>
      </c>
      <c r="B33" s="213">
        <v>1288</v>
      </c>
      <c r="C33" s="212">
        <v>14801</v>
      </c>
      <c r="D33" s="128">
        <v>333722</v>
      </c>
      <c r="E33" s="128">
        <v>170593</v>
      </c>
      <c r="F33" s="128">
        <v>163129</v>
      </c>
      <c r="G33" s="212">
        <v>26898</v>
      </c>
      <c r="H33" s="213">
        <v>5557</v>
      </c>
      <c r="I33" s="212">
        <v>21341</v>
      </c>
    </row>
    <row r="34" spans="1:9" ht="36" customHeight="1" x14ac:dyDescent="0.2">
      <c r="A34" s="208"/>
      <c r="B34" s="376" t="s">
        <v>14</v>
      </c>
      <c r="C34" s="376"/>
      <c r="D34" s="376"/>
      <c r="E34" s="376"/>
      <c r="F34" s="376"/>
      <c r="G34" s="376"/>
      <c r="H34" s="376"/>
      <c r="I34" s="376"/>
    </row>
    <row r="35" spans="1:9" x14ac:dyDescent="0.2">
      <c r="A35" s="79" t="s">
        <v>106</v>
      </c>
      <c r="B35" s="210">
        <v>39</v>
      </c>
      <c r="C35" s="209">
        <v>321</v>
      </c>
      <c r="D35" s="56">
        <v>6971</v>
      </c>
      <c r="E35" s="56">
        <v>3569</v>
      </c>
      <c r="F35" s="56">
        <v>3402</v>
      </c>
      <c r="G35" s="209">
        <v>445</v>
      </c>
      <c r="H35" s="210">
        <v>34</v>
      </c>
      <c r="I35" s="209">
        <v>411</v>
      </c>
    </row>
    <row r="36" spans="1:9" ht="24" customHeight="1" x14ac:dyDescent="0.2">
      <c r="A36" s="79" t="s">
        <v>107</v>
      </c>
      <c r="B36" s="210">
        <v>82</v>
      </c>
      <c r="C36" s="209">
        <v>528</v>
      </c>
      <c r="D36" s="56">
        <v>10682</v>
      </c>
      <c r="E36" s="56">
        <v>5452</v>
      </c>
      <c r="F36" s="56">
        <v>5230</v>
      </c>
      <c r="G36" s="209">
        <v>691</v>
      </c>
      <c r="H36" s="210">
        <v>64</v>
      </c>
      <c r="I36" s="209">
        <v>627</v>
      </c>
    </row>
    <row r="37" spans="1:9" x14ac:dyDescent="0.2">
      <c r="A37" s="79" t="s">
        <v>108</v>
      </c>
      <c r="B37" s="210">
        <v>69</v>
      </c>
      <c r="C37" s="209">
        <v>467</v>
      </c>
      <c r="D37" s="56">
        <v>9910</v>
      </c>
      <c r="E37" s="56">
        <v>5013</v>
      </c>
      <c r="F37" s="56">
        <v>4897</v>
      </c>
      <c r="G37" s="209">
        <v>620</v>
      </c>
      <c r="H37" s="210">
        <v>56</v>
      </c>
      <c r="I37" s="209">
        <v>564</v>
      </c>
    </row>
    <row r="38" spans="1:9" x14ac:dyDescent="0.2">
      <c r="A38" s="79" t="s">
        <v>109</v>
      </c>
      <c r="B38" s="210">
        <v>48</v>
      </c>
      <c r="C38" s="209">
        <v>337</v>
      </c>
      <c r="D38" s="56">
        <v>6839</v>
      </c>
      <c r="E38" s="56">
        <v>3529</v>
      </c>
      <c r="F38" s="56">
        <v>3310</v>
      </c>
      <c r="G38" s="209">
        <v>468</v>
      </c>
      <c r="H38" s="210">
        <v>38</v>
      </c>
      <c r="I38" s="209">
        <v>430</v>
      </c>
    </row>
    <row r="39" spans="1:9" x14ac:dyDescent="0.2">
      <c r="A39" s="79" t="s">
        <v>110</v>
      </c>
      <c r="B39" s="210">
        <v>52</v>
      </c>
      <c r="C39" s="209">
        <v>425</v>
      </c>
      <c r="D39" s="56">
        <v>9014</v>
      </c>
      <c r="E39" s="56">
        <v>4613</v>
      </c>
      <c r="F39" s="56">
        <v>4401</v>
      </c>
      <c r="G39" s="209">
        <v>585</v>
      </c>
      <c r="H39" s="210">
        <v>32</v>
      </c>
      <c r="I39" s="209">
        <v>553</v>
      </c>
    </row>
    <row r="40" spans="1:9" ht="24" customHeight="1" x14ac:dyDescent="0.2">
      <c r="A40" s="79" t="s">
        <v>111</v>
      </c>
      <c r="B40" s="210">
        <v>71</v>
      </c>
      <c r="C40" s="209">
        <v>805</v>
      </c>
      <c r="D40" s="56">
        <v>19114</v>
      </c>
      <c r="E40" s="56">
        <v>9695</v>
      </c>
      <c r="F40" s="56">
        <v>9419</v>
      </c>
      <c r="G40" s="209">
        <v>1148</v>
      </c>
      <c r="H40" s="210">
        <v>109</v>
      </c>
      <c r="I40" s="209">
        <v>1039</v>
      </c>
    </row>
    <row r="41" spans="1:9" ht="24" customHeight="1" x14ac:dyDescent="0.2">
      <c r="A41" s="79" t="s">
        <v>112</v>
      </c>
      <c r="B41" s="210">
        <v>71</v>
      </c>
      <c r="C41" s="209">
        <v>497</v>
      </c>
      <c r="D41" s="56">
        <v>10264</v>
      </c>
      <c r="E41" s="56">
        <v>5161</v>
      </c>
      <c r="F41" s="56">
        <v>5103</v>
      </c>
      <c r="G41" s="209">
        <v>691</v>
      </c>
      <c r="H41" s="210">
        <v>51</v>
      </c>
      <c r="I41" s="209">
        <v>640</v>
      </c>
    </row>
    <row r="42" spans="1:9" x14ac:dyDescent="0.2">
      <c r="A42" s="79" t="s">
        <v>113</v>
      </c>
      <c r="B42" s="210">
        <v>52</v>
      </c>
      <c r="C42" s="209">
        <v>379</v>
      </c>
      <c r="D42" s="56">
        <v>7890</v>
      </c>
      <c r="E42" s="56">
        <v>3957</v>
      </c>
      <c r="F42" s="56">
        <v>3933</v>
      </c>
      <c r="G42" s="209">
        <v>531</v>
      </c>
      <c r="H42" s="210">
        <v>43</v>
      </c>
      <c r="I42" s="209">
        <v>488</v>
      </c>
    </row>
    <row r="43" spans="1:9" x14ac:dyDescent="0.2">
      <c r="A43" s="79" t="s">
        <v>114</v>
      </c>
      <c r="B43" s="210">
        <v>42</v>
      </c>
      <c r="C43" s="209">
        <v>381</v>
      </c>
      <c r="D43" s="56">
        <v>8115</v>
      </c>
      <c r="E43" s="56">
        <v>4243</v>
      </c>
      <c r="F43" s="56">
        <v>3872</v>
      </c>
      <c r="G43" s="209">
        <v>517</v>
      </c>
      <c r="H43" s="210">
        <v>32</v>
      </c>
      <c r="I43" s="209">
        <v>485</v>
      </c>
    </row>
    <row r="44" spans="1:9" ht="24" customHeight="1" x14ac:dyDescent="0.2">
      <c r="A44" s="80" t="s">
        <v>115</v>
      </c>
      <c r="B44" s="210">
        <v>54</v>
      </c>
      <c r="C44" s="209">
        <v>418</v>
      </c>
      <c r="D44" s="56">
        <v>8647</v>
      </c>
      <c r="E44" s="56">
        <v>4371</v>
      </c>
      <c r="F44" s="56">
        <v>4276</v>
      </c>
      <c r="G44" s="209">
        <v>551</v>
      </c>
      <c r="H44" s="210">
        <v>45</v>
      </c>
      <c r="I44" s="209">
        <v>506</v>
      </c>
    </row>
    <row r="45" spans="1:9" ht="24" customHeight="1" x14ac:dyDescent="0.2">
      <c r="A45" s="79" t="s">
        <v>116</v>
      </c>
      <c r="B45" s="210">
        <v>67</v>
      </c>
      <c r="C45" s="209">
        <v>816</v>
      </c>
      <c r="D45" s="56">
        <v>18730</v>
      </c>
      <c r="E45" s="56">
        <v>9522</v>
      </c>
      <c r="F45" s="56">
        <v>9208</v>
      </c>
      <c r="G45" s="209">
        <v>1275</v>
      </c>
      <c r="H45" s="210">
        <v>129</v>
      </c>
      <c r="I45" s="209">
        <v>1146</v>
      </c>
    </row>
    <row r="46" spans="1:9" ht="24" customHeight="1" x14ac:dyDescent="0.2">
      <c r="A46" s="79" t="s">
        <v>119</v>
      </c>
      <c r="B46" s="210">
        <v>53</v>
      </c>
      <c r="C46" s="209">
        <v>429</v>
      </c>
      <c r="D46" s="56">
        <v>9020</v>
      </c>
      <c r="E46" s="56">
        <v>4702</v>
      </c>
      <c r="F46" s="56">
        <v>4318</v>
      </c>
      <c r="G46" s="209">
        <v>606</v>
      </c>
      <c r="H46" s="210">
        <v>45</v>
      </c>
      <c r="I46" s="209">
        <v>561</v>
      </c>
    </row>
    <row r="47" spans="1:9" x14ac:dyDescent="0.2">
      <c r="A47" s="79" t="s">
        <v>117</v>
      </c>
      <c r="B47" s="210">
        <v>45</v>
      </c>
      <c r="C47" s="209">
        <v>316</v>
      </c>
      <c r="D47" s="56">
        <v>6477</v>
      </c>
      <c r="E47" s="56">
        <v>3273</v>
      </c>
      <c r="F47" s="56">
        <v>3204</v>
      </c>
      <c r="G47" s="209">
        <v>463</v>
      </c>
      <c r="H47" s="210">
        <v>34</v>
      </c>
      <c r="I47" s="209">
        <v>429</v>
      </c>
    </row>
    <row r="48" spans="1:9" ht="24" customHeight="1" x14ac:dyDescent="0.2">
      <c r="A48" s="51" t="s">
        <v>118</v>
      </c>
      <c r="B48" s="213">
        <v>745</v>
      </c>
      <c r="C48" s="212">
        <v>6119</v>
      </c>
      <c r="D48" s="128">
        <v>131673</v>
      </c>
      <c r="E48" s="128">
        <v>67100</v>
      </c>
      <c r="F48" s="128">
        <v>64573</v>
      </c>
      <c r="G48" s="212">
        <v>8591</v>
      </c>
      <c r="H48" s="213">
        <v>712</v>
      </c>
      <c r="I48" s="212">
        <v>7879</v>
      </c>
    </row>
    <row r="49" spans="1:9" ht="36" customHeight="1" x14ac:dyDescent="0.2">
      <c r="A49" s="208"/>
      <c r="B49" s="419" t="s">
        <v>325</v>
      </c>
      <c r="C49" s="417"/>
      <c r="D49" s="375"/>
      <c r="E49" s="375"/>
      <c r="F49" s="375"/>
      <c r="G49" s="417"/>
      <c r="H49" s="419"/>
      <c r="I49" s="417"/>
    </row>
    <row r="50" spans="1:9" x14ac:dyDescent="0.2">
      <c r="A50" s="79" t="s">
        <v>106</v>
      </c>
      <c r="B50" s="210">
        <v>13</v>
      </c>
      <c r="C50" s="209">
        <v>202</v>
      </c>
      <c r="D50" s="56">
        <v>4599</v>
      </c>
      <c r="E50" s="56">
        <v>2413</v>
      </c>
      <c r="F50" s="56">
        <v>2186</v>
      </c>
      <c r="G50" s="209">
        <v>384</v>
      </c>
      <c r="H50" s="210">
        <v>116</v>
      </c>
      <c r="I50" s="209">
        <v>268</v>
      </c>
    </row>
    <row r="51" spans="1:9" ht="24" customHeight="1" x14ac:dyDescent="0.2">
      <c r="A51" s="79" t="s">
        <v>107</v>
      </c>
      <c r="B51" s="210">
        <v>28</v>
      </c>
      <c r="C51" s="209">
        <v>377</v>
      </c>
      <c r="D51" s="56">
        <v>8816</v>
      </c>
      <c r="E51" s="56">
        <v>4701</v>
      </c>
      <c r="F51" s="56">
        <v>4115</v>
      </c>
      <c r="G51" s="209">
        <v>682</v>
      </c>
      <c r="H51" s="210">
        <v>197</v>
      </c>
      <c r="I51" s="209">
        <v>485</v>
      </c>
    </row>
    <row r="52" spans="1:9" x14ac:dyDescent="0.2">
      <c r="A52" s="79" t="s">
        <v>108</v>
      </c>
      <c r="B52" s="210">
        <v>25</v>
      </c>
      <c r="C52" s="209">
        <v>358</v>
      </c>
      <c r="D52" s="56">
        <v>8482</v>
      </c>
      <c r="E52" s="56">
        <v>4465</v>
      </c>
      <c r="F52" s="56">
        <v>4017</v>
      </c>
      <c r="G52" s="209">
        <v>687</v>
      </c>
      <c r="H52" s="210">
        <v>196</v>
      </c>
      <c r="I52" s="209">
        <v>491</v>
      </c>
    </row>
    <row r="53" spans="1:9" x14ac:dyDescent="0.2">
      <c r="A53" s="79" t="s">
        <v>109</v>
      </c>
      <c r="B53" s="210">
        <v>18</v>
      </c>
      <c r="C53" s="209">
        <v>246</v>
      </c>
      <c r="D53" s="56">
        <v>5766</v>
      </c>
      <c r="E53" s="56">
        <v>3136</v>
      </c>
      <c r="F53" s="56">
        <v>2630</v>
      </c>
      <c r="G53" s="209">
        <v>475</v>
      </c>
      <c r="H53" s="210">
        <v>132</v>
      </c>
      <c r="I53" s="209">
        <v>343</v>
      </c>
    </row>
    <row r="54" spans="1:9" x14ac:dyDescent="0.2">
      <c r="A54" s="79" t="s">
        <v>110</v>
      </c>
      <c r="B54" s="210">
        <v>21</v>
      </c>
      <c r="C54" s="209">
        <v>300</v>
      </c>
      <c r="D54" s="56">
        <v>7259</v>
      </c>
      <c r="E54" s="56">
        <v>3759</v>
      </c>
      <c r="F54" s="56">
        <v>3500</v>
      </c>
      <c r="G54" s="209">
        <v>584</v>
      </c>
      <c r="H54" s="210">
        <v>170</v>
      </c>
      <c r="I54" s="209">
        <v>414</v>
      </c>
    </row>
    <row r="55" spans="1:9" ht="24" customHeight="1" x14ac:dyDescent="0.2">
      <c r="A55" s="79" t="s">
        <v>111</v>
      </c>
      <c r="B55" s="210">
        <v>28</v>
      </c>
      <c r="C55" s="209">
        <v>418</v>
      </c>
      <c r="D55" s="56">
        <v>10517</v>
      </c>
      <c r="E55" s="56">
        <v>5584</v>
      </c>
      <c r="F55" s="56">
        <v>4933</v>
      </c>
      <c r="G55" s="209">
        <v>803</v>
      </c>
      <c r="H55" s="210">
        <v>222</v>
      </c>
      <c r="I55" s="209">
        <v>581</v>
      </c>
    </row>
    <row r="56" spans="1:9" ht="24" customHeight="1" x14ac:dyDescent="0.2">
      <c r="A56" s="79" t="s">
        <v>112</v>
      </c>
      <c r="B56" s="210">
        <v>27</v>
      </c>
      <c r="C56" s="209">
        <v>334</v>
      </c>
      <c r="D56" s="56">
        <v>7681</v>
      </c>
      <c r="E56" s="56">
        <v>4019</v>
      </c>
      <c r="F56" s="56">
        <v>3662</v>
      </c>
      <c r="G56" s="209">
        <v>640</v>
      </c>
      <c r="H56" s="210">
        <v>158</v>
      </c>
      <c r="I56" s="209">
        <v>482</v>
      </c>
    </row>
    <row r="57" spans="1:9" x14ac:dyDescent="0.2">
      <c r="A57" s="79" t="s">
        <v>113</v>
      </c>
      <c r="B57" s="210">
        <v>22</v>
      </c>
      <c r="C57" s="209">
        <v>308</v>
      </c>
      <c r="D57" s="56">
        <v>7230</v>
      </c>
      <c r="E57" s="56">
        <v>3727</v>
      </c>
      <c r="F57" s="56">
        <v>3503</v>
      </c>
      <c r="G57" s="209">
        <v>574</v>
      </c>
      <c r="H57" s="210">
        <v>168</v>
      </c>
      <c r="I57" s="209">
        <v>406</v>
      </c>
    </row>
    <row r="58" spans="1:9" x14ac:dyDescent="0.2">
      <c r="A58" s="79" t="s">
        <v>114</v>
      </c>
      <c r="B58" s="210">
        <v>21</v>
      </c>
      <c r="C58" s="209">
        <v>310</v>
      </c>
      <c r="D58" s="56">
        <v>7628</v>
      </c>
      <c r="E58" s="56">
        <v>3913</v>
      </c>
      <c r="F58" s="56">
        <v>3715</v>
      </c>
      <c r="G58" s="209">
        <v>591</v>
      </c>
      <c r="H58" s="210">
        <v>154</v>
      </c>
      <c r="I58" s="209">
        <v>437</v>
      </c>
    </row>
    <row r="59" spans="1:9" ht="24" customHeight="1" x14ac:dyDescent="0.2">
      <c r="A59" s="80" t="s">
        <v>115</v>
      </c>
      <c r="B59" s="210">
        <v>20</v>
      </c>
      <c r="C59" s="209">
        <v>276</v>
      </c>
      <c r="D59" s="56">
        <v>6671</v>
      </c>
      <c r="E59" s="56">
        <v>3563</v>
      </c>
      <c r="F59" s="56">
        <v>3108</v>
      </c>
      <c r="G59" s="209">
        <v>523</v>
      </c>
      <c r="H59" s="210">
        <v>153</v>
      </c>
      <c r="I59" s="209">
        <v>370</v>
      </c>
    </row>
    <row r="60" spans="1:9" ht="24" customHeight="1" x14ac:dyDescent="0.2">
      <c r="A60" s="79" t="s">
        <v>116</v>
      </c>
      <c r="B60" s="210">
        <v>27</v>
      </c>
      <c r="C60" s="209">
        <v>456</v>
      </c>
      <c r="D60" s="56">
        <v>10761</v>
      </c>
      <c r="E60" s="56">
        <v>5723</v>
      </c>
      <c r="F60" s="56">
        <v>5038</v>
      </c>
      <c r="G60" s="209">
        <v>937</v>
      </c>
      <c r="H60" s="210">
        <v>257</v>
      </c>
      <c r="I60" s="209">
        <v>680</v>
      </c>
    </row>
    <row r="61" spans="1:9" ht="24" customHeight="1" x14ac:dyDescent="0.2">
      <c r="A61" s="79" t="s">
        <v>119</v>
      </c>
      <c r="B61" s="210">
        <v>19</v>
      </c>
      <c r="C61" s="209">
        <v>295</v>
      </c>
      <c r="D61" s="56">
        <v>7035</v>
      </c>
      <c r="E61" s="56">
        <v>3723</v>
      </c>
      <c r="F61" s="56">
        <v>3312</v>
      </c>
      <c r="G61" s="209">
        <v>567</v>
      </c>
      <c r="H61" s="210">
        <v>159</v>
      </c>
      <c r="I61" s="209">
        <v>408</v>
      </c>
    </row>
    <row r="62" spans="1:9" x14ac:dyDescent="0.2">
      <c r="A62" s="79" t="s">
        <v>117</v>
      </c>
      <c r="B62" s="210">
        <v>14</v>
      </c>
      <c r="C62" s="209">
        <v>232</v>
      </c>
      <c r="D62" s="56">
        <v>5537</v>
      </c>
      <c r="E62" s="56">
        <v>2890</v>
      </c>
      <c r="F62" s="56">
        <v>2647</v>
      </c>
      <c r="G62" s="209">
        <v>452</v>
      </c>
      <c r="H62" s="210">
        <v>92</v>
      </c>
      <c r="I62" s="209">
        <v>360</v>
      </c>
    </row>
    <row r="63" spans="1:9" ht="24" customHeight="1" x14ac:dyDescent="0.2">
      <c r="A63" s="51" t="s">
        <v>118</v>
      </c>
      <c r="B63" s="213">
        <v>283</v>
      </c>
      <c r="C63" s="212">
        <v>4112</v>
      </c>
      <c r="D63" s="128">
        <v>97982</v>
      </c>
      <c r="E63" s="128">
        <v>51616</v>
      </c>
      <c r="F63" s="128">
        <v>46366</v>
      </c>
      <c r="G63" s="212">
        <v>7899</v>
      </c>
      <c r="H63" s="213">
        <v>2174</v>
      </c>
      <c r="I63" s="212">
        <v>5725</v>
      </c>
    </row>
    <row r="64" spans="1:9" ht="36" customHeight="1" x14ac:dyDescent="0.2">
      <c r="A64" s="208"/>
      <c r="B64" s="419" t="s">
        <v>16</v>
      </c>
      <c r="C64" s="419"/>
      <c r="D64" s="419"/>
      <c r="E64" s="419"/>
      <c r="F64" s="419"/>
      <c r="G64" s="419"/>
      <c r="H64" s="419"/>
      <c r="I64" s="419"/>
    </row>
    <row r="65" spans="1:9" x14ac:dyDescent="0.2">
      <c r="A65" s="79" t="s">
        <v>106</v>
      </c>
      <c r="B65" s="210">
        <v>7</v>
      </c>
      <c r="C65" s="209">
        <v>138</v>
      </c>
      <c r="D65" s="56">
        <v>4470</v>
      </c>
      <c r="E65" s="56">
        <v>2137</v>
      </c>
      <c r="F65" s="56">
        <v>2333</v>
      </c>
      <c r="G65" s="209">
        <v>403</v>
      </c>
      <c r="H65" s="210">
        <v>131</v>
      </c>
      <c r="I65" s="209">
        <v>272</v>
      </c>
    </row>
    <row r="66" spans="1:9" ht="24" customHeight="1" x14ac:dyDescent="0.2">
      <c r="A66" s="79" t="s">
        <v>107</v>
      </c>
      <c r="B66" s="210">
        <v>9</v>
      </c>
      <c r="C66" s="209">
        <v>177</v>
      </c>
      <c r="D66" s="56">
        <v>5352</v>
      </c>
      <c r="E66" s="56">
        <v>2477</v>
      </c>
      <c r="F66" s="56">
        <v>2875</v>
      </c>
      <c r="G66" s="209">
        <v>441</v>
      </c>
      <c r="H66" s="210">
        <v>136</v>
      </c>
      <c r="I66" s="209">
        <v>305</v>
      </c>
    </row>
    <row r="67" spans="1:9" x14ac:dyDescent="0.2">
      <c r="A67" s="79" t="s">
        <v>108</v>
      </c>
      <c r="B67" s="210">
        <v>9</v>
      </c>
      <c r="C67" s="209">
        <v>196</v>
      </c>
      <c r="D67" s="56">
        <v>6240</v>
      </c>
      <c r="E67" s="56">
        <v>2886</v>
      </c>
      <c r="F67" s="56">
        <v>3354</v>
      </c>
      <c r="G67" s="209">
        <v>513</v>
      </c>
      <c r="H67" s="210">
        <v>159</v>
      </c>
      <c r="I67" s="209">
        <v>354</v>
      </c>
    </row>
    <row r="68" spans="1:9" x14ac:dyDescent="0.2">
      <c r="A68" s="79" t="s">
        <v>109</v>
      </c>
      <c r="B68" s="210">
        <v>7</v>
      </c>
      <c r="C68" s="209">
        <v>151</v>
      </c>
      <c r="D68" s="56">
        <v>4714</v>
      </c>
      <c r="E68" s="56">
        <v>2160</v>
      </c>
      <c r="F68" s="56">
        <v>2554</v>
      </c>
      <c r="G68" s="209">
        <v>400</v>
      </c>
      <c r="H68" s="210">
        <v>128</v>
      </c>
      <c r="I68" s="209">
        <v>272</v>
      </c>
    </row>
    <row r="69" spans="1:9" x14ac:dyDescent="0.2">
      <c r="A69" s="79" t="s">
        <v>110</v>
      </c>
      <c r="B69" s="210">
        <v>10</v>
      </c>
      <c r="C69" s="209">
        <v>214</v>
      </c>
      <c r="D69" s="56">
        <v>6414</v>
      </c>
      <c r="E69" s="56">
        <v>2953</v>
      </c>
      <c r="F69" s="56">
        <v>3461</v>
      </c>
      <c r="G69" s="209">
        <v>546</v>
      </c>
      <c r="H69" s="210">
        <v>154</v>
      </c>
      <c r="I69" s="209">
        <v>392</v>
      </c>
    </row>
    <row r="70" spans="1:9" ht="24" customHeight="1" x14ac:dyDescent="0.2">
      <c r="A70" s="79" t="s">
        <v>111</v>
      </c>
      <c r="B70" s="210">
        <v>19</v>
      </c>
      <c r="C70" s="209">
        <v>446</v>
      </c>
      <c r="D70" s="56">
        <v>14066</v>
      </c>
      <c r="E70" s="56">
        <v>6998</v>
      </c>
      <c r="F70" s="56">
        <v>7068</v>
      </c>
      <c r="G70" s="209">
        <v>1138</v>
      </c>
      <c r="H70" s="210">
        <v>338</v>
      </c>
      <c r="I70" s="209">
        <v>800</v>
      </c>
    </row>
    <row r="71" spans="1:9" ht="24" customHeight="1" x14ac:dyDescent="0.2">
      <c r="A71" s="79" t="s">
        <v>112</v>
      </c>
      <c r="B71" s="210">
        <v>10</v>
      </c>
      <c r="C71" s="209">
        <v>215</v>
      </c>
      <c r="D71" s="56">
        <v>6739</v>
      </c>
      <c r="E71" s="56">
        <v>3126</v>
      </c>
      <c r="F71" s="56">
        <v>3613</v>
      </c>
      <c r="G71" s="209">
        <v>572</v>
      </c>
      <c r="H71" s="210">
        <v>181</v>
      </c>
      <c r="I71" s="209">
        <v>391</v>
      </c>
    </row>
    <row r="72" spans="1:9" x14ac:dyDescent="0.2">
      <c r="A72" s="79" t="s">
        <v>113</v>
      </c>
      <c r="B72" s="210">
        <v>7</v>
      </c>
      <c r="C72" s="209">
        <v>153</v>
      </c>
      <c r="D72" s="56">
        <v>4686</v>
      </c>
      <c r="E72" s="56">
        <v>2169</v>
      </c>
      <c r="F72" s="56">
        <v>2517</v>
      </c>
      <c r="G72" s="209">
        <v>380</v>
      </c>
      <c r="H72" s="210">
        <v>120</v>
      </c>
      <c r="I72" s="209">
        <v>260</v>
      </c>
    </row>
    <row r="73" spans="1:9" x14ac:dyDescent="0.2">
      <c r="A73" s="79" t="s">
        <v>114</v>
      </c>
      <c r="B73" s="210">
        <v>9</v>
      </c>
      <c r="C73" s="209">
        <v>186</v>
      </c>
      <c r="D73" s="56">
        <v>5859</v>
      </c>
      <c r="E73" s="56">
        <v>2722</v>
      </c>
      <c r="F73" s="56">
        <v>3137</v>
      </c>
      <c r="G73" s="209">
        <v>495</v>
      </c>
      <c r="H73" s="210">
        <v>143</v>
      </c>
      <c r="I73" s="209">
        <v>352</v>
      </c>
    </row>
    <row r="74" spans="1:9" ht="24" customHeight="1" x14ac:dyDescent="0.2">
      <c r="A74" s="80" t="s">
        <v>115</v>
      </c>
      <c r="B74" s="210">
        <v>7</v>
      </c>
      <c r="C74" s="209">
        <v>166</v>
      </c>
      <c r="D74" s="56">
        <v>5061</v>
      </c>
      <c r="E74" s="56">
        <v>2380</v>
      </c>
      <c r="F74" s="56">
        <v>2681</v>
      </c>
      <c r="G74" s="209">
        <v>448</v>
      </c>
      <c r="H74" s="210">
        <v>120</v>
      </c>
      <c r="I74" s="209">
        <v>328</v>
      </c>
    </row>
    <row r="75" spans="1:9" ht="24" customHeight="1" x14ac:dyDescent="0.2">
      <c r="A75" s="79" t="s">
        <v>116</v>
      </c>
      <c r="B75" s="210">
        <v>19</v>
      </c>
      <c r="C75" s="209">
        <v>421</v>
      </c>
      <c r="D75" s="56">
        <v>13324</v>
      </c>
      <c r="E75" s="56">
        <v>6486</v>
      </c>
      <c r="F75" s="56">
        <v>6838</v>
      </c>
      <c r="G75" s="209">
        <v>1137</v>
      </c>
      <c r="H75" s="210">
        <v>338</v>
      </c>
      <c r="I75" s="209">
        <v>799</v>
      </c>
    </row>
    <row r="76" spans="1:9" ht="24" customHeight="1" x14ac:dyDescent="0.2">
      <c r="A76" s="79" t="s">
        <v>119</v>
      </c>
      <c r="B76" s="210">
        <v>7</v>
      </c>
      <c r="C76" s="209">
        <v>165</v>
      </c>
      <c r="D76" s="56">
        <v>5060</v>
      </c>
      <c r="E76" s="56">
        <v>2291</v>
      </c>
      <c r="F76" s="56">
        <v>2769</v>
      </c>
      <c r="G76" s="209">
        <v>423</v>
      </c>
      <c r="H76" s="210">
        <v>118</v>
      </c>
      <c r="I76" s="209">
        <v>305</v>
      </c>
    </row>
    <row r="77" spans="1:9" x14ac:dyDescent="0.2">
      <c r="A77" s="79" t="s">
        <v>117</v>
      </c>
      <c r="B77" s="210">
        <v>6</v>
      </c>
      <c r="C77" s="209">
        <v>138</v>
      </c>
      <c r="D77" s="56">
        <v>4402</v>
      </c>
      <c r="E77" s="56">
        <v>2041</v>
      </c>
      <c r="F77" s="56">
        <v>2361</v>
      </c>
      <c r="G77" s="209">
        <v>364</v>
      </c>
      <c r="H77" s="210">
        <v>106</v>
      </c>
      <c r="I77" s="209">
        <v>258</v>
      </c>
    </row>
    <row r="78" spans="1:9" ht="24" customHeight="1" x14ac:dyDescent="0.2">
      <c r="A78" s="51" t="s">
        <v>118</v>
      </c>
      <c r="B78" s="213">
        <v>126</v>
      </c>
      <c r="C78" s="212">
        <v>2766</v>
      </c>
      <c r="D78" s="128">
        <v>86387</v>
      </c>
      <c r="E78" s="128">
        <v>40826</v>
      </c>
      <c r="F78" s="128">
        <v>45561</v>
      </c>
      <c r="G78" s="212">
        <v>7260</v>
      </c>
      <c r="H78" s="213">
        <v>2172</v>
      </c>
      <c r="I78" s="212">
        <v>5088</v>
      </c>
    </row>
    <row r="79" spans="1:9" ht="36" customHeight="1" x14ac:dyDescent="0.2">
      <c r="A79" s="208"/>
      <c r="B79" s="419" t="s">
        <v>278</v>
      </c>
      <c r="C79" s="419"/>
      <c r="D79" s="419"/>
      <c r="E79" s="419"/>
      <c r="F79" s="419"/>
      <c r="G79" s="419"/>
      <c r="H79" s="419"/>
      <c r="I79" s="419"/>
    </row>
    <row r="80" spans="1:9" x14ac:dyDescent="0.2">
      <c r="A80" s="79" t="s">
        <v>106</v>
      </c>
      <c r="B80" s="210">
        <v>11</v>
      </c>
      <c r="C80" s="209">
        <v>177</v>
      </c>
      <c r="D80" s="56">
        <v>1703</v>
      </c>
      <c r="E80" s="56">
        <v>1038</v>
      </c>
      <c r="F80" s="56">
        <v>665</v>
      </c>
      <c r="G80" s="209">
        <v>313</v>
      </c>
      <c r="H80" s="210">
        <v>49</v>
      </c>
      <c r="I80" s="209">
        <v>264</v>
      </c>
    </row>
    <row r="81" spans="1:9" ht="24" customHeight="1" x14ac:dyDescent="0.2">
      <c r="A81" s="79" t="s">
        <v>107</v>
      </c>
      <c r="B81" s="210">
        <v>10</v>
      </c>
      <c r="C81" s="209">
        <v>127</v>
      </c>
      <c r="D81" s="56">
        <v>1259</v>
      </c>
      <c r="E81" s="56">
        <v>806</v>
      </c>
      <c r="F81" s="56">
        <v>453</v>
      </c>
      <c r="G81" s="209">
        <v>203</v>
      </c>
      <c r="H81" s="210">
        <v>25</v>
      </c>
      <c r="I81" s="209">
        <v>178</v>
      </c>
    </row>
    <row r="82" spans="1:9" x14ac:dyDescent="0.2">
      <c r="A82" s="79" t="s">
        <v>108</v>
      </c>
      <c r="B82" s="210">
        <v>13</v>
      </c>
      <c r="C82" s="209">
        <v>146</v>
      </c>
      <c r="D82" s="56">
        <v>1559</v>
      </c>
      <c r="E82" s="56">
        <v>974</v>
      </c>
      <c r="F82" s="56">
        <v>585</v>
      </c>
      <c r="G82" s="209">
        <v>239</v>
      </c>
      <c r="H82" s="210">
        <v>41</v>
      </c>
      <c r="I82" s="209">
        <v>198</v>
      </c>
    </row>
    <row r="83" spans="1:9" x14ac:dyDescent="0.2">
      <c r="A83" s="79" t="s">
        <v>109</v>
      </c>
      <c r="B83" s="210">
        <v>8</v>
      </c>
      <c r="C83" s="209">
        <v>87</v>
      </c>
      <c r="D83" s="56">
        <v>887</v>
      </c>
      <c r="E83" s="56">
        <v>559</v>
      </c>
      <c r="F83" s="56">
        <v>328</v>
      </c>
      <c r="G83" s="209">
        <v>151</v>
      </c>
      <c r="H83" s="210">
        <v>31</v>
      </c>
      <c r="I83" s="209">
        <v>120</v>
      </c>
    </row>
    <row r="84" spans="1:9" x14ac:dyDescent="0.2">
      <c r="A84" s="79" t="s">
        <v>110</v>
      </c>
      <c r="B84" s="210">
        <v>13</v>
      </c>
      <c r="C84" s="209">
        <v>142</v>
      </c>
      <c r="D84" s="56">
        <v>1418</v>
      </c>
      <c r="E84" s="56">
        <v>871</v>
      </c>
      <c r="F84" s="56">
        <v>547</v>
      </c>
      <c r="G84" s="209">
        <v>237</v>
      </c>
      <c r="H84" s="210">
        <v>30</v>
      </c>
      <c r="I84" s="209">
        <v>207</v>
      </c>
    </row>
    <row r="85" spans="1:9" ht="24" customHeight="1" x14ac:dyDescent="0.2">
      <c r="A85" s="79" t="s">
        <v>111</v>
      </c>
      <c r="B85" s="210">
        <v>13</v>
      </c>
      <c r="C85" s="209">
        <v>195</v>
      </c>
      <c r="D85" s="56">
        <v>1903</v>
      </c>
      <c r="E85" s="56">
        <v>1217</v>
      </c>
      <c r="F85" s="56">
        <v>686</v>
      </c>
      <c r="G85" s="209">
        <v>357</v>
      </c>
      <c r="H85" s="210">
        <v>59</v>
      </c>
      <c r="I85" s="209">
        <v>298</v>
      </c>
    </row>
    <row r="86" spans="1:9" ht="24" customHeight="1" x14ac:dyDescent="0.2">
      <c r="A86" s="79" t="s">
        <v>112</v>
      </c>
      <c r="B86" s="210">
        <v>10</v>
      </c>
      <c r="C86" s="209">
        <v>146</v>
      </c>
      <c r="D86" s="56">
        <v>1359</v>
      </c>
      <c r="E86" s="56">
        <v>832</v>
      </c>
      <c r="F86" s="56">
        <v>527</v>
      </c>
      <c r="G86" s="209">
        <v>250</v>
      </c>
      <c r="H86" s="210">
        <v>40</v>
      </c>
      <c r="I86" s="209">
        <v>210</v>
      </c>
    </row>
    <row r="87" spans="1:9" x14ac:dyDescent="0.2">
      <c r="A87" s="79" t="s">
        <v>113</v>
      </c>
      <c r="B87" s="210">
        <v>10</v>
      </c>
      <c r="C87" s="209">
        <v>146</v>
      </c>
      <c r="D87" s="56">
        <v>1382</v>
      </c>
      <c r="E87" s="56">
        <v>890</v>
      </c>
      <c r="F87" s="56">
        <v>492</v>
      </c>
      <c r="G87" s="209">
        <v>242</v>
      </c>
      <c r="H87" s="210">
        <v>32</v>
      </c>
      <c r="I87" s="209">
        <v>210</v>
      </c>
    </row>
    <row r="88" spans="1:9" x14ac:dyDescent="0.2">
      <c r="A88" s="79" t="s">
        <v>114</v>
      </c>
      <c r="B88" s="210">
        <v>8</v>
      </c>
      <c r="C88" s="209">
        <v>118</v>
      </c>
      <c r="D88" s="56">
        <v>1142</v>
      </c>
      <c r="E88" s="56">
        <v>710</v>
      </c>
      <c r="F88" s="56">
        <v>432</v>
      </c>
      <c r="G88" s="209">
        <v>184</v>
      </c>
      <c r="H88" s="210">
        <v>29</v>
      </c>
      <c r="I88" s="209">
        <v>155</v>
      </c>
    </row>
    <row r="89" spans="1:9" ht="24" customHeight="1" x14ac:dyDescent="0.2">
      <c r="A89" s="80" t="s">
        <v>115</v>
      </c>
      <c r="B89" s="210">
        <v>8</v>
      </c>
      <c r="C89" s="209">
        <v>112</v>
      </c>
      <c r="D89" s="56">
        <v>1131</v>
      </c>
      <c r="E89" s="56">
        <v>700</v>
      </c>
      <c r="F89" s="56">
        <v>431</v>
      </c>
      <c r="G89" s="209">
        <v>171</v>
      </c>
      <c r="H89" s="210">
        <v>31</v>
      </c>
      <c r="I89" s="209">
        <v>140</v>
      </c>
    </row>
    <row r="90" spans="1:9" ht="24" customHeight="1" x14ac:dyDescent="0.2">
      <c r="A90" s="79" t="s">
        <v>116</v>
      </c>
      <c r="B90" s="210">
        <v>16</v>
      </c>
      <c r="C90" s="209">
        <v>245</v>
      </c>
      <c r="D90" s="56">
        <v>2361</v>
      </c>
      <c r="E90" s="56">
        <v>1486</v>
      </c>
      <c r="F90" s="56">
        <v>875</v>
      </c>
      <c r="G90" s="209">
        <v>489</v>
      </c>
      <c r="H90" s="210">
        <v>88</v>
      </c>
      <c r="I90" s="209">
        <v>401</v>
      </c>
    </row>
    <row r="91" spans="1:9" ht="24" customHeight="1" x14ac:dyDescent="0.2">
      <c r="A91" s="79" t="s">
        <v>119</v>
      </c>
      <c r="B91" s="210">
        <v>7</v>
      </c>
      <c r="C91" s="209">
        <v>77</v>
      </c>
      <c r="D91" s="56">
        <v>739</v>
      </c>
      <c r="E91" s="56">
        <v>462</v>
      </c>
      <c r="F91" s="56">
        <v>277</v>
      </c>
      <c r="G91" s="209">
        <v>153</v>
      </c>
      <c r="H91" s="210">
        <v>22</v>
      </c>
      <c r="I91" s="209">
        <v>131</v>
      </c>
    </row>
    <row r="92" spans="1:9" x14ac:dyDescent="0.2">
      <c r="A92" s="79" t="s">
        <v>117</v>
      </c>
      <c r="B92" s="210">
        <v>7</v>
      </c>
      <c r="C92" s="209">
        <v>86</v>
      </c>
      <c r="D92" s="56">
        <v>837</v>
      </c>
      <c r="E92" s="56">
        <v>506</v>
      </c>
      <c r="F92" s="56">
        <v>331</v>
      </c>
      <c r="G92" s="209">
        <v>159</v>
      </c>
      <c r="H92" s="210">
        <v>22</v>
      </c>
      <c r="I92" s="209">
        <v>137</v>
      </c>
    </row>
    <row r="93" spans="1:9" ht="24" customHeight="1" x14ac:dyDescent="0.2">
      <c r="A93" s="51" t="s">
        <v>118</v>
      </c>
      <c r="B93" s="213">
        <v>134</v>
      </c>
      <c r="C93" s="212">
        <v>1804</v>
      </c>
      <c r="D93" s="128">
        <v>17680</v>
      </c>
      <c r="E93" s="128">
        <v>11051</v>
      </c>
      <c r="F93" s="128">
        <v>6629</v>
      </c>
      <c r="G93" s="212">
        <v>3148</v>
      </c>
      <c r="H93" s="213">
        <v>499</v>
      </c>
      <c r="I93" s="212">
        <v>2649</v>
      </c>
    </row>
    <row r="94" spans="1:9" ht="36" customHeight="1" x14ac:dyDescent="0.2">
      <c r="A94" s="208"/>
      <c r="B94" s="419" t="s">
        <v>18</v>
      </c>
      <c r="C94" s="419"/>
      <c r="D94" s="419"/>
      <c r="E94" s="419"/>
      <c r="F94" s="419"/>
      <c r="G94" s="419"/>
      <c r="H94" s="419"/>
      <c r="I94" s="419"/>
    </row>
    <row r="95" spans="1:9" x14ac:dyDescent="0.2">
      <c r="A95" s="79" t="s">
        <v>106</v>
      </c>
      <c r="B95" s="210">
        <v>2</v>
      </c>
      <c r="C95" s="209">
        <v>9</v>
      </c>
      <c r="D95" s="56">
        <v>253</v>
      </c>
      <c r="E95" s="56">
        <v>145</v>
      </c>
      <c r="F95" s="56">
        <v>108</v>
      </c>
      <c r="G95" s="209">
        <v>19</v>
      </c>
      <c r="H95" s="210">
        <v>6</v>
      </c>
      <c r="I95" s="209">
        <v>13</v>
      </c>
    </row>
    <row r="96" spans="1:9" ht="24" customHeight="1" x14ac:dyDescent="0.2">
      <c r="A96" s="79" t="s">
        <v>107</v>
      </c>
      <c r="B96" s="210">
        <v>1</v>
      </c>
      <c r="C96" s="209">
        <v>5</v>
      </c>
      <c r="D96" s="56">
        <v>164</v>
      </c>
      <c r="E96" s="56">
        <v>107</v>
      </c>
      <c r="F96" s="56">
        <v>57</v>
      </c>
      <c r="G96" s="209">
        <v>18</v>
      </c>
      <c r="H96" s="210">
        <v>2</v>
      </c>
      <c r="I96" s="209">
        <v>16</v>
      </c>
    </row>
    <row r="97" spans="1:9" x14ac:dyDescent="0.2">
      <c r="A97" s="79" t="s">
        <v>108</v>
      </c>
      <c r="B97" s="210">
        <v>1</v>
      </c>
      <c r="C97" s="209">
        <v>8</v>
      </c>
      <c r="D97" s="56">
        <v>263</v>
      </c>
      <c r="E97" s="56">
        <v>140</v>
      </c>
      <c r="F97" s="56">
        <v>123</v>
      </c>
      <c r="G97" s="209">
        <v>24</v>
      </c>
      <c r="H97" s="210">
        <v>8</v>
      </c>
      <c r="I97" s="209">
        <v>16</v>
      </c>
    </row>
    <row r="98" spans="1:9" x14ac:dyDescent="0.2">
      <c r="A98" s="79" t="s">
        <v>109</v>
      </c>
      <c r="B98" s="210">
        <v>0</v>
      </c>
      <c r="C98" s="209">
        <v>0</v>
      </c>
      <c r="D98" s="56">
        <v>0</v>
      </c>
      <c r="E98" s="56">
        <v>0</v>
      </c>
      <c r="F98" s="56">
        <v>0</v>
      </c>
      <c r="G98" s="209">
        <v>0</v>
      </c>
      <c r="H98" s="210">
        <v>0</v>
      </c>
      <c r="I98" s="209">
        <v>0</v>
      </c>
    </row>
    <row r="99" spans="1:9" x14ac:dyDescent="0.2">
      <c r="A99" s="79" t="s">
        <v>110</v>
      </c>
      <c r="B99" s="210">
        <v>0</v>
      </c>
      <c r="C99" s="209">
        <v>0</v>
      </c>
      <c r="D99" s="56">
        <v>0</v>
      </c>
      <c r="E99" s="56">
        <v>0</v>
      </c>
      <c r="F99" s="56">
        <v>0</v>
      </c>
      <c r="G99" s="209">
        <v>0</v>
      </c>
      <c r="H99" s="210">
        <v>0</v>
      </c>
      <c r="I99" s="209">
        <v>0</v>
      </c>
    </row>
    <row r="100" spans="1:9" ht="24" customHeight="1" x14ac:dyDescent="0.2">
      <c r="A100" s="79" t="s">
        <v>111</v>
      </c>
      <c r="B100" s="210">
        <v>2</v>
      </c>
      <c r="C100" s="209">
        <v>18</v>
      </c>
      <c r="D100" s="56">
        <v>467</v>
      </c>
      <c r="E100" s="56">
        <v>307</v>
      </c>
      <c r="F100" s="56">
        <v>160</v>
      </c>
      <c r="G100" s="209">
        <v>29</v>
      </c>
      <c r="H100" s="210">
        <v>9</v>
      </c>
      <c r="I100" s="209">
        <v>20</v>
      </c>
    </row>
    <row r="101" spans="1:9" ht="24" customHeight="1" x14ac:dyDescent="0.2">
      <c r="A101" s="79" t="s">
        <v>112</v>
      </c>
      <c r="B101" s="210">
        <v>0</v>
      </c>
      <c r="C101" s="209">
        <v>4</v>
      </c>
      <c r="D101" s="56">
        <v>95</v>
      </c>
      <c r="E101" s="56">
        <v>59</v>
      </c>
      <c r="F101" s="56">
        <v>36</v>
      </c>
      <c r="G101" s="209">
        <v>0</v>
      </c>
      <c r="H101" s="210">
        <v>0</v>
      </c>
      <c r="I101" s="209">
        <v>0</v>
      </c>
    </row>
    <row r="102" spans="1:9" x14ac:dyDescent="0.2">
      <c r="A102" s="79" t="s">
        <v>113</v>
      </c>
      <c r="B102" s="210">
        <v>0</v>
      </c>
      <c r="C102" s="209">
        <v>3</v>
      </c>
      <c r="D102" s="56">
        <v>70</v>
      </c>
      <c r="E102" s="56">
        <v>40</v>
      </c>
      <c r="F102" s="56">
        <v>30</v>
      </c>
      <c r="G102" s="209">
        <v>0</v>
      </c>
      <c r="H102" s="210">
        <v>0</v>
      </c>
      <c r="I102" s="209">
        <v>0</v>
      </c>
    </row>
    <row r="103" spans="1:9" x14ac:dyDescent="0.2">
      <c r="A103" s="79" t="s">
        <v>114</v>
      </c>
      <c r="B103" s="210">
        <v>0</v>
      </c>
      <c r="C103" s="209">
        <v>0</v>
      </c>
      <c r="D103" s="56">
        <v>0</v>
      </c>
      <c r="E103" s="56">
        <v>0</v>
      </c>
      <c r="F103" s="56">
        <v>0</v>
      </c>
      <c r="G103" s="209">
        <v>0</v>
      </c>
      <c r="H103" s="210">
        <v>0</v>
      </c>
      <c r="I103" s="209">
        <v>0</v>
      </c>
    </row>
    <row r="104" spans="1:9" ht="24" customHeight="1" x14ac:dyDescent="0.2">
      <c r="A104" s="80" t="s">
        <v>115</v>
      </c>
      <c r="B104" s="210">
        <v>0</v>
      </c>
      <c r="C104" s="209">
        <v>0</v>
      </c>
      <c r="D104" s="56">
        <v>0</v>
      </c>
      <c r="E104" s="56">
        <v>0</v>
      </c>
      <c r="F104" s="56">
        <v>0</v>
      </c>
      <c r="G104" s="209">
        <v>0</v>
      </c>
      <c r="H104" s="210">
        <v>0</v>
      </c>
      <c r="I104" s="209">
        <v>0</v>
      </c>
    </row>
    <row r="105" spans="1:9" ht="24" customHeight="1" x14ac:dyDescent="0.2">
      <c r="A105" s="79" t="s">
        <v>116</v>
      </c>
      <c r="B105" s="210">
        <v>3</v>
      </c>
      <c r="C105" s="209">
        <v>23</v>
      </c>
      <c r="D105" s="56">
        <v>755</v>
      </c>
      <c r="E105" s="56">
        <v>451</v>
      </c>
      <c r="F105" s="56">
        <v>304</v>
      </c>
      <c r="G105" s="209">
        <v>56</v>
      </c>
      <c r="H105" s="210">
        <v>19</v>
      </c>
      <c r="I105" s="209">
        <v>37</v>
      </c>
    </row>
    <row r="106" spans="1:9" ht="24" customHeight="1" x14ac:dyDescent="0.2">
      <c r="A106" s="79" t="s">
        <v>119</v>
      </c>
      <c r="B106" s="210">
        <v>0</v>
      </c>
      <c r="C106" s="209">
        <v>0</v>
      </c>
      <c r="D106" s="56">
        <v>0</v>
      </c>
      <c r="E106" s="56">
        <v>0</v>
      </c>
      <c r="F106" s="56">
        <v>0</v>
      </c>
      <c r="G106" s="209">
        <v>0</v>
      </c>
      <c r="H106" s="210">
        <v>0</v>
      </c>
      <c r="I106" s="209">
        <v>0</v>
      </c>
    </row>
    <row r="107" spans="1:9" x14ac:dyDescent="0.2">
      <c r="A107" s="79" t="s">
        <v>117</v>
      </c>
      <c r="B107" s="210">
        <v>0</v>
      </c>
      <c r="C107" s="209">
        <v>0</v>
      </c>
      <c r="D107" s="56">
        <v>0</v>
      </c>
      <c r="E107" s="56">
        <v>0</v>
      </c>
      <c r="F107" s="56">
        <v>0</v>
      </c>
      <c r="G107" s="209">
        <v>0</v>
      </c>
      <c r="H107" s="210">
        <v>0</v>
      </c>
      <c r="I107" s="209">
        <v>0</v>
      </c>
    </row>
    <row r="108" spans="1:9" s="6" customFormat="1" ht="24" customHeight="1" x14ac:dyDescent="0.2">
      <c r="A108" s="51" t="s">
        <v>118</v>
      </c>
      <c r="B108" s="213">
        <v>9</v>
      </c>
      <c r="C108" s="212">
        <v>70</v>
      </c>
      <c r="D108" s="128">
        <v>2067</v>
      </c>
      <c r="E108" s="128">
        <v>1249</v>
      </c>
      <c r="F108" s="128">
        <v>818</v>
      </c>
      <c r="G108" s="212">
        <v>146</v>
      </c>
      <c r="H108" s="213">
        <v>44</v>
      </c>
      <c r="I108" s="212">
        <v>102</v>
      </c>
    </row>
    <row r="109" spans="1:9" ht="36" customHeight="1" x14ac:dyDescent="0.2">
      <c r="A109" s="208"/>
      <c r="B109" s="419" t="s">
        <v>334</v>
      </c>
      <c r="C109" s="419"/>
      <c r="D109" s="419"/>
      <c r="E109" s="419"/>
      <c r="F109" s="419"/>
      <c r="G109" s="419"/>
      <c r="H109" s="419"/>
      <c r="I109" s="419"/>
    </row>
    <row r="110" spans="1:9" x14ac:dyDescent="0.2">
      <c r="A110" s="79" t="s">
        <v>106</v>
      </c>
      <c r="B110" s="210">
        <v>1</v>
      </c>
      <c r="C110" s="209">
        <v>7</v>
      </c>
      <c r="D110" s="56">
        <v>154</v>
      </c>
      <c r="E110" s="56">
        <v>89</v>
      </c>
      <c r="F110" s="56">
        <v>65</v>
      </c>
      <c r="G110" s="209">
        <v>7</v>
      </c>
      <c r="H110" s="210">
        <v>1</v>
      </c>
      <c r="I110" s="209">
        <v>6</v>
      </c>
    </row>
    <row r="111" spans="1:9" ht="24" customHeight="1" x14ac:dyDescent="0.2">
      <c r="A111" s="79" t="s">
        <v>107</v>
      </c>
      <c r="B111" s="210">
        <v>0</v>
      </c>
      <c r="C111" s="209">
        <v>0</v>
      </c>
      <c r="D111" s="56">
        <v>0</v>
      </c>
      <c r="E111" s="56">
        <v>0</v>
      </c>
      <c r="F111" s="56">
        <v>0</v>
      </c>
      <c r="G111" s="209">
        <v>0</v>
      </c>
      <c r="H111" s="210">
        <v>0</v>
      </c>
      <c r="I111" s="209">
        <v>0</v>
      </c>
    </row>
    <row r="112" spans="1:9" x14ac:dyDescent="0.2">
      <c r="A112" s="79" t="s">
        <v>108</v>
      </c>
      <c r="B112" s="210">
        <v>0</v>
      </c>
      <c r="C112" s="209">
        <v>0</v>
      </c>
      <c r="D112" s="56">
        <v>0</v>
      </c>
      <c r="E112" s="56">
        <v>0</v>
      </c>
      <c r="F112" s="56">
        <v>0</v>
      </c>
      <c r="G112" s="209">
        <v>0</v>
      </c>
      <c r="H112" s="210">
        <v>0</v>
      </c>
      <c r="I112" s="209">
        <v>0</v>
      </c>
    </row>
    <row r="113" spans="1:9" x14ac:dyDescent="0.2">
      <c r="A113" s="79" t="s">
        <v>109</v>
      </c>
      <c r="B113" s="210">
        <v>0</v>
      </c>
      <c r="C113" s="209">
        <v>0</v>
      </c>
      <c r="D113" s="56">
        <v>0</v>
      </c>
      <c r="E113" s="56">
        <v>0</v>
      </c>
      <c r="F113" s="56">
        <v>0</v>
      </c>
      <c r="G113" s="209">
        <v>0</v>
      </c>
      <c r="H113" s="210">
        <v>0</v>
      </c>
      <c r="I113" s="209">
        <v>0</v>
      </c>
    </row>
    <row r="114" spans="1:9" x14ac:dyDescent="0.2">
      <c r="A114" s="79" t="s">
        <v>110</v>
      </c>
      <c r="B114" s="210">
        <v>0</v>
      </c>
      <c r="C114" s="209">
        <v>0</v>
      </c>
      <c r="D114" s="56">
        <v>0</v>
      </c>
      <c r="E114" s="56">
        <v>0</v>
      </c>
      <c r="F114" s="56">
        <v>0</v>
      </c>
      <c r="G114" s="209">
        <v>0</v>
      </c>
      <c r="H114" s="210">
        <v>0</v>
      </c>
      <c r="I114" s="209">
        <v>0</v>
      </c>
    </row>
    <row r="115" spans="1:9" ht="24" customHeight="1" x14ac:dyDescent="0.2">
      <c r="A115" s="79" t="s">
        <v>111</v>
      </c>
      <c r="B115" s="210">
        <v>1</v>
      </c>
      <c r="C115" s="209">
        <v>15</v>
      </c>
      <c r="D115" s="56">
        <v>376</v>
      </c>
      <c r="E115" s="56">
        <v>261</v>
      </c>
      <c r="F115" s="56">
        <v>115</v>
      </c>
      <c r="G115" s="209">
        <v>18</v>
      </c>
      <c r="H115" s="210">
        <v>5</v>
      </c>
      <c r="I115" s="209">
        <v>13</v>
      </c>
    </row>
    <row r="116" spans="1:9" ht="24" customHeight="1" x14ac:dyDescent="0.2">
      <c r="A116" s="79" t="s">
        <v>112</v>
      </c>
      <c r="B116" s="210">
        <v>0</v>
      </c>
      <c r="C116" s="209">
        <v>3</v>
      </c>
      <c r="D116" s="56">
        <v>66</v>
      </c>
      <c r="E116" s="56">
        <v>43</v>
      </c>
      <c r="F116" s="56">
        <v>23</v>
      </c>
      <c r="G116" s="209">
        <v>0</v>
      </c>
      <c r="H116" s="210">
        <v>0</v>
      </c>
      <c r="I116" s="209">
        <v>0</v>
      </c>
    </row>
    <row r="117" spans="1:9" x14ac:dyDescent="0.2">
      <c r="A117" s="79" t="s">
        <v>113</v>
      </c>
      <c r="B117" s="210">
        <v>0</v>
      </c>
      <c r="C117" s="209">
        <v>3</v>
      </c>
      <c r="D117" s="56">
        <v>70</v>
      </c>
      <c r="E117" s="56">
        <v>40</v>
      </c>
      <c r="F117" s="56">
        <v>30</v>
      </c>
      <c r="G117" s="209">
        <v>0</v>
      </c>
      <c r="H117" s="210">
        <v>0</v>
      </c>
      <c r="I117" s="209">
        <v>0</v>
      </c>
    </row>
    <row r="118" spans="1:9" x14ac:dyDescent="0.2">
      <c r="A118" s="79" t="s">
        <v>114</v>
      </c>
      <c r="B118" s="210">
        <v>0</v>
      </c>
      <c r="C118" s="209">
        <v>0</v>
      </c>
      <c r="D118" s="56">
        <v>0</v>
      </c>
      <c r="E118" s="56">
        <v>0</v>
      </c>
      <c r="F118" s="56">
        <v>0</v>
      </c>
      <c r="G118" s="209">
        <v>0</v>
      </c>
      <c r="H118" s="210">
        <v>0</v>
      </c>
      <c r="I118" s="209">
        <v>0</v>
      </c>
    </row>
    <row r="119" spans="1:9" ht="24" customHeight="1" x14ac:dyDescent="0.2">
      <c r="A119" s="80" t="s">
        <v>115</v>
      </c>
      <c r="B119" s="210">
        <v>0</v>
      </c>
      <c r="C119" s="209">
        <v>0</v>
      </c>
      <c r="D119" s="56">
        <v>0</v>
      </c>
      <c r="E119" s="56">
        <v>0</v>
      </c>
      <c r="F119" s="56">
        <v>0</v>
      </c>
      <c r="G119" s="209">
        <v>0</v>
      </c>
      <c r="H119" s="210">
        <v>0</v>
      </c>
      <c r="I119" s="209">
        <v>0</v>
      </c>
    </row>
    <row r="120" spans="1:9" ht="24" customHeight="1" x14ac:dyDescent="0.2">
      <c r="A120" s="79" t="s">
        <v>116</v>
      </c>
      <c r="B120" s="210">
        <v>1</v>
      </c>
      <c r="C120" s="209">
        <v>11</v>
      </c>
      <c r="D120" s="56">
        <v>252</v>
      </c>
      <c r="E120" s="56">
        <v>173</v>
      </c>
      <c r="F120" s="56">
        <v>79</v>
      </c>
      <c r="G120" s="209">
        <v>0</v>
      </c>
      <c r="H120" s="210">
        <v>0</v>
      </c>
      <c r="I120" s="209">
        <v>0</v>
      </c>
    </row>
    <row r="121" spans="1:9" ht="24" customHeight="1" x14ac:dyDescent="0.2">
      <c r="A121" s="79" t="s">
        <v>119</v>
      </c>
      <c r="B121" s="210">
        <v>0</v>
      </c>
      <c r="C121" s="209">
        <v>0</v>
      </c>
      <c r="D121" s="56">
        <v>0</v>
      </c>
      <c r="E121" s="56">
        <v>0</v>
      </c>
      <c r="F121" s="56">
        <v>0</v>
      </c>
      <c r="G121" s="209">
        <v>0</v>
      </c>
      <c r="H121" s="210">
        <v>0</v>
      </c>
      <c r="I121" s="209">
        <v>0</v>
      </c>
    </row>
    <row r="122" spans="1:9" ht="12" customHeight="1" x14ac:dyDescent="0.2">
      <c r="A122" s="79" t="s">
        <v>117</v>
      </c>
      <c r="B122" s="210">
        <v>0</v>
      </c>
      <c r="C122" s="209">
        <v>0</v>
      </c>
      <c r="D122" s="56">
        <v>0</v>
      </c>
      <c r="E122" s="56">
        <v>0</v>
      </c>
      <c r="F122" s="56">
        <v>0</v>
      </c>
      <c r="G122" s="209">
        <v>0</v>
      </c>
      <c r="H122" s="210">
        <v>0</v>
      </c>
      <c r="I122" s="209">
        <v>0</v>
      </c>
    </row>
    <row r="123" spans="1:9" ht="24" customHeight="1" x14ac:dyDescent="0.2">
      <c r="A123" s="51" t="s">
        <v>118</v>
      </c>
      <c r="B123" s="213">
        <v>3</v>
      </c>
      <c r="C123" s="212">
        <v>39</v>
      </c>
      <c r="D123" s="128">
        <v>918</v>
      </c>
      <c r="E123" s="128">
        <v>606</v>
      </c>
      <c r="F123" s="128">
        <v>312</v>
      </c>
      <c r="G123" s="212">
        <v>25</v>
      </c>
      <c r="H123" s="213">
        <v>6</v>
      </c>
      <c r="I123" s="212">
        <v>19</v>
      </c>
    </row>
    <row r="124" spans="1:9" ht="36" customHeight="1" x14ac:dyDescent="0.2">
      <c r="A124" s="208"/>
      <c r="B124" s="419" t="s">
        <v>78</v>
      </c>
      <c r="C124" s="419"/>
      <c r="D124" s="419"/>
      <c r="E124" s="419"/>
      <c r="F124" s="419"/>
      <c r="G124" s="419"/>
      <c r="H124" s="419"/>
      <c r="I124" s="419"/>
    </row>
    <row r="125" spans="1:9" x14ac:dyDescent="0.2">
      <c r="A125" s="79" t="s">
        <v>106</v>
      </c>
      <c r="B125" s="210">
        <v>1</v>
      </c>
      <c r="C125" s="209">
        <v>2</v>
      </c>
      <c r="D125" s="56">
        <v>99</v>
      </c>
      <c r="E125" s="56">
        <v>56</v>
      </c>
      <c r="F125" s="56">
        <v>43</v>
      </c>
      <c r="G125" s="209">
        <v>12</v>
      </c>
      <c r="H125" s="210">
        <v>5</v>
      </c>
      <c r="I125" s="209">
        <v>7</v>
      </c>
    </row>
    <row r="126" spans="1:9" ht="24" customHeight="1" x14ac:dyDescent="0.2">
      <c r="A126" s="79" t="s">
        <v>107</v>
      </c>
      <c r="B126" s="210">
        <v>0</v>
      </c>
      <c r="C126" s="209">
        <v>0</v>
      </c>
      <c r="D126" s="56">
        <v>0</v>
      </c>
      <c r="E126" s="56">
        <v>0</v>
      </c>
      <c r="F126" s="56">
        <v>0</v>
      </c>
      <c r="G126" s="209">
        <v>0</v>
      </c>
      <c r="H126" s="210">
        <v>0</v>
      </c>
      <c r="I126" s="209">
        <v>0</v>
      </c>
    </row>
    <row r="127" spans="1:9" x14ac:dyDescent="0.2">
      <c r="A127" s="79" t="s">
        <v>108</v>
      </c>
      <c r="B127" s="210">
        <v>0</v>
      </c>
      <c r="C127" s="209">
        <v>0</v>
      </c>
      <c r="D127" s="56">
        <v>0</v>
      </c>
      <c r="E127" s="56">
        <v>0</v>
      </c>
      <c r="F127" s="56">
        <v>0</v>
      </c>
      <c r="G127" s="209">
        <v>0</v>
      </c>
      <c r="H127" s="210">
        <v>0</v>
      </c>
      <c r="I127" s="209">
        <v>0</v>
      </c>
    </row>
    <row r="128" spans="1:9" x14ac:dyDescent="0.2">
      <c r="A128" s="79" t="s">
        <v>109</v>
      </c>
      <c r="B128" s="210">
        <v>0</v>
      </c>
      <c r="C128" s="209">
        <v>0</v>
      </c>
      <c r="D128" s="56">
        <v>0</v>
      </c>
      <c r="E128" s="56">
        <v>0</v>
      </c>
      <c r="F128" s="56">
        <v>0</v>
      </c>
      <c r="G128" s="209">
        <v>0</v>
      </c>
      <c r="H128" s="210">
        <v>0</v>
      </c>
      <c r="I128" s="209">
        <v>0</v>
      </c>
    </row>
    <row r="129" spans="1:9" x14ac:dyDescent="0.2">
      <c r="A129" s="79" t="s">
        <v>110</v>
      </c>
      <c r="B129" s="210">
        <v>0</v>
      </c>
      <c r="C129" s="209">
        <v>0</v>
      </c>
      <c r="D129" s="56">
        <v>0</v>
      </c>
      <c r="E129" s="56">
        <v>0</v>
      </c>
      <c r="F129" s="56">
        <v>0</v>
      </c>
      <c r="G129" s="209">
        <v>0</v>
      </c>
      <c r="H129" s="210">
        <v>0</v>
      </c>
      <c r="I129" s="209">
        <v>0</v>
      </c>
    </row>
    <row r="130" spans="1:9" ht="24" customHeight="1" x14ac:dyDescent="0.2">
      <c r="A130" s="79" t="s">
        <v>111</v>
      </c>
      <c r="B130" s="210">
        <v>1</v>
      </c>
      <c r="C130" s="209">
        <v>3</v>
      </c>
      <c r="D130" s="56">
        <v>91</v>
      </c>
      <c r="E130" s="56">
        <v>46</v>
      </c>
      <c r="F130" s="56">
        <v>45</v>
      </c>
      <c r="G130" s="209">
        <v>11</v>
      </c>
      <c r="H130" s="210">
        <v>4</v>
      </c>
      <c r="I130" s="209">
        <v>7</v>
      </c>
    </row>
    <row r="131" spans="1:9" ht="24" customHeight="1" x14ac:dyDescent="0.2">
      <c r="A131" s="79" t="s">
        <v>112</v>
      </c>
      <c r="B131" s="210">
        <v>0</v>
      </c>
      <c r="C131" s="209">
        <v>1</v>
      </c>
      <c r="D131" s="56">
        <v>29</v>
      </c>
      <c r="E131" s="56">
        <v>16</v>
      </c>
      <c r="F131" s="56">
        <v>13</v>
      </c>
      <c r="G131" s="209">
        <v>0</v>
      </c>
      <c r="H131" s="210">
        <v>0</v>
      </c>
      <c r="I131" s="209">
        <v>0</v>
      </c>
    </row>
    <row r="132" spans="1:9" x14ac:dyDescent="0.2">
      <c r="A132" s="79" t="s">
        <v>113</v>
      </c>
      <c r="B132" s="210">
        <v>0</v>
      </c>
      <c r="C132" s="209">
        <v>0</v>
      </c>
      <c r="D132" s="56">
        <v>0</v>
      </c>
      <c r="E132" s="56">
        <v>0</v>
      </c>
      <c r="F132" s="56">
        <v>0</v>
      </c>
      <c r="G132" s="209">
        <v>0</v>
      </c>
      <c r="H132" s="210">
        <v>0</v>
      </c>
      <c r="I132" s="209">
        <v>0</v>
      </c>
    </row>
    <row r="133" spans="1:9" x14ac:dyDescent="0.2">
      <c r="A133" s="79" t="s">
        <v>114</v>
      </c>
      <c r="B133" s="210">
        <v>0</v>
      </c>
      <c r="C133" s="209">
        <v>0</v>
      </c>
      <c r="D133" s="56">
        <v>0</v>
      </c>
      <c r="E133" s="56">
        <v>0</v>
      </c>
      <c r="F133" s="56">
        <v>0</v>
      </c>
      <c r="G133" s="209">
        <v>0</v>
      </c>
      <c r="H133" s="210">
        <v>0</v>
      </c>
      <c r="I133" s="209">
        <v>0</v>
      </c>
    </row>
    <row r="134" spans="1:9" ht="24" customHeight="1" x14ac:dyDescent="0.2">
      <c r="A134" s="80" t="s">
        <v>115</v>
      </c>
      <c r="B134" s="210">
        <v>0</v>
      </c>
      <c r="C134" s="209">
        <v>0</v>
      </c>
      <c r="D134" s="56">
        <v>0</v>
      </c>
      <c r="E134" s="56">
        <v>0</v>
      </c>
      <c r="F134" s="56">
        <v>0</v>
      </c>
      <c r="G134" s="209">
        <v>0</v>
      </c>
      <c r="H134" s="210">
        <v>0</v>
      </c>
      <c r="I134" s="209">
        <v>0</v>
      </c>
    </row>
    <row r="135" spans="1:9" ht="24" customHeight="1" x14ac:dyDescent="0.2">
      <c r="A135" s="79" t="s">
        <v>116</v>
      </c>
      <c r="B135" s="210">
        <v>1</v>
      </c>
      <c r="C135" s="209">
        <v>2</v>
      </c>
      <c r="D135" s="56">
        <v>110</v>
      </c>
      <c r="E135" s="56">
        <v>68</v>
      </c>
      <c r="F135" s="56">
        <v>42</v>
      </c>
      <c r="G135" s="209">
        <v>21</v>
      </c>
      <c r="H135" s="210">
        <v>8</v>
      </c>
      <c r="I135" s="209">
        <v>13</v>
      </c>
    </row>
    <row r="136" spans="1:9" ht="24" customHeight="1" x14ac:dyDescent="0.2">
      <c r="A136" s="79" t="s">
        <v>119</v>
      </c>
      <c r="B136" s="210">
        <v>0</v>
      </c>
      <c r="C136" s="209">
        <v>0</v>
      </c>
      <c r="D136" s="56">
        <v>0</v>
      </c>
      <c r="E136" s="56">
        <v>0</v>
      </c>
      <c r="F136" s="56">
        <v>0</v>
      </c>
      <c r="G136" s="209">
        <v>0</v>
      </c>
      <c r="H136" s="210">
        <v>0</v>
      </c>
      <c r="I136" s="209">
        <v>0</v>
      </c>
    </row>
    <row r="137" spans="1:9" x14ac:dyDescent="0.2">
      <c r="A137" s="79" t="s">
        <v>117</v>
      </c>
      <c r="B137" s="210">
        <v>0</v>
      </c>
      <c r="C137" s="209">
        <v>0</v>
      </c>
      <c r="D137" s="56">
        <v>0</v>
      </c>
      <c r="E137" s="56">
        <v>0</v>
      </c>
      <c r="F137" s="56">
        <v>0</v>
      </c>
      <c r="G137" s="209">
        <v>0</v>
      </c>
      <c r="H137" s="210">
        <v>0</v>
      </c>
      <c r="I137" s="209">
        <v>0</v>
      </c>
    </row>
    <row r="138" spans="1:9" ht="24" customHeight="1" x14ac:dyDescent="0.2">
      <c r="A138" s="51" t="s">
        <v>118</v>
      </c>
      <c r="B138" s="213">
        <v>3</v>
      </c>
      <c r="C138" s="212">
        <v>8</v>
      </c>
      <c r="D138" s="128">
        <v>329</v>
      </c>
      <c r="E138" s="128">
        <v>186</v>
      </c>
      <c r="F138" s="128">
        <v>143</v>
      </c>
      <c r="G138" s="212">
        <v>44</v>
      </c>
      <c r="H138" s="213">
        <v>17</v>
      </c>
      <c r="I138" s="212">
        <v>27</v>
      </c>
    </row>
    <row r="139" spans="1:9" ht="36" customHeight="1" x14ac:dyDescent="0.2">
      <c r="A139" s="208"/>
      <c r="B139" s="419" t="s">
        <v>19</v>
      </c>
      <c r="C139" s="419"/>
      <c r="D139" s="419"/>
      <c r="E139" s="419"/>
      <c r="F139" s="419"/>
      <c r="G139" s="419"/>
      <c r="H139" s="419"/>
      <c r="I139" s="419"/>
    </row>
    <row r="140" spans="1:9" x14ac:dyDescent="0.2">
      <c r="A140" s="79" t="s">
        <v>106</v>
      </c>
      <c r="B140" s="210">
        <v>0</v>
      </c>
      <c r="C140" s="209">
        <v>0</v>
      </c>
      <c r="D140" s="56">
        <v>0</v>
      </c>
      <c r="E140" s="56">
        <v>0</v>
      </c>
      <c r="F140" s="56">
        <v>0</v>
      </c>
      <c r="G140" s="209">
        <v>0</v>
      </c>
      <c r="H140" s="210">
        <v>0</v>
      </c>
      <c r="I140" s="209">
        <v>0</v>
      </c>
    </row>
    <row r="141" spans="1:9" ht="24" customHeight="1" x14ac:dyDescent="0.2">
      <c r="A141" s="79" t="s">
        <v>107</v>
      </c>
      <c r="B141" s="210">
        <v>1</v>
      </c>
      <c r="C141" s="209">
        <v>5</v>
      </c>
      <c r="D141" s="56">
        <v>164</v>
      </c>
      <c r="E141" s="56">
        <v>107</v>
      </c>
      <c r="F141" s="56">
        <v>57</v>
      </c>
      <c r="G141" s="209">
        <v>18</v>
      </c>
      <c r="H141" s="210">
        <v>2</v>
      </c>
      <c r="I141" s="209">
        <v>16</v>
      </c>
    </row>
    <row r="142" spans="1:9" x14ac:dyDescent="0.2">
      <c r="A142" s="79" t="s">
        <v>108</v>
      </c>
      <c r="B142" s="210">
        <v>1</v>
      </c>
      <c r="C142" s="209">
        <v>8</v>
      </c>
      <c r="D142" s="56">
        <v>263</v>
      </c>
      <c r="E142" s="56">
        <v>140</v>
      </c>
      <c r="F142" s="56">
        <v>123</v>
      </c>
      <c r="G142" s="209">
        <v>24</v>
      </c>
      <c r="H142" s="210">
        <v>8</v>
      </c>
      <c r="I142" s="209">
        <v>16</v>
      </c>
    </row>
    <row r="143" spans="1:9" x14ac:dyDescent="0.2">
      <c r="A143" s="79" t="s">
        <v>109</v>
      </c>
      <c r="B143" s="210">
        <v>0</v>
      </c>
      <c r="C143" s="209">
        <v>0</v>
      </c>
      <c r="D143" s="56">
        <v>0</v>
      </c>
      <c r="E143" s="56">
        <v>0</v>
      </c>
      <c r="F143" s="56">
        <v>0</v>
      </c>
      <c r="G143" s="209">
        <v>0</v>
      </c>
      <c r="H143" s="210">
        <v>0</v>
      </c>
      <c r="I143" s="209">
        <v>0</v>
      </c>
    </row>
    <row r="144" spans="1:9" x14ac:dyDescent="0.2">
      <c r="A144" s="79" t="s">
        <v>110</v>
      </c>
      <c r="B144" s="210">
        <v>0</v>
      </c>
      <c r="C144" s="209">
        <v>0</v>
      </c>
      <c r="D144" s="56">
        <v>0</v>
      </c>
      <c r="E144" s="56">
        <v>0</v>
      </c>
      <c r="F144" s="56">
        <v>0</v>
      </c>
      <c r="G144" s="209">
        <v>0</v>
      </c>
      <c r="H144" s="210">
        <v>0</v>
      </c>
      <c r="I144" s="209">
        <v>0</v>
      </c>
    </row>
    <row r="145" spans="1:9" ht="24" customHeight="1" x14ac:dyDescent="0.2">
      <c r="A145" s="79" t="s">
        <v>111</v>
      </c>
      <c r="B145" s="210">
        <v>0</v>
      </c>
      <c r="C145" s="209">
        <v>0</v>
      </c>
      <c r="D145" s="56">
        <v>0</v>
      </c>
      <c r="E145" s="56">
        <v>0</v>
      </c>
      <c r="F145" s="56">
        <v>0</v>
      </c>
      <c r="G145" s="209">
        <v>0</v>
      </c>
      <c r="H145" s="210">
        <v>0</v>
      </c>
      <c r="I145" s="209">
        <v>0</v>
      </c>
    </row>
    <row r="146" spans="1:9" ht="24" customHeight="1" x14ac:dyDescent="0.2">
      <c r="A146" s="79" t="s">
        <v>112</v>
      </c>
      <c r="B146" s="210">
        <v>0</v>
      </c>
      <c r="C146" s="209">
        <v>0</v>
      </c>
      <c r="D146" s="56">
        <v>0</v>
      </c>
      <c r="E146" s="56">
        <v>0</v>
      </c>
      <c r="F146" s="56">
        <v>0</v>
      </c>
      <c r="G146" s="209">
        <v>0</v>
      </c>
      <c r="H146" s="210">
        <v>0</v>
      </c>
      <c r="I146" s="209">
        <v>0</v>
      </c>
    </row>
    <row r="147" spans="1:9" x14ac:dyDescent="0.2">
      <c r="A147" s="79" t="s">
        <v>113</v>
      </c>
      <c r="B147" s="210">
        <v>0</v>
      </c>
      <c r="C147" s="209">
        <v>0</v>
      </c>
      <c r="D147" s="56">
        <v>0</v>
      </c>
      <c r="E147" s="56">
        <v>0</v>
      </c>
      <c r="F147" s="56">
        <v>0</v>
      </c>
      <c r="G147" s="209">
        <v>0</v>
      </c>
      <c r="H147" s="210">
        <v>0</v>
      </c>
      <c r="I147" s="209">
        <v>0</v>
      </c>
    </row>
    <row r="148" spans="1:9" x14ac:dyDescent="0.2">
      <c r="A148" s="79" t="s">
        <v>114</v>
      </c>
      <c r="B148" s="210">
        <v>0</v>
      </c>
      <c r="C148" s="209">
        <v>0</v>
      </c>
      <c r="D148" s="56">
        <v>0</v>
      </c>
      <c r="E148" s="56">
        <v>0</v>
      </c>
      <c r="F148" s="56">
        <v>0</v>
      </c>
      <c r="G148" s="209">
        <v>0</v>
      </c>
      <c r="H148" s="210">
        <v>0</v>
      </c>
      <c r="I148" s="209">
        <v>0</v>
      </c>
    </row>
    <row r="149" spans="1:9" ht="24" customHeight="1" x14ac:dyDescent="0.2">
      <c r="A149" s="80" t="s">
        <v>115</v>
      </c>
      <c r="B149" s="210">
        <v>0</v>
      </c>
      <c r="C149" s="209">
        <v>0</v>
      </c>
      <c r="D149" s="56">
        <v>0</v>
      </c>
      <c r="E149" s="56">
        <v>0</v>
      </c>
      <c r="F149" s="56">
        <v>0</v>
      </c>
      <c r="G149" s="209">
        <v>0</v>
      </c>
      <c r="H149" s="210">
        <v>0</v>
      </c>
      <c r="I149" s="209">
        <v>0</v>
      </c>
    </row>
    <row r="150" spans="1:9" ht="24" customHeight="1" x14ac:dyDescent="0.2">
      <c r="A150" s="79" t="s">
        <v>116</v>
      </c>
      <c r="B150" s="210">
        <v>1</v>
      </c>
      <c r="C150" s="209">
        <v>10</v>
      </c>
      <c r="D150" s="56">
        <v>393</v>
      </c>
      <c r="E150" s="56">
        <v>210</v>
      </c>
      <c r="F150" s="56">
        <v>183</v>
      </c>
      <c r="G150" s="209">
        <v>35</v>
      </c>
      <c r="H150" s="210">
        <v>11</v>
      </c>
      <c r="I150" s="209">
        <v>24</v>
      </c>
    </row>
    <row r="151" spans="1:9" ht="24" customHeight="1" x14ac:dyDescent="0.2">
      <c r="A151" s="79" t="s">
        <v>119</v>
      </c>
      <c r="B151" s="210">
        <v>0</v>
      </c>
      <c r="C151" s="209">
        <v>0</v>
      </c>
      <c r="D151" s="56">
        <v>0</v>
      </c>
      <c r="E151" s="56">
        <v>0</v>
      </c>
      <c r="F151" s="56">
        <v>0</v>
      </c>
      <c r="G151" s="209">
        <v>0</v>
      </c>
      <c r="H151" s="210">
        <v>0</v>
      </c>
      <c r="I151" s="209">
        <v>0</v>
      </c>
    </row>
    <row r="152" spans="1:9" ht="12" customHeight="1" x14ac:dyDescent="0.2">
      <c r="A152" s="79" t="s">
        <v>117</v>
      </c>
      <c r="B152" s="210">
        <v>0</v>
      </c>
      <c r="C152" s="209">
        <v>0</v>
      </c>
      <c r="D152" s="56">
        <v>0</v>
      </c>
      <c r="E152" s="56">
        <v>0</v>
      </c>
      <c r="F152" s="56">
        <v>0</v>
      </c>
      <c r="G152" s="209">
        <v>0</v>
      </c>
      <c r="H152" s="210">
        <v>0</v>
      </c>
      <c r="I152" s="209">
        <v>0</v>
      </c>
    </row>
    <row r="153" spans="1:9" ht="24" customHeight="1" x14ac:dyDescent="0.2">
      <c r="A153" s="51" t="s">
        <v>118</v>
      </c>
      <c r="B153" s="213">
        <v>3</v>
      </c>
      <c r="C153" s="212">
        <v>23</v>
      </c>
      <c r="D153" s="128">
        <v>820</v>
      </c>
      <c r="E153" s="128">
        <v>457</v>
      </c>
      <c r="F153" s="128">
        <v>363</v>
      </c>
      <c r="G153" s="212">
        <v>77</v>
      </c>
      <c r="H153" s="213">
        <v>21</v>
      </c>
      <c r="I153" s="212">
        <v>56</v>
      </c>
    </row>
    <row r="154" spans="1:9" ht="24" customHeight="1" x14ac:dyDescent="0.2">
      <c r="A154" s="86" t="s">
        <v>12</v>
      </c>
      <c r="B154" s="87"/>
      <c r="C154" s="87"/>
      <c r="D154" s="87"/>
      <c r="E154" s="87"/>
      <c r="F154" s="87"/>
      <c r="G154" s="87"/>
      <c r="H154" s="87"/>
      <c r="I154" s="87"/>
    </row>
    <row r="155" spans="1:9" x14ac:dyDescent="0.2">
      <c r="A155" s="85" t="s">
        <v>312</v>
      </c>
      <c r="B155" s="85"/>
      <c r="C155" s="85"/>
      <c r="D155" s="89"/>
      <c r="E155" s="89"/>
      <c r="F155" s="89"/>
      <c r="G155" s="89"/>
      <c r="H155" s="89"/>
      <c r="I155" s="88"/>
    </row>
  </sheetData>
  <mergeCells count="16">
    <mergeCell ref="A1:I1"/>
    <mergeCell ref="A2:A3"/>
    <mergeCell ref="B2:B3"/>
    <mergeCell ref="C2:C3"/>
    <mergeCell ref="D2:F2"/>
    <mergeCell ref="G2:I2"/>
    <mergeCell ref="B4:I4"/>
    <mergeCell ref="B19:I19"/>
    <mergeCell ref="B124:I124"/>
    <mergeCell ref="B139:I139"/>
    <mergeCell ref="B34:I34"/>
    <mergeCell ref="B64:I64"/>
    <mergeCell ref="B109:I109"/>
    <mergeCell ref="B49:I49"/>
    <mergeCell ref="B79:I79"/>
    <mergeCell ref="B94:I94"/>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
  <sheetViews>
    <sheetView showGridLines="0" zoomScaleNormal="100" workbookViewId="0">
      <selection sqref="A1:I1"/>
    </sheetView>
  </sheetViews>
  <sheetFormatPr baseColWidth="10" defaultRowHeight="12" x14ac:dyDescent="0.2"/>
  <cols>
    <col min="1" max="1" width="19.7109375" customWidth="1"/>
    <col min="2" max="9" width="9.42578125" customWidth="1"/>
  </cols>
  <sheetData>
    <row r="1" spans="1:9" ht="45" customHeight="1" x14ac:dyDescent="0.2">
      <c r="A1" s="377" t="s">
        <v>313</v>
      </c>
      <c r="B1" s="377"/>
      <c r="C1" s="377"/>
      <c r="D1" s="377"/>
      <c r="E1" s="377"/>
      <c r="F1" s="377"/>
      <c r="G1" s="377"/>
      <c r="H1" s="377"/>
      <c r="I1" s="377"/>
    </row>
    <row r="2" spans="1:9" ht="24" customHeight="1" x14ac:dyDescent="0.2">
      <c r="A2" s="390" t="s">
        <v>96</v>
      </c>
      <c r="B2" s="392" t="s">
        <v>6</v>
      </c>
      <c r="C2" s="392" t="s">
        <v>77</v>
      </c>
      <c r="D2" s="392" t="s">
        <v>7</v>
      </c>
      <c r="E2" s="392"/>
      <c r="F2" s="392"/>
      <c r="G2" s="392" t="s">
        <v>124</v>
      </c>
      <c r="H2" s="392"/>
      <c r="I2" s="394"/>
    </row>
    <row r="3" spans="1:9" ht="14.25" customHeight="1" x14ac:dyDescent="0.2">
      <c r="A3" s="391"/>
      <c r="B3" s="393"/>
      <c r="C3" s="393"/>
      <c r="D3" s="62" t="s">
        <v>10</v>
      </c>
      <c r="E3" s="62" t="s">
        <v>8</v>
      </c>
      <c r="F3" s="62" t="s">
        <v>9</v>
      </c>
      <c r="G3" s="62" t="s">
        <v>10</v>
      </c>
      <c r="H3" s="62" t="s">
        <v>8</v>
      </c>
      <c r="I3" s="63" t="s">
        <v>9</v>
      </c>
    </row>
    <row r="4" spans="1:9" ht="36" customHeight="1" x14ac:dyDescent="0.2">
      <c r="B4" s="398" t="s">
        <v>0</v>
      </c>
      <c r="C4" s="398"/>
      <c r="D4" s="398"/>
      <c r="E4" s="398"/>
      <c r="F4" s="398"/>
      <c r="G4" s="398"/>
      <c r="H4" s="398"/>
      <c r="I4" s="398"/>
    </row>
    <row r="5" spans="1:9" x14ac:dyDescent="0.2">
      <c r="A5" s="79" t="s">
        <v>106</v>
      </c>
      <c r="B5" s="211">
        <v>16</v>
      </c>
      <c r="C5" s="210">
        <v>109</v>
      </c>
      <c r="D5" s="209">
        <v>2398</v>
      </c>
      <c r="E5" s="209">
        <v>1193</v>
      </c>
      <c r="F5" s="209">
        <v>1205</v>
      </c>
      <c r="G5" s="210">
        <v>210</v>
      </c>
      <c r="H5" s="210">
        <v>81</v>
      </c>
      <c r="I5" s="210">
        <v>129</v>
      </c>
    </row>
    <row r="6" spans="1:9" ht="24" customHeight="1" x14ac:dyDescent="0.2">
      <c r="A6" s="79" t="s">
        <v>107</v>
      </c>
      <c r="B6" s="211">
        <v>23</v>
      </c>
      <c r="C6" s="210">
        <v>193</v>
      </c>
      <c r="D6" s="209">
        <v>4601</v>
      </c>
      <c r="E6" s="209">
        <v>2295</v>
      </c>
      <c r="F6" s="209">
        <v>2306</v>
      </c>
      <c r="G6" s="210">
        <v>394</v>
      </c>
      <c r="H6" s="210">
        <v>138</v>
      </c>
      <c r="I6" s="210">
        <v>256</v>
      </c>
    </row>
    <row r="7" spans="1:9" x14ac:dyDescent="0.2">
      <c r="A7" s="79" t="s">
        <v>108</v>
      </c>
      <c r="B7" s="211">
        <v>12</v>
      </c>
      <c r="C7" s="210">
        <v>80</v>
      </c>
      <c r="D7" s="209">
        <v>1602</v>
      </c>
      <c r="E7" s="209">
        <v>847</v>
      </c>
      <c r="F7" s="209">
        <v>755</v>
      </c>
      <c r="G7" s="210">
        <v>186</v>
      </c>
      <c r="H7" s="210">
        <v>62</v>
      </c>
      <c r="I7" s="210">
        <v>124</v>
      </c>
    </row>
    <row r="8" spans="1:9" x14ac:dyDescent="0.2">
      <c r="A8" s="79" t="s">
        <v>109</v>
      </c>
      <c r="B8" s="211">
        <v>10</v>
      </c>
      <c r="C8" s="210">
        <v>66</v>
      </c>
      <c r="D8" s="209">
        <v>1387</v>
      </c>
      <c r="E8" s="209">
        <v>735</v>
      </c>
      <c r="F8" s="209">
        <v>652</v>
      </c>
      <c r="G8" s="210">
        <v>112</v>
      </c>
      <c r="H8" s="210">
        <v>41</v>
      </c>
      <c r="I8" s="210">
        <v>71</v>
      </c>
    </row>
    <row r="9" spans="1:9" x14ac:dyDescent="0.2">
      <c r="A9" s="79" t="s">
        <v>110</v>
      </c>
      <c r="B9" s="211">
        <v>26</v>
      </c>
      <c r="C9" s="210">
        <v>198</v>
      </c>
      <c r="D9" s="209">
        <v>4310</v>
      </c>
      <c r="E9" s="209">
        <v>2203</v>
      </c>
      <c r="F9" s="209">
        <v>2107</v>
      </c>
      <c r="G9" s="210">
        <v>462</v>
      </c>
      <c r="H9" s="210">
        <v>158</v>
      </c>
      <c r="I9" s="210">
        <v>304</v>
      </c>
    </row>
    <row r="10" spans="1:9" ht="24" customHeight="1" x14ac:dyDescent="0.2">
      <c r="A10" s="79" t="s">
        <v>111</v>
      </c>
      <c r="B10" s="211">
        <v>34</v>
      </c>
      <c r="C10" s="210">
        <v>384</v>
      </c>
      <c r="D10" s="209">
        <v>8348</v>
      </c>
      <c r="E10" s="209">
        <v>4121</v>
      </c>
      <c r="F10" s="209">
        <v>4227</v>
      </c>
      <c r="G10" s="210">
        <v>823</v>
      </c>
      <c r="H10" s="210">
        <v>254</v>
      </c>
      <c r="I10" s="210">
        <v>569</v>
      </c>
    </row>
    <row r="11" spans="1:9" ht="24" customHeight="1" x14ac:dyDescent="0.2">
      <c r="A11" s="79" t="s">
        <v>112</v>
      </c>
      <c r="B11" s="211">
        <v>18</v>
      </c>
      <c r="C11" s="210">
        <v>129</v>
      </c>
      <c r="D11" s="209">
        <v>2812</v>
      </c>
      <c r="E11" s="209">
        <v>1448</v>
      </c>
      <c r="F11" s="209">
        <v>1364</v>
      </c>
      <c r="G11" s="210">
        <v>252</v>
      </c>
      <c r="H11" s="210">
        <v>78</v>
      </c>
      <c r="I11" s="210">
        <v>174</v>
      </c>
    </row>
    <row r="12" spans="1:9" x14ac:dyDescent="0.2">
      <c r="A12" s="79" t="s">
        <v>113</v>
      </c>
      <c r="B12" s="211">
        <v>19</v>
      </c>
      <c r="C12" s="210">
        <v>117</v>
      </c>
      <c r="D12" s="209">
        <v>1872</v>
      </c>
      <c r="E12" s="209">
        <v>922</v>
      </c>
      <c r="F12" s="209">
        <v>950</v>
      </c>
      <c r="G12" s="210">
        <v>219</v>
      </c>
      <c r="H12" s="210">
        <v>71</v>
      </c>
      <c r="I12" s="210">
        <v>148</v>
      </c>
    </row>
    <row r="13" spans="1:9" x14ac:dyDescent="0.2">
      <c r="A13" s="79" t="s">
        <v>114</v>
      </c>
      <c r="B13" s="211">
        <v>11</v>
      </c>
      <c r="C13" s="210">
        <v>52</v>
      </c>
      <c r="D13" s="209">
        <v>1187</v>
      </c>
      <c r="E13" s="209">
        <v>604</v>
      </c>
      <c r="F13" s="209">
        <v>583</v>
      </c>
      <c r="G13" s="210">
        <v>113</v>
      </c>
      <c r="H13" s="210">
        <v>27</v>
      </c>
      <c r="I13" s="210">
        <v>86</v>
      </c>
    </row>
    <row r="14" spans="1:9" ht="24" customHeight="1" x14ac:dyDescent="0.2">
      <c r="A14" s="80" t="s">
        <v>115</v>
      </c>
      <c r="B14" s="211">
        <v>11</v>
      </c>
      <c r="C14" s="210">
        <v>82</v>
      </c>
      <c r="D14" s="209">
        <v>1697</v>
      </c>
      <c r="E14" s="209">
        <v>867</v>
      </c>
      <c r="F14" s="209">
        <v>830</v>
      </c>
      <c r="G14" s="210">
        <v>166</v>
      </c>
      <c r="H14" s="210">
        <v>50</v>
      </c>
      <c r="I14" s="210">
        <v>116</v>
      </c>
    </row>
    <row r="15" spans="1:9" ht="24" customHeight="1" x14ac:dyDescent="0.2">
      <c r="A15" s="79" t="s">
        <v>116</v>
      </c>
      <c r="B15" s="211">
        <v>27</v>
      </c>
      <c r="C15" s="210">
        <v>279</v>
      </c>
      <c r="D15" s="209">
        <v>6508</v>
      </c>
      <c r="E15" s="209">
        <v>3202</v>
      </c>
      <c r="F15" s="209">
        <v>3306</v>
      </c>
      <c r="G15" s="210">
        <v>641</v>
      </c>
      <c r="H15" s="210">
        <v>189</v>
      </c>
      <c r="I15" s="210">
        <v>452</v>
      </c>
    </row>
    <row r="16" spans="1:9" ht="24" customHeight="1" x14ac:dyDescent="0.2">
      <c r="A16" s="79" t="s">
        <v>119</v>
      </c>
      <c r="B16" s="211">
        <v>11</v>
      </c>
      <c r="C16" s="210">
        <v>88</v>
      </c>
      <c r="D16" s="209">
        <v>2105</v>
      </c>
      <c r="E16" s="209">
        <v>1035</v>
      </c>
      <c r="F16" s="209">
        <v>1070</v>
      </c>
      <c r="G16" s="210">
        <v>236</v>
      </c>
      <c r="H16" s="210">
        <v>81</v>
      </c>
      <c r="I16" s="210">
        <v>155</v>
      </c>
    </row>
    <row r="17" spans="1:9" x14ac:dyDescent="0.2">
      <c r="A17" s="79" t="s">
        <v>117</v>
      </c>
      <c r="B17" s="211">
        <v>11</v>
      </c>
      <c r="C17" s="210">
        <v>49</v>
      </c>
      <c r="D17" s="209">
        <v>744</v>
      </c>
      <c r="E17" s="209">
        <v>428</v>
      </c>
      <c r="F17" s="209">
        <v>316</v>
      </c>
      <c r="G17" s="210">
        <v>83</v>
      </c>
      <c r="H17" s="210">
        <v>30</v>
      </c>
      <c r="I17" s="210">
        <v>53</v>
      </c>
    </row>
    <row r="18" spans="1:9" s="6" customFormat="1" ht="24" customHeight="1" x14ac:dyDescent="0.2">
      <c r="A18" s="51" t="s">
        <v>118</v>
      </c>
      <c r="B18" s="205">
        <v>229</v>
      </c>
      <c r="C18" s="213">
        <v>1826</v>
      </c>
      <c r="D18" s="212">
        <v>39571</v>
      </c>
      <c r="E18" s="212">
        <v>19900</v>
      </c>
      <c r="F18" s="212">
        <v>19671</v>
      </c>
      <c r="G18" s="213">
        <v>3897</v>
      </c>
      <c r="H18" s="213">
        <v>1260</v>
      </c>
      <c r="I18" s="213">
        <v>2637</v>
      </c>
    </row>
    <row r="19" spans="1:9" ht="36" customHeight="1" x14ac:dyDescent="0.2">
      <c r="B19" s="420" t="s">
        <v>20</v>
      </c>
      <c r="C19" s="419"/>
      <c r="D19" s="417"/>
      <c r="E19" s="417"/>
      <c r="F19" s="417"/>
      <c r="G19" s="419"/>
      <c r="H19" s="419"/>
      <c r="I19" s="419"/>
    </row>
    <row r="20" spans="1:9" x14ac:dyDescent="0.2">
      <c r="A20" s="79" t="s">
        <v>106</v>
      </c>
      <c r="B20" s="211">
        <v>15</v>
      </c>
      <c r="C20" s="210">
        <v>108</v>
      </c>
      <c r="D20" s="209">
        <v>2346</v>
      </c>
      <c r="E20" s="209">
        <v>1165</v>
      </c>
      <c r="F20" s="209">
        <v>1181</v>
      </c>
      <c r="G20" s="210">
        <v>206</v>
      </c>
      <c r="H20" s="210">
        <v>80</v>
      </c>
      <c r="I20" s="210">
        <v>126</v>
      </c>
    </row>
    <row r="21" spans="1:9" ht="24" customHeight="1" x14ac:dyDescent="0.2">
      <c r="A21" s="79" t="s">
        <v>107</v>
      </c>
      <c r="B21" s="211">
        <v>23</v>
      </c>
      <c r="C21" s="210">
        <v>193</v>
      </c>
      <c r="D21" s="209">
        <v>4601</v>
      </c>
      <c r="E21" s="209">
        <v>2295</v>
      </c>
      <c r="F21" s="209">
        <v>2306</v>
      </c>
      <c r="G21" s="210">
        <v>394</v>
      </c>
      <c r="H21" s="210">
        <v>138</v>
      </c>
      <c r="I21" s="210">
        <v>256</v>
      </c>
    </row>
    <row r="22" spans="1:9" x14ac:dyDescent="0.2">
      <c r="A22" s="79" t="s">
        <v>108</v>
      </c>
      <c r="B22" s="211">
        <v>12</v>
      </c>
      <c r="C22" s="210">
        <v>80</v>
      </c>
      <c r="D22" s="209">
        <v>1602</v>
      </c>
      <c r="E22" s="209">
        <v>847</v>
      </c>
      <c r="F22" s="209">
        <v>755</v>
      </c>
      <c r="G22" s="210">
        <v>186</v>
      </c>
      <c r="H22" s="210">
        <v>62</v>
      </c>
      <c r="I22" s="210">
        <v>124</v>
      </c>
    </row>
    <row r="23" spans="1:9" x14ac:dyDescent="0.2">
      <c r="A23" s="79" t="s">
        <v>109</v>
      </c>
      <c r="B23" s="211">
        <v>10</v>
      </c>
      <c r="C23" s="210">
        <v>66</v>
      </c>
      <c r="D23" s="209">
        <v>1387</v>
      </c>
      <c r="E23" s="209">
        <v>735</v>
      </c>
      <c r="F23" s="209">
        <v>652</v>
      </c>
      <c r="G23" s="210">
        <v>112</v>
      </c>
      <c r="H23" s="210">
        <v>41</v>
      </c>
      <c r="I23" s="210">
        <v>71</v>
      </c>
    </row>
    <row r="24" spans="1:9" x14ac:dyDescent="0.2">
      <c r="A24" s="79" t="s">
        <v>110</v>
      </c>
      <c r="B24" s="211">
        <v>26</v>
      </c>
      <c r="C24" s="210">
        <v>198</v>
      </c>
      <c r="D24" s="209">
        <v>4310</v>
      </c>
      <c r="E24" s="209">
        <v>2203</v>
      </c>
      <c r="F24" s="209">
        <v>2107</v>
      </c>
      <c r="G24" s="210">
        <v>462</v>
      </c>
      <c r="H24" s="210">
        <v>158</v>
      </c>
      <c r="I24" s="210">
        <v>304</v>
      </c>
    </row>
    <row r="25" spans="1:9" ht="24" customHeight="1" x14ac:dyDescent="0.2">
      <c r="A25" s="79" t="s">
        <v>111</v>
      </c>
      <c r="B25" s="211">
        <v>34</v>
      </c>
      <c r="C25" s="210">
        <v>384</v>
      </c>
      <c r="D25" s="209">
        <v>8348</v>
      </c>
      <c r="E25" s="209">
        <v>4121</v>
      </c>
      <c r="F25" s="209">
        <v>4227</v>
      </c>
      <c r="G25" s="210">
        <v>823</v>
      </c>
      <c r="H25" s="210">
        <v>254</v>
      </c>
      <c r="I25" s="210">
        <v>569</v>
      </c>
    </row>
    <row r="26" spans="1:9" ht="24" customHeight="1" x14ac:dyDescent="0.2">
      <c r="A26" s="79" t="s">
        <v>112</v>
      </c>
      <c r="B26" s="211">
        <v>18</v>
      </c>
      <c r="C26" s="210">
        <v>129</v>
      </c>
      <c r="D26" s="209">
        <v>2812</v>
      </c>
      <c r="E26" s="209">
        <v>1448</v>
      </c>
      <c r="F26" s="209">
        <v>1364</v>
      </c>
      <c r="G26" s="210">
        <v>252</v>
      </c>
      <c r="H26" s="210">
        <v>78</v>
      </c>
      <c r="I26" s="210">
        <v>174</v>
      </c>
    </row>
    <row r="27" spans="1:9" x14ac:dyDescent="0.2">
      <c r="A27" s="79" t="s">
        <v>113</v>
      </c>
      <c r="B27" s="211">
        <v>19</v>
      </c>
      <c r="C27" s="210">
        <v>117</v>
      </c>
      <c r="D27" s="209">
        <v>1872</v>
      </c>
      <c r="E27" s="209">
        <v>922</v>
      </c>
      <c r="F27" s="209">
        <v>950</v>
      </c>
      <c r="G27" s="210">
        <v>219</v>
      </c>
      <c r="H27" s="210">
        <v>71</v>
      </c>
      <c r="I27" s="210">
        <v>148</v>
      </c>
    </row>
    <row r="28" spans="1:9" x14ac:dyDescent="0.2">
      <c r="A28" s="79" t="s">
        <v>114</v>
      </c>
      <c r="B28" s="211">
        <v>11</v>
      </c>
      <c r="C28" s="210">
        <v>52</v>
      </c>
      <c r="D28" s="209">
        <v>1187</v>
      </c>
      <c r="E28" s="209">
        <v>604</v>
      </c>
      <c r="F28" s="209">
        <v>583</v>
      </c>
      <c r="G28" s="210">
        <v>113</v>
      </c>
      <c r="H28" s="210">
        <v>27</v>
      </c>
      <c r="I28" s="210">
        <v>86</v>
      </c>
    </row>
    <row r="29" spans="1:9" ht="24" customHeight="1" x14ac:dyDescent="0.2">
      <c r="A29" s="80" t="s">
        <v>115</v>
      </c>
      <c r="B29" s="211">
        <v>11</v>
      </c>
      <c r="C29" s="210">
        <v>82</v>
      </c>
      <c r="D29" s="209">
        <v>1697</v>
      </c>
      <c r="E29" s="209">
        <v>867</v>
      </c>
      <c r="F29" s="209">
        <v>830</v>
      </c>
      <c r="G29" s="210">
        <v>166</v>
      </c>
      <c r="H29" s="210">
        <v>50</v>
      </c>
      <c r="I29" s="210">
        <v>116</v>
      </c>
    </row>
    <row r="30" spans="1:9" ht="24" customHeight="1" x14ac:dyDescent="0.2">
      <c r="A30" s="79" t="s">
        <v>116</v>
      </c>
      <c r="B30" s="211">
        <v>27</v>
      </c>
      <c r="C30" s="210">
        <v>279</v>
      </c>
      <c r="D30" s="209">
        <v>6508</v>
      </c>
      <c r="E30" s="209">
        <v>3202</v>
      </c>
      <c r="F30" s="209">
        <v>3306</v>
      </c>
      <c r="G30" s="210">
        <v>641</v>
      </c>
      <c r="H30" s="210">
        <v>189</v>
      </c>
      <c r="I30" s="210">
        <v>452</v>
      </c>
    </row>
    <row r="31" spans="1:9" ht="24" customHeight="1" x14ac:dyDescent="0.2">
      <c r="A31" s="79" t="s">
        <v>119</v>
      </c>
      <c r="B31" s="211">
        <v>11</v>
      </c>
      <c r="C31" s="210">
        <v>88</v>
      </c>
      <c r="D31" s="209">
        <v>2105</v>
      </c>
      <c r="E31" s="209">
        <v>1035</v>
      </c>
      <c r="F31" s="209">
        <v>1070</v>
      </c>
      <c r="G31" s="210">
        <v>236</v>
      </c>
      <c r="H31" s="210">
        <v>81</v>
      </c>
      <c r="I31" s="210">
        <v>155</v>
      </c>
    </row>
    <row r="32" spans="1:9" x14ac:dyDescent="0.2">
      <c r="A32" s="79" t="s">
        <v>117</v>
      </c>
      <c r="B32" s="211">
        <v>11</v>
      </c>
      <c r="C32" s="210">
        <v>49</v>
      </c>
      <c r="D32" s="209">
        <v>744</v>
      </c>
      <c r="E32" s="209">
        <v>428</v>
      </c>
      <c r="F32" s="209">
        <v>316</v>
      </c>
      <c r="G32" s="210">
        <v>83</v>
      </c>
      <c r="H32" s="210">
        <v>30</v>
      </c>
      <c r="I32" s="210">
        <v>53</v>
      </c>
    </row>
    <row r="33" spans="1:9" s="6" customFormat="1" ht="24" customHeight="1" x14ac:dyDescent="0.2">
      <c r="A33" s="51" t="s">
        <v>118</v>
      </c>
      <c r="B33" s="205">
        <v>228</v>
      </c>
      <c r="C33" s="213">
        <v>1825</v>
      </c>
      <c r="D33" s="212">
        <v>39519</v>
      </c>
      <c r="E33" s="212">
        <v>19872</v>
      </c>
      <c r="F33" s="212">
        <v>19647</v>
      </c>
      <c r="G33" s="213">
        <v>3893</v>
      </c>
      <c r="H33" s="213">
        <v>1259</v>
      </c>
      <c r="I33" s="213">
        <v>2634</v>
      </c>
    </row>
    <row r="34" spans="1:9" ht="36" customHeight="1" x14ac:dyDescent="0.2">
      <c r="B34" s="376" t="s">
        <v>14</v>
      </c>
      <c r="C34" s="376"/>
      <c r="D34" s="376"/>
      <c r="E34" s="376"/>
      <c r="F34" s="376"/>
      <c r="G34" s="376"/>
      <c r="H34" s="376"/>
      <c r="I34" s="376"/>
    </row>
    <row r="35" spans="1:9" x14ac:dyDescent="0.2">
      <c r="A35" s="79" t="s">
        <v>106</v>
      </c>
      <c r="B35" s="211">
        <v>6</v>
      </c>
      <c r="C35" s="210">
        <v>39</v>
      </c>
      <c r="D35" s="209">
        <v>860</v>
      </c>
      <c r="E35" s="209">
        <v>435</v>
      </c>
      <c r="F35" s="209">
        <v>425</v>
      </c>
      <c r="G35" s="210">
        <v>64</v>
      </c>
      <c r="H35" s="210">
        <v>15</v>
      </c>
      <c r="I35" s="210">
        <v>49</v>
      </c>
    </row>
    <row r="36" spans="1:9" ht="24" customHeight="1" x14ac:dyDescent="0.2">
      <c r="A36" s="79" t="s">
        <v>107</v>
      </c>
      <c r="B36" s="211">
        <v>7</v>
      </c>
      <c r="C36" s="210">
        <v>42</v>
      </c>
      <c r="D36" s="209">
        <v>899</v>
      </c>
      <c r="E36" s="209">
        <v>477</v>
      </c>
      <c r="F36" s="209">
        <v>422</v>
      </c>
      <c r="G36" s="210">
        <v>55</v>
      </c>
      <c r="H36" s="210">
        <v>10</v>
      </c>
      <c r="I36" s="210">
        <v>45</v>
      </c>
    </row>
    <row r="37" spans="1:9" x14ac:dyDescent="0.2">
      <c r="A37" s="79" t="s">
        <v>108</v>
      </c>
      <c r="B37" s="211">
        <v>4</v>
      </c>
      <c r="C37" s="210">
        <v>20</v>
      </c>
      <c r="D37" s="209">
        <v>445</v>
      </c>
      <c r="E37" s="209">
        <v>223</v>
      </c>
      <c r="F37" s="209">
        <v>222</v>
      </c>
      <c r="G37" s="210">
        <v>43</v>
      </c>
      <c r="H37" s="210">
        <v>6</v>
      </c>
      <c r="I37" s="210">
        <v>37</v>
      </c>
    </row>
    <row r="38" spans="1:9" x14ac:dyDescent="0.2">
      <c r="A38" s="79" t="s">
        <v>109</v>
      </c>
      <c r="B38" s="211">
        <v>5</v>
      </c>
      <c r="C38" s="210">
        <v>24</v>
      </c>
      <c r="D38" s="209">
        <v>496</v>
      </c>
      <c r="E38" s="209">
        <v>263</v>
      </c>
      <c r="F38" s="209">
        <v>233</v>
      </c>
      <c r="G38" s="210">
        <v>32</v>
      </c>
      <c r="H38" s="210">
        <v>9</v>
      </c>
      <c r="I38" s="210">
        <v>23</v>
      </c>
    </row>
    <row r="39" spans="1:9" x14ac:dyDescent="0.2">
      <c r="A39" s="79" t="s">
        <v>110</v>
      </c>
      <c r="B39" s="211">
        <v>10</v>
      </c>
      <c r="C39" s="210">
        <v>58</v>
      </c>
      <c r="D39" s="209">
        <v>1173</v>
      </c>
      <c r="E39" s="209">
        <v>604</v>
      </c>
      <c r="F39" s="209">
        <v>569</v>
      </c>
      <c r="G39" s="210">
        <v>91</v>
      </c>
      <c r="H39" s="210">
        <v>10</v>
      </c>
      <c r="I39" s="210">
        <v>81</v>
      </c>
    </row>
    <row r="40" spans="1:9" ht="24" customHeight="1" x14ac:dyDescent="0.2">
      <c r="A40" s="79" t="s">
        <v>111</v>
      </c>
      <c r="B40" s="211">
        <v>11</v>
      </c>
      <c r="C40" s="210">
        <v>85</v>
      </c>
      <c r="D40" s="209">
        <v>1697</v>
      </c>
      <c r="E40" s="209">
        <v>848</v>
      </c>
      <c r="F40" s="209">
        <v>849</v>
      </c>
      <c r="G40" s="210">
        <v>153</v>
      </c>
      <c r="H40" s="210">
        <v>24</v>
      </c>
      <c r="I40" s="210">
        <v>129</v>
      </c>
    </row>
    <row r="41" spans="1:9" ht="24" customHeight="1" x14ac:dyDescent="0.2">
      <c r="A41" s="79" t="s">
        <v>112</v>
      </c>
      <c r="B41" s="211">
        <v>5</v>
      </c>
      <c r="C41" s="210">
        <v>27</v>
      </c>
      <c r="D41" s="209">
        <v>623</v>
      </c>
      <c r="E41" s="209">
        <v>312</v>
      </c>
      <c r="F41" s="209">
        <v>311</v>
      </c>
      <c r="G41" s="210">
        <v>44</v>
      </c>
      <c r="H41" s="210">
        <v>2</v>
      </c>
      <c r="I41" s="210">
        <v>42</v>
      </c>
    </row>
    <row r="42" spans="1:9" x14ac:dyDescent="0.2">
      <c r="A42" s="79" t="s">
        <v>113</v>
      </c>
      <c r="B42" s="211">
        <v>7</v>
      </c>
      <c r="C42" s="210">
        <v>31</v>
      </c>
      <c r="D42" s="209">
        <v>563</v>
      </c>
      <c r="E42" s="209">
        <v>281</v>
      </c>
      <c r="F42" s="209">
        <v>282</v>
      </c>
      <c r="G42" s="210">
        <v>48</v>
      </c>
      <c r="H42" s="210">
        <v>7</v>
      </c>
      <c r="I42" s="210">
        <v>41</v>
      </c>
    </row>
    <row r="43" spans="1:9" x14ac:dyDescent="0.2">
      <c r="A43" s="79" t="s">
        <v>114</v>
      </c>
      <c r="B43" s="211">
        <v>5</v>
      </c>
      <c r="C43" s="210">
        <v>24</v>
      </c>
      <c r="D43" s="209">
        <v>580</v>
      </c>
      <c r="E43" s="209">
        <v>293</v>
      </c>
      <c r="F43" s="209">
        <v>287</v>
      </c>
      <c r="G43" s="210">
        <v>39</v>
      </c>
      <c r="H43" s="210">
        <v>2</v>
      </c>
      <c r="I43" s="210">
        <v>37</v>
      </c>
    </row>
    <row r="44" spans="1:9" ht="24" customHeight="1" x14ac:dyDescent="0.2">
      <c r="A44" s="80" t="s">
        <v>115</v>
      </c>
      <c r="B44" s="211">
        <v>4</v>
      </c>
      <c r="C44" s="210">
        <v>20</v>
      </c>
      <c r="D44" s="209">
        <v>441</v>
      </c>
      <c r="E44" s="209">
        <v>227</v>
      </c>
      <c r="F44" s="209">
        <v>214</v>
      </c>
      <c r="G44" s="210">
        <v>22</v>
      </c>
      <c r="H44" s="210">
        <v>3</v>
      </c>
      <c r="I44" s="210">
        <v>19</v>
      </c>
    </row>
    <row r="45" spans="1:9" ht="24" customHeight="1" x14ac:dyDescent="0.2">
      <c r="A45" s="79" t="s">
        <v>116</v>
      </c>
      <c r="B45" s="211">
        <v>12</v>
      </c>
      <c r="C45" s="210">
        <v>91</v>
      </c>
      <c r="D45" s="209">
        <v>1990</v>
      </c>
      <c r="E45" s="209">
        <v>966</v>
      </c>
      <c r="F45" s="209">
        <v>1024</v>
      </c>
      <c r="G45" s="210">
        <v>160</v>
      </c>
      <c r="H45" s="210">
        <v>26</v>
      </c>
      <c r="I45" s="210">
        <v>134</v>
      </c>
    </row>
    <row r="46" spans="1:9" ht="24" customHeight="1" x14ac:dyDescent="0.2">
      <c r="A46" s="79" t="s">
        <v>119</v>
      </c>
      <c r="B46" s="211">
        <v>4</v>
      </c>
      <c r="C46" s="210">
        <v>21</v>
      </c>
      <c r="D46" s="209">
        <v>432</v>
      </c>
      <c r="E46" s="209">
        <v>204</v>
      </c>
      <c r="F46" s="209">
        <v>228</v>
      </c>
      <c r="G46" s="210">
        <v>34</v>
      </c>
      <c r="H46" s="210">
        <v>3</v>
      </c>
      <c r="I46" s="210">
        <v>31</v>
      </c>
    </row>
    <row r="47" spans="1:9" x14ac:dyDescent="0.2">
      <c r="A47" s="79" t="s">
        <v>117</v>
      </c>
      <c r="B47" s="211">
        <v>6</v>
      </c>
      <c r="C47" s="210">
        <v>22</v>
      </c>
      <c r="D47" s="209">
        <v>398</v>
      </c>
      <c r="E47" s="209">
        <v>213</v>
      </c>
      <c r="F47" s="209">
        <v>185</v>
      </c>
      <c r="G47" s="210">
        <v>28</v>
      </c>
      <c r="H47" s="210">
        <v>3</v>
      </c>
      <c r="I47" s="210">
        <v>25</v>
      </c>
    </row>
    <row r="48" spans="1:9" ht="24" customHeight="1" x14ac:dyDescent="0.2">
      <c r="A48" s="51" t="s">
        <v>118</v>
      </c>
      <c r="B48" s="205">
        <v>86</v>
      </c>
      <c r="C48" s="213">
        <v>504</v>
      </c>
      <c r="D48" s="212">
        <v>10597</v>
      </c>
      <c r="E48" s="212">
        <v>5346</v>
      </c>
      <c r="F48" s="212">
        <v>5251</v>
      </c>
      <c r="G48" s="213">
        <v>813</v>
      </c>
      <c r="H48" s="213">
        <v>120</v>
      </c>
      <c r="I48" s="213">
        <v>693</v>
      </c>
    </row>
    <row r="49" spans="1:9" ht="36" customHeight="1" x14ac:dyDescent="0.2">
      <c r="B49" s="420" t="s">
        <v>325</v>
      </c>
      <c r="C49" s="419"/>
      <c r="D49" s="417"/>
      <c r="E49" s="417"/>
      <c r="F49" s="417"/>
      <c r="G49" s="419"/>
      <c r="H49" s="419"/>
      <c r="I49" s="419"/>
    </row>
    <row r="50" spans="1:9" x14ac:dyDescent="0.2">
      <c r="A50" s="79" t="s">
        <v>106</v>
      </c>
      <c r="B50" s="211">
        <v>3</v>
      </c>
      <c r="C50" s="210">
        <v>29</v>
      </c>
      <c r="D50" s="209">
        <v>610</v>
      </c>
      <c r="E50" s="209">
        <v>299</v>
      </c>
      <c r="F50" s="209">
        <v>311</v>
      </c>
      <c r="G50" s="210">
        <v>61</v>
      </c>
      <c r="H50" s="210">
        <v>32</v>
      </c>
      <c r="I50" s="210">
        <v>29</v>
      </c>
    </row>
    <row r="51" spans="1:9" ht="24" customHeight="1" x14ac:dyDescent="0.2">
      <c r="A51" s="79" t="s">
        <v>107</v>
      </c>
      <c r="B51" s="211">
        <v>11</v>
      </c>
      <c r="C51" s="210">
        <v>106</v>
      </c>
      <c r="D51" s="209">
        <v>2378</v>
      </c>
      <c r="E51" s="209">
        <v>1248</v>
      </c>
      <c r="F51" s="209">
        <v>1130</v>
      </c>
      <c r="G51" s="210">
        <v>208</v>
      </c>
      <c r="H51" s="210">
        <v>76</v>
      </c>
      <c r="I51" s="210">
        <v>132</v>
      </c>
    </row>
    <row r="52" spans="1:9" x14ac:dyDescent="0.2">
      <c r="A52" s="79" t="s">
        <v>108</v>
      </c>
      <c r="B52" s="211">
        <v>4</v>
      </c>
      <c r="C52" s="210">
        <v>28</v>
      </c>
      <c r="D52" s="209">
        <v>522</v>
      </c>
      <c r="E52" s="209">
        <v>284</v>
      </c>
      <c r="F52" s="209">
        <v>238</v>
      </c>
      <c r="G52" s="210">
        <v>52</v>
      </c>
      <c r="H52" s="210">
        <v>22</v>
      </c>
      <c r="I52" s="210">
        <v>30</v>
      </c>
    </row>
    <row r="53" spans="1:9" x14ac:dyDescent="0.2">
      <c r="A53" s="79" t="s">
        <v>109</v>
      </c>
      <c r="B53" s="211">
        <v>4</v>
      </c>
      <c r="C53" s="210">
        <v>36</v>
      </c>
      <c r="D53" s="209">
        <v>753</v>
      </c>
      <c r="E53" s="209">
        <v>396</v>
      </c>
      <c r="F53" s="209">
        <v>357</v>
      </c>
      <c r="G53" s="210">
        <v>63</v>
      </c>
      <c r="H53" s="210">
        <v>25</v>
      </c>
      <c r="I53" s="210">
        <v>38</v>
      </c>
    </row>
    <row r="54" spans="1:9" x14ac:dyDescent="0.2">
      <c r="A54" s="79" t="s">
        <v>110</v>
      </c>
      <c r="B54" s="211">
        <v>9</v>
      </c>
      <c r="C54" s="210">
        <v>76</v>
      </c>
      <c r="D54" s="209">
        <v>1534</v>
      </c>
      <c r="E54" s="209">
        <v>814</v>
      </c>
      <c r="F54" s="209">
        <v>720</v>
      </c>
      <c r="G54" s="210">
        <v>169</v>
      </c>
      <c r="H54" s="210">
        <v>66</v>
      </c>
      <c r="I54" s="210">
        <v>103</v>
      </c>
    </row>
    <row r="55" spans="1:9" ht="24" customHeight="1" x14ac:dyDescent="0.2">
      <c r="A55" s="79" t="s">
        <v>111</v>
      </c>
      <c r="B55" s="211">
        <v>10</v>
      </c>
      <c r="C55" s="210">
        <v>104</v>
      </c>
      <c r="D55" s="209">
        <v>1917</v>
      </c>
      <c r="E55" s="209">
        <v>992</v>
      </c>
      <c r="F55" s="209">
        <v>925</v>
      </c>
      <c r="G55" s="210">
        <v>193</v>
      </c>
      <c r="H55" s="210">
        <v>65</v>
      </c>
      <c r="I55" s="210">
        <v>128</v>
      </c>
    </row>
    <row r="56" spans="1:9" ht="24" customHeight="1" x14ac:dyDescent="0.2">
      <c r="A56" s="79" t="s">
        <v>112</v>
      </c>
      <c r="B56" s="211">
        <v>10</v>
      </c>
      <c r="C56" s="210">
        <v>70</v>
      </c>
      <c r="D56" s="209">
        <v>1628</v>
      </c>
      <c r="E56" s="209">
        <v>863</v>
      </c>
      <c r="F56" s="209">
        <v>765</v>
      </c>
      <c r="G56" s="210">
        <v>143</v>
      </c>
      <c r="H56" s="210">
        <v>55</v>
      </c>
      <c r="I56" s="210">
        <v>88</v>
      </c>
    </row>
    <row r="57" spans="1:9" x14ac:dyDescent="0.2">
      <c r="A57" s="79" t="s">
        <v>113</v>
      </c>
      <c r="B57" s="211">
        <v>6</v>
      </c>
      <c r="C57" s="210">
        <v>30</v>
      </c>
      <c r="D57" s="209">
        <v>494</v>
      </c>
      <c r="E57" s="209">
        <v>251</v>
      </c>
      <c r="F57" s="209">
        <v>243</v>
      </c>
      <c r="G57" s="210">
        <v>60</v>
      </c>
      <c r="H57" s="210">
        <v>25</v>
      </c>
      <c r="I57" s="210">
        <v>35</v>
      </c>
    </row>
    <row r="58" spans="1:9" x14ac:dyDescent="0.2">
      <c r="A58" s="79" t="s">
        <v>114</v>
      </c>
      <c r="B58" s="211">
        <v>4</v>
      </c>
      <c r="C58" s="210">
        <v>15</v>
      </c>
      <c r="D58" s="209">
        <v>417</v>
      </c>
      <c r="E58" s="209">
        <v>216</v>
      </c>
      <c r="F58" s="209">
        <v>201</v>
      </c>
      <c r="G58" s="210">
        <v>43</v>
      </c>
      <c r="H58" s="210">
        <v>17</v>
      </c>
      <c r="I58" s="210">
        <v>26</v>
      </c>
    </row>
    <row r="59" spans="1:9" ht="24" customHeight="1" x14ac:dyDescent="0.2">
      <c r="A59" s="80" t="s">
        <v>115</v>
      </c>
      <c r="B59" s="211">
        <v>3</v>
      </c>
      <c r="C59" s="210">
        <v>31</v>
      </c>
      <c r="D59" s="209">
        <v>748</v>
      </c>
      <c r="E59" s="209">
        <v>391</v>
      </c>
      <c r="F59" s="209">
        <v>357</v>
      </c>
      <c r="G59" s="210">
        <v>63</v>
      </c>
      <c r="H59" s="210">
        <v>22</v>
      </c>
      <c r="I59" s="210">
        <v>41</v>
      </c>
    </row>
    <row r="60" spans="1:9" ht="24" customHeight="1" x14ac:dyDescent="0.2">
      <c r="A60" s="79" t="s">
        <v>116</v>
      </c>
      <c r="B60" s="211">
        <v>6</v>
      </c>
      <c r="C60" s="210">
        <v>58</v>
      </c>
      <c r="D60" s="209">
        <v>1286</v>
      </c>
      <c r="E60" s="209">
        <v>692</v>
      </c>
      <c r="F60" s="209">
        <v>594</v>
      </c>
      <c r="G60" s="210">
        <v>114</v>
      </c>
      <c r="H60" s="210">
        <v>41</v>
      </c>
      <c r="I60" s="210">
        <v>73</v>
      </c>
    </row>
    <row r="61" spans="1:9" ht="24" customHeight="1" x14ac:dyDescent="0.2">
      <c r="A61" s="79" t="s">
        <v>119</v>
      </c>
      <c r="B61" s="211">
        <v>1</v>
      </c>
      <c r="C61" s="210">
        <v>6</v>
      </c>
      <c r="D61" s="209">
        <v>106</v>
      </c>
      <c r="E61" s="209">
        <v>61</v>
      </c>
      <c r="F61" s="209">
        <v>45</v>
      </c>
      <c r="G61" s="210">
        <v>27</v>
      </c>
      <c r="H61" s="210">
        <v>11</v>
      </c>
      <c r="I61" s="210">
        <v>16</v>
      </c>
    </row>
    <row r="62" spans="1:9" x14ac:dyDescent="0.2">
      <c r="A62" s="79" t="s">
        <v>117</v>
      </c>
      <c r="B62" s="211">
        <v>3</v>
      </c>
      <c r="C62" s="210">
        <v>15</v>
      </c>
      <c r="D62" s="209">
        <v>178</v>
      </c>
      <c r="E62" s="209">
        <v>101</v>
      </c>
      <c r="F62" s="209">
        <v>77</v>
      </c>
      <c r="G62" s="210">
        <v>31</v>
      </c>
      <c r="H62" s="210">
        <v>15</v>
      </c>
      <c r="I62" s="210">
        <v>16</v>
      </c>
    </row>
    <row r="63" spans="1:9" ht="24" customHeight="1" x14ac:dyDescent="0.2">
      <c r="A63" s="51" t="s">
        <v>118</v>
      </c>
      <c r="B63" s="205">
        <v>74</v>
      </c>
      <c r="C63" s="213">
        <v>604</v>
      </c>
      <c r="D63" s="212">
        <v>12571</v>
      </c>
      <c r="E63" s="212">
        <v>6608</v>
      </c>
      <c r="F63" s="212">
        <v>5963</v>
      </c>
      <c r="G63" s="213">
        <v>1227</v>
      </c>
      <c r="H63" s="213">
        <v>472</v>
      </c>
      <c r="I63" s="213">
        <v>755</v>
      </c>
    </row>
    <row r="64" spans="1:9" ht="36" customHeight="1" x14ac:dyDescent="0.2">
      <c r="B64" s="420" t="s">
        <v>16</v>
      </c>
      <c r="C64" s="419"/>
      <c r="D64" s="417"/>
      <c r="E64" s="417"/>
      <c r="F64" s="417"/>
      <c r="G64" s="419"/>
      <c r="H64" s="419"/>
      <c r="I64" s="419"/>
    </row>
    <row r="65" spans="1:9" x14ac:dyDescent="0.2">
      <c r="A65" s="79" t="s">
        <v>106</v>
      </c>
      <c r="B65" s="211">
        <v>3</v>
      </c>
      <c r="C65" s="210">
        <v>17</v>
      </c>
      <c r="D65" s="209">
        <v>399</v>
      </c>
      <c r="E65" s="209">
        <v>172</v>
      </c>
      <c r="F65" s="209">
        <v>227</v>
      </c>
      <c r="G65" s="210">
        <v>44</v>
      </c>
      <c r="H65" s="210">
        <v>20</v>
      </c>
      <c r="I65" s="210">
        <v>24</v>
      </c>
    </row>
    <row r="66" spans="1:9" ht="24" customHeight="1" x14ac:dyDescent="0.2">
      <c r="A66" s="79" t="s">
        <v>107</v>
      </c>
      <c r="B66" s="211">
        <v>4</v>
      </c>
      <c r="C66" s="210">
        <v>45</v>
      </c>
      <c r="D66" s="209">
        <v>1324</v>
      </c>
      <c r="E66" s="209">
        <v>570</v>
      </c>
      <c r="F66" s="209">
        <v>754</v>
      </c>
      <c r="G66" s="210">
        <v>128</v>
      </c>
      <c r="H66" s="210">
        <v>51</v>
      </c>
      <c r="I66" s="210">
        <v>77</v>
      </c>
    </row>
    <row r="67" spans="1:9" x14ac:dyDescent="0.2">
      <c r="A67" s="79" t="s">
        <v>108</v>
      </c>
      <c r="B67" s="211">
        <v>3</v>
      </c>
      <c r="C67" s="210">
        <v>22</v>
      </c>
      <c r="D67" s="209">
        <v>539</v>
      </c>
      <c r="E67" s="209">
        <v>277</v>
      </c>
      <c r="F67" s="209">
        <v>262</v>
      </c>
      <c r="G67" s="210">
        <v>74</v>
      </c>
      <c r="H67" s="210">
        <v>32</v>
      </c>
      <c r="I67" s="210">
        <v>42</v>
      </c>
    </row>
    <row r="68" spans="1:9" x14ac:dyDescent="0.2">
      <c r="A68" s="79" t="s">
        <v>109</v>
      </c>
      <c r="B68" s="211">
        <v>1</v>
      </c>
      <c r="C68" s="210">
        <v>6</v>
      </c>
      <c r="D68" s="209">
        <v>138</v>
      </c>
      <c r="E68" s="209">
        <v>76</v>
      </c>
      <c r="F68" s="209">
        <v>62</v>
      </c>
      <c r="G68" s="210">
        <v>17</v>
      </c>
      <c r="H68" s="210">
        <v>7</v>
      </c>
      <c r="I68" s="210">
        <v>10</v>
      </c>
    </row>
    <row r="69" spans="1:9" x14ac:dyDescent="0.2">
      <c r="A69" s="79" t="s">
        <v>110</v>
      </c>
      <c r="B69" s="211">
        <v>6</v>
      </c>
      <c r="C69" s="210">
        <v>56</v>
      </c>
      <c r="D69" s="209">
        <v>1539</v>
      </c>
      <c r="E69" s="209">
        <v>741</v>
      </c>
      <c r="F69" s="209">
        <v>798</v>
      </c>
      <c r="G69" s="210">
        <v>191</v>
      </c>
      <c r="H69" s="210">
        <v>80</v>
      </c>
      <c r="I69" s="210">
        <v>111</v>
      </c>
    </row>
    <row r="70" spans="1:9" ht="24" customHeight="1" x14ac:dyDescent="0.2">
      <c r="A70" s="79" t="s">
        <v>111</v>
      </c>
      <c r="B70" s="211">
        <v>7</v>
      </c>
      <c r="C70" s="210">
        <v>117</v>
      </c>
      <c r="D70" s="209">
        <v>3427</v>
      </c>
      <c r="E70" s="209">
        <v>1617</v>
      </c>
      <c r="F70" s="209">
        <v>1810</v>
      </c>
      <c r="G70" s="210">
        <v>323</v>
      </c>
      <c r="H70" s="210">
        <v>128</v>
      </c>
      <c r="I70" s="210">
        <v>195</v>
      </c>
    </row>
    <row r="71" spans="1:9" ht="24" customHeight="1" x14ac:dyDescent="0.2">
      <c r="A71" s="79" t="s">
        <v>112</v>
      </c>
      <c r="B71" s="211">
        <v>1</v>
      </c>
      <c r="C71" s="210">
        <v>16</v>
      </c>
      <c r="D71" s="209">
        <v>456</v>
      </c>
      <c r="E71" s="209">
        <v>203</v>
      </c>
      <c r="F71" s="209">
        <v>253</v>
      </c>
      <c r="G71" s="210">
        <v>38</v>
      </c>
      <c r="H71" s="210">
        <v>15</v>
      </c>
      <c r="I71" s="210">
        <v>23</v>
      </c>
    </row>
    <row r="72" spans="1:9" x14ac:dyDescent="0.2">
      <c r="A72" s="79" t="s">
        <v>113</v>
      </c>
      <c r="B72" s="211">
        <v>2</v>
      </c>
      <c r="C72" s="210">
        <v>19</v>
      </c>
      <c r="D72" s="209">
        <v>535</v>
      </c>
      <c r="E72" s="209">
        <v>217</v>
      </c>
      <c r="F72" s="209">
        <v>318</v>
      </c>
      <c r="G72" s="210">
        <v>60</v>
      </c>
      <c r="H72" s="210">
        <v>24</v>
      </c>
      <c r="I72" s="210">
        <v>36</v>
      </c>
    </row>
    <row r="73" spans="1:9" x14ac:dyDescent="0.2">
      <c r="A73" s="79" t="s">
        <v>114</v>
      </c>
      <c r="B73" s="211">
        <v>1</v>
      </c>
      <c r="C73" s="210">
        <v>6</v>
      </c>
      <c r="D73" s="209">
        <v>148</v>
      </c>
      <c r="E73" s="209">
        <v>71</v>
      </c>
      <c r="F73" s="209">
        <v>77</v>
      </c>
      <c r="G73" s="210">
        <v>20</v>
      </c>
      <c r="H73" s="210">
        <v>8</v>
      </c>
      <c r="I73" s="210">
        <v>12</v>
      </c>
    </row>
    <row r="74" spans="1:9" ht="24" customHeight="1" x14ac:dyDescent="0.2">
      <c r="A74" s="80" t="s">
        <v>115</v>
      </c>
      <c r="B74" s="211">
        <v>1</v>
      </c>
      <c r="C74" s="210">
        <v>12</v>
      </c>
      <c r="D74" s="209">
        <v>331</v>
      </c>
      <c r="E74" s="209">
        <v>146</v>
      </c>
      <c r="F74" s="209">
        <v>185</v>
      </c>
      <c r="G74" s="210">
        <v>34</v>
      </c>
      <c r="H74" s="210">
        <v>13</v>
      </c>
      <c r="I74" s="210">
        <v>21</v>
      </c>
    </row>
    <row r="75" spans="1:9" ht="24" customHeight="1" x14ac:dyDescent="0.2">
      <c r="A75" s="79" t="s">
        <v>116</v>
      </c>
      <c r="B75" s="211">
        <v>4</v>
      </c>
      <c r="C75" s="210">
        <v>78</v>
      </c>
      <c r="D75" s="209">
        <v>2340</v>
      </c>
      <c r="E75" s="209">
        <v>1114</v>
      </c>
      <c r="F75" s="209">
        <v>1226</v>
      </c>
      <c r="G75" s="210">
        <v>250</v>
      </c>
      <c r="H75" s="210">
        <v>90</v>
      </c>
      <c r="I75" s="210">
        <v>160</v>
      </c>
    </row>
    <row r="76" spans="1:9" ht="24" customHeight="1" x14ac:dyDescent="0.2">
      <c r="A76" s="79" t="s">
        <v>119</v>
      </c>
      <c r="B76" s="211">
        <v>6</v>
      </c>
      <c r="C76" s="210">
        <v>61</v>
      </c>
      <c r="D76" s="209">
        <v>1567</v>
      </c>
      <c r="E76" s="209">
        <v>770</v>
      </c>
      <c r="F76" s="209">
        <v>797</v>
      </c>
      <c r="G76" s="210">
        <v>175</v>
      </c>
      <c r="H76" s="210">
        <v>67</v>
      </c>
      <c r="I76" s="210">
        <v>108</v>
      </c>
    </row>
    <row r="77" spans="1:9" x14ac:dyDescent="0.2">
      <c r="A77" s="79" t="s">
        <v>117</v>
      </c>
      <c r="B77" s="211">
        <v>1</v>
      </c>
      <c r="C77" s="210">
        <v>3</v>
      </c>
      <c r="D77" s="209">
        <v>85</v>
      </c>
      <c r="E77" s="209">
        <v>32</v>
      </c>
      <c r="F77" s="209">
        <v>53</v>
      </c>
      <c r="G77" s="210">
        <v>15</v>
      </c>
      <c r="H77" s="210">
        <v>8</v>
      </c>
      <c r="I77" s="210">
        <v>7</v>
      </c>
    </row>
    <row r="78" spans="1:9" ht="24" customHeight="1" x14ac:dyDescent="0.2">
      <c r="A78" s="51" t="s">
        <v>118</v>
      </c>
      <c r="B78" s="205">
        <v>40</v>
      </c>
      <c r="C78" s="213">
        <v>458</v>
      </c>
      <c r="D78" s="212">
        <v>12828</v>
      </c>
      <c r="E78" s="212">
        <v>6006</v>
      </c>
      <c r="F78" s="212">
        <v>6822</v>
      </c>
      <c r="G78" s="213">
        <v>1369</v>
      </c>
      <c r="H78" s="213">
        <v>543</v>
      </c>
      <c r="I78" s="213">
        <v>826</v>
      </c>
    </row>
    <row r="79" spans="1:9" ht="36" customHeight="1" x14ac:dyDescent="0.2">
      <c r="B79" s="420" t="s">
        <v>278</v>
      </c>
      <c r="C79" s="419"/>
      <c r="D79" s="417"/>
      <c r="E79" s="417"/>
      <c r="F79" s="417"/>
      <c r="G79" s="419"/>
      <c r="H79" s="419"/>
      <c r="I79" s="419"/>
    </row>
    <row r="80" spans="1:9" x14ac:dyDescent="0.2">
      <c r="A80" s="79" t="s">
        <v>106</v>
      </c>
      <c r="B80" s="211">
        <v>1</v>
      </c>
      <c r="C80" s="210">
        <v>9</v>
      </c>
      <c r="D80" s="209">
        <v>85</v>
      </c>
      <c r="E80" s="209">
        <v>51</v>
      </c>
      <c r="F80" s="209">
        <v>34</v>
      </c>
      <c r="G80" s="210">
        <v>10</v>
      </c>
      <c r="H80" s="210">
        <v>4</v>
      </c>
      <c r="I80" s="210">
        <v>6</v>
      </c>
    </row>
    <row r="81" spans="1:9" ht="24" customHeight="1" x14ac:dyDescent="0.2">
      <c r="A81" s="79" t="s">
        <v>107</v>
      </c>
      <c r="B81" s="211">
        <v>1</v>
      </c>
      <c r="C81" s="210">
        <v>0</v>
      </c>
      <c r="D81" s="209">
        <v>0</v>
      </c>
      <c r="E81" s="209">
        <v>0</v>
      </c>
      <c r="F81" s="209">
        <v>0</v>
      </c>
      <c r="G81" s="210">
        <v>3</v>
      </c>
      <c r="H81" s="210">
        <v>1</v>
      </c>
      <c r="I81" s="210">
        <v>2</v>
      </c>
    </row>
    <row r="82" spans="1:9" x14ac:dyDescent="0.2">
      <c r="A82" s="79" t="s">
        <v>108</v>
      </c>
      <c r="B82" s="211">
        <v>1</v>
      </c>
      <c r="C82" s="210">
        <v>10</v>
      </c>
      <c r="D82" s="209">
        <v>96</v>
      </c>
      <c r="E82" s="209">
        <v>63</v>
      </c>
      <c r="F82" s="209">
        <v>33</v>
      </c>
      <c r="G82" s="210">
        <v>17</v>
      </c>
      <c r="H82" s="210">
        <v>2</v>
      </c>
      <c r="I82" s="210">
        <v>15</v>
      </c>
    </row>
    <row r="83" spans="1:9" x14ac:dyDescent="0.2">
      <c r="A83" s="79" t="s">
        <v>109</v>
      </c>
      <c r="B83" s="211">
        <v>0</v>
      </c>
      <c r="C83" s="210">
        <v>0</v>
      </c>
      <c r="D83" s="209">
        <v>0</v>
      </c>
      <c r="E83" s="209">
        <v>0</v>
      </c>
      <c r="F83" s="209">
        <v>0</v>
      </c>
      <c r="G83" s="210">
        <v>0</v>
      </c>
      <c r="H83" s="210">
        <v>0</v>
      </c>
      <c r="I83" s="210">
        <v>0</v>
      </c>
    </row>
    <row r="84" spans="1:9" x14ac:dyDescent="0.2">
      <c r="A84" s="79" t="s">
        <v>110</v>
      </c>
      <c r="B84" s="211">
        <v>1</v>
      </c>
      <c r="C84" s="210">
        <v>8</v>
      </c>
      <c r="D84" s="209">
        <v>64</v>
      </c>
      <c r="E84" s="209">
        <v>44</v>
      </c>
      <c r="F84" s="209">
        <v>20</v>
      </c>
      <c r="G84" s="210">
        <v>11</v>
      </c>
      <c r="H84" s="210">
        <v>2</v>
      </c>
      <c r="I84" s="210">
        <v>9</v>
      </c>
    </row>
    <row r="85" spans="1:9" ht="24" customHeight="1" x14ac:dyDescent="0.2">
      <c r="A85" s="79" t="s">
        <v>111</v>
      </c>
      <c r="B85" s="211">
        <v>4</v>
      </c>
      <c r="C85" s="210">
        <v>52</v>
      </c>
      <c r="D85" s="209">
        <v>376</v>
      </c>
      <c r="E85" s="209">
        <v>232</v>
      </c>
      <c r="F85" s="209">
        <v>144</v>
      </c>
      <c r="G85" s="210">
        <v>67</v>
      </c>
      <c r="H85" s="210">
        <v>10</v>
      </c>
      <c r="I85" s="210">
        <v>57</v>
      </c>
    </row>
    <row r="86" spans="1:9" ht="24" customHeight="1" x14ac:dyDescent="0.2">
      <c r="A86" s="79" t="s">
        <v>112</v>
      </c>
      <c r="B86" s="211">
        <v>2</v>
      </c>
      <c r="C86" s="210">
        <v>16</v>
      </c>
      <c r="D86" s="209">
        <v>105</v>
      </c>
      <c r="E86" s="209">
        <v>70</v>
      </c>
      <c r="F86" s="209">
        <v>35</v>
      </c>
      <c r="G86" s="210">
        <v>27</v>
      </c>
      <c r="H86" s="210">
        <v>6</v>
      </c>
      <c r="I86" s="210">
        <v>21</v>
      </c>
    </row>
    <row r="87" spans="1:9" x14ac:dyDescent="0.2">
      <c r="A87" s="79" t="s">
        <v>113</v>
      </c>
      <c r="B87" s="211">
        <v>3</v>
      </c>
      <c r="C87" s="210">
        <v>27</v>
      </c>
      <c r="D87" s="209">
        <v>147</v>
      </c>
      <c r="E87" s="209">
        <v>95</v>
      </c>
      <c r="F87" s="209">
        <v>52</v>
      </c>
      <c r="G87" s="210">
        <v>36</v>
      </c>
      <c r="H87" s="210">
        <v>9</v>
      </c>
      <c r="I87" s="210">
        <v>27</v>
      </c>
    </row>
    <row r="88" spans="1:9" x14ac:dyDescent="0.2">
      <c r="A88" s="79" t="s">
        <v>114</v>
      </c>
      <c r="B88" s="211">
        <v>1</v>
      </c>
      <c r="C88" s="210">
        <v>7</v>
      </c>
      <c r="D88" s="209">
        <v>42</v>
      </c>
      <c r="E88" s="209">
        <v>24</v>
      </c>
      <c r="F88" s="209">
        <v>18</v>
      </c>
      <c r="G88" s="210">
        <v>11</v>
      </c>
      <c r="H88" s="210">
        <v>0</v>
      </c>
      <c r="I88" s="210">
        <v>11</v>
      </c>
    </row>
    <row r="89" spans="1:9" ht="24" customHeight="1" x14ac:dyDescent="0.2">
      <c r="A89" s="80" t="s">
        <v>115</v>
      </c>
      <c r="B89" s="211">
        <v>3</v>
      </c>
      <c r="C89" s="210">
        <v>19</v>
      </c>
      <c r="D89" s="209">
        <v>177</v>
      </c>
      <c r="E89" s="209">
        <v>103</v>
      </c>
      <c r="F89" s="209">
        <v>74</v>
      </c>
      <c r="G89" s="210">
        <v>47</v>
      </c>
      <c r="H89" s="210">
        <v>12</v>
      </c>
      <c r="I89" s="210">
        <v>35</v>
      </c>
    </row>
    <row r="90" spans="1:9" ht="24" customHeight="1" x14ac:dyDescent="0.2">
      <c r="A90" s="79" t="s">
        <v>116</v>
      </c>
      <c r="B90" s="211">
        <v>3</v>
      </c>
      <c r="C90" s="210">
        <v>28</v>
      </c>
      <c r="D90" s="209">
        <v>202</v>
      </c>
      <c r="E90" s="209">
        <v>126</v>
      </c>
      <c r="F90" s="209">
        <v>76</v>
      </c>
      <c r="G90" s="210">
        <v>49</v>
      </c>
      <c r="H90" s="210">
        <v>10</v>
      </c>
      <c r="I90" s="210">
        <v>39</v>
      </c>
    </row>
    <row r="91" spans="1:9" ht="24" customHeight="1" x14ac:dyDescent="0.2">
      <c r="A91" s="79" t="s">
        <v>119</v>
      </c>
      <c r="B91" s="211">
        <v>0</v>
      </c>
      <c r="C91" s="210">
        <v>0</v>
      </c>
      <c r="D91" s="209">
        <v>0</v>
      </c>
      <c r="E91" s="209">
        <v>0</v>
      </c>
      <c r="F91" s="209">
        <v>0</v>
      </c>
      <c r="G91" s="210">
        <v>0</v>
      </c>
      <c r="H91" s="210">
        <v>0</v>
      </c>
      <c r="I91" s="210">
        <v>0</v>
      </c>
    </row>
    <row r="92" spans="1:9" x14ac:dyDescent="0.2">
      <c r="A92" s="79" t="s">
        <v>117</v>
      </c>
      <c r="B92" s="211">
        <v>1</v>
      </c>
      <c r="C92" s="210">
        <v>9</v>
      </c>
      <c r="D92" s="209">
        <v>83</v>
      </c>
      <c r="E92" s="209">
        <v>82</v>
      </c>
      <c r="F92" s="209">
        <v>1</v>
      </c>
      <c r="G92" s="210">
        <v>9</v>
      </c>
      <c r="H92" s="210">
        <v>4</v>
      </c>
      <c r="I92" s="210">
        <v>5</v>
      </c>
    </row>
    <row r="93" spans="1:9" ht="24" customHeight="1" x14ac:dyDescent="0.2">
      <c r="A93" s="51" t="s">
        <v>118</v>
      </c>
      <c r="B93" s="205">
        <v>21</v>
      </c>
      <c r="C93" s="213">
        <v>185</v>
      </c>
      <c r="D93" s="212">
        <v>1377</v>
      </c>
      <c r="E93" s="212">
        <v>890</v>
      </c>
      <c r="F93" s="212">
        <v>487</v>
      </c>
      <c r="G93" s="213">
        <v>287</v>
      </c>
      <c r="H93" s="213">
        <v>60</v>
      </c>
      <c r="I93" s="213">
        <v>227</v>
      </c>
    </row>
    <row r="94" spans="1:9" ht="36" customHeight="1" x14ac:dyDescent="0.2">
      <c r="B94" s="420" t="s">
        <v>17</v>
      </c>
      <c r="C94" s="419"/>
      <c r="D94" s="417"/>
      <c r="E94" s="417"/>
      <c r="F94" s="417"/>
      <c r="G94" s="419"/>
      <c r="H94" s="419"/>
      <c r="I94" s="419"/>
    </row>
    <row r="95" spans="1:9" x14ac:dyDescent="0.2">
      <c r="A95" s="79" t="s">
        <v>106</v>
      </c>
      <c r="B95" s="211">
        <v>2</v>
      </c>
      <c r="C95" s="210">
        <v>14</v>
      </c>
      <c r="D95" s="209">
        <v>392</v>
      </c>
      <c r="E95" s="209">
        <v>208</v>
      </c>
      <c r="F95" s="209">
        <v>184</v>
      </c>
      <c r="G95" s="210">
        <v>27</v>
      </c>
      <c r="H95" s="210">
        <v>9</v>
      </c>
      <c r="I95" s="210">
        <v>18</v>
      </c>
    </row>
    <row r="96" spans="1:9" ht="24" customHeight="1" x14ac:dyDescent="0.2">
      <c r="A96" s="79" t="s">
        <v>107</v>
      </c>
      <c r="B96" s="211">
        <v>0</v>
      </c>
      <c r="C96" s="210">
        <v>0</v>
      </c>
      <c r="D96" s="209">
        <v>0</v>
      </c>
      <c r="E96" s="209">
        <v>0</v>
      </c>
      <c r="F96" s="209">
        <v>0</v>
      </c>
      <c r="G96" s="210">
        <v>0</v>
      </c>
      <c r="H96" s="210">
        <v>0</v>
      </c>
      <c r="I96" s="210">
        <v>0</v>
      </c>
    </row>
    <row r="97" spans="1:9" x14ac:dyDescent="0.2">
      <c r="A97" s="79" t="s">
        <v>108</v>
      </c>
      <c r="B97" s="211">
        <v>0</v>
      </c>
      <c r="C97" s="210">
        <v>0</v>
      </c>
      <c r="D97" s="209">
        <v>0</v>
      </c>
      <c r="E97" s="209">
        <v>0</v>
      </c>
      <c r="F97" s="209">
        <v>0</v>
      </c>
      <c r="G97" s="210">
        <v>0</v>
      </c>
      <c r="H97" s="210">
        <v>0</v>
      </c>
      <c r="I97" s="210">
        <v>0</v>
      </c>
    </row>
    <row r="98" spans="1:9" x14ac:dyDescent="0.2">
      <c r="A98" s="79" t="s">
        <v>109</v>
      </c>
      <c r="B98" s="211">
        <v>0</v>
      </c>
      <c r="C98" s="210">
        <v>0</v>
      </c>
      <c r="D98" s="209">
        <v>0</v>
      </c>
      <c r="E98" s="209">
        <v>0</v>
      </c>
      <c r="F98" s="209">
        <v>0</v>
      </c>
      <c r="G98" s="210">
        <v>0</v>
      </c>
      <c r="H98" s="210">
        <v>0</v>
      </c>
      <c r="I98" s="210">
        <v>0</v>
      </c>
    </row>
    <row r="99" spans="1:9" x14ac:dyDescent="0.2">
      <c r="A99" s="79" t="s">
        <v>110</v>
      </c>
      <c r="B99" s="211">
        <v>0</v>
      </c>
      <c r="C99" s="210">
        <v>0</v>
      </c>
      <c r="D99" s="209">
        <v>0</v>
      </c>
      <c r="E99" s="209">
        <v>0</v>
      </c>
      <c r="F99" s="209">
        <v>0</v>
      </c>
      <c r="G99" s="210">
        <v>0</v>
      </c>
      <c r="H99" s="210">
        <v>0</v>
      </c>
      <c r="I99" s="210">
        <v>0</v>
      </c>
    </row>
    <row r="100" spans="1:9" ht="24" customHeight="1" x14ac:dyDescent="0.2">
      <c r="A100" s="79" t="s">
        <v>111</v>
      </c>
      <c r="B100" s="211">
        <v>2</v>
      </c>
      <c r="C100" s="210">
        <v>26</v>
      </c>
      <c r="D100" s="209">
        <v>931</v>
      </c>
      <c r="E100" s="209">
        <v>432</v>
      </c>
      <c r="F100" s="209">
        <v>499</v>
      </c>
      <c r="G100" s="210">
        <v>87</v>
      </c>
      <c r="H100" s="210">
        <v>27</v>
      </c>
      <c r="I100" s="210">
        <v>60</v>
      </c>
    </row>
    <row r="101" spans="1:9" ht="24" customHeight="1" x14ac:dyDescent="0.2">
      <c r="A101" s="79" t="s">
        <v>112</v>
      </c>
      <c r="B101" s="211">
        <v>0</v>
      </c>
      <c r="C101" s="210">
        <v>0</v>
      </c>
      <c r="D101" s="209">
        <v>0</v>
      </c>
      <c r="E101" s="209">
        <v>0</v>
      </c>
      <c r="F101" s="209">
        <v>0</v>
      </c>
      <c r="G101" s="210">
        <v>0</v>
      </c>
      <c r="H101" s="210">
        <v>0</v>
      </c>
      <c r="I101" s="210">
        <v>0</v>
      </c>
    </row>
    <row r="102" spans="1:9" x14ac:dyDescent="0.2">
      <c r="A102" s="79" t="s">
        <v>113</v>
      </c>
      <c r="B102" s="211">
        <v>1</v>
      </c>
      <c r="C102" s="210">
        <v>10</v>
      </c>
      <c r="D102" s="209">
        <v>133</v>
      </c>
      <c r="E102" s="209">
        <v>78</v>
      </c>
      <c r="F102" s="209">
        <v>55</v>
      </c>
      <c r="G102" s="210">
        <v>15</v>
      </c>
      <c r="H102" s="210">
        <v>6</v>
      </c>
      <c r="I102" s="210">
        <v>9</v>
      </c>
    </row>
    <row r="103" spans="1:9" x14ac:dyDescent="0.2">
      <c r="A103" s="79" t="s">
        <v>114</v>
      </c>
      <c r="B103" s="211">
        <v>0</v>
      </c>
      <c r="C103" s="210">
        <v>0</v>
      </c>
      <c r="D103" s="209">
        <v>0</v>
      </c>
      <c r="E103" s="209">
        <v>0</v>
      </c>
      <c r="F103" s="209">
        <v>0</v>
      </c>
      <c r="G103" s="210">
        <v>0</v>
      </c>
      <c r="H103" s="210">
        <v>0</v>
      </c>
      <c r="I103" s="210">
        <v>0</v>
      </c>
    </row>
    <row r="104" spans="1:9" ht="24" customHeight="1" x14ac:dyDescent="0.2">
      <c r="A104" s="80" t="s">
        <v>115</v>
      </c>
      <c r="B104" s="211">
        <v>0</v>
      </c>
      <c r="C104" s="210">
        <v>0</v>
      </c>
      <c r="D104" s="209">
        <v>0</v>
      </c>
      <c r="E104" s="209">
        <v>0</v>
      </c>
      <c r="F104" s="209">
        <v>0</v>
      </c>
      <c r="G104" s="210">
        <v>0</v>
      </c>
      <c r="H104" s="210">
        <v>0</v>
      </c>
      <c r="I104" s="210">
        <v>0</v>
      </c>
    </row>
    <row r="105" spans="1:9" ht="24" customHeight="1" x14ac:dyDescent="0.2">
      <c r="A105" s="79" t="s">
        <v>116</v>
      </c>
      <c r="B105" s="211">
        <v>2</v>
      </c>
      <c r="C105" s="210">
        <v>24</v>
      </c>
      <c r="D105" s="209">
        <v>690</v>
      </c>
      <c r="E105" s="209">
        <v>304</v>
      </c>
      <c r="F105" s="209">
        <v>386</v>
      </c>
      <c r="G105" s="210">
        <v>68</v>
      </c>
      <c r="H105" s="210">
        <v>22</v>
      </c>
      <c r="I105" s="210">
        <v>46</v>
      </c>
    </row>
    <row r="106" spans="1:9" ht="24" customHeight="1" x14ac:dyDescent="0.2">
      <c r="A106" s="79" t="s">
        <v>119</v>
      </c>
      <c r="B106" s="211">
        <v>0</v>
      </c>
      <c r="C106" s="210">
        <v>0</v>
      </c>
      <c r="D106" s="209">
        <v>0</v>
      </c>
      <c r="E106" s="209">
        <v>0</v>
      </c>
      <c r="F106" s="209">
        <v>0</v>
      </c>
      <c r="G106" s="210">
        <v>0</v>
      </c>
      <c r="H106" s="210">
        <v>0</v>
      </c>
      <c r="I106" s="210">
        <v>0</v>
      </c>
    </row>
    <row r="107" spans="1:9" x14ac:dyDescent="0.2">
      <c r="A107" s="79" t="s">
        <v>117</v>
      </c>
      <c r="B107" s="211">
        <v>0</v>
      </c>
      <c r="C107" s="210">
        <v>0</v>
      </c>
      <c r="D107" s="209">
        <v>0</v>
      </c>
      <c r="E107" s="209">
        <v>0</v>
      </c>
      <c r="F107" s="209">
        <v>0</v>
      </c>
      <c r="G107" s="210">
        <v>0</v>
      </c>
      <c r="H107" s="210">
        <v>0</v>
      </c>
      <c r="I107" s="210">
        <v>0</v>
      </c>
    </row>
    <row r="108" spans="1:9" ht="24" customHeight="1" x14ac:dyDescent="0.2">
      <c r="A108" s="51" t="s">
        <v>118</v>
      </c>
      <c r="B108" s="205">
        <v>7</v>
      </c>
      <c r="C108" s="213">
        <v>74</v>
      </c>
      <c r="D108" s="212">
        <v>2146</v>
      </c>
      <c r="E108" s="212">
        <v>1022</v>
      </c>
      <c r="F108" s="212">
        <v>1124</v>
      </c>
      <c r="G108" s="213">
        <v>197</v>
      </c>
      <c r="H108" s="213">
        <v>64</v>
      </c>
      <c r="I108" s="213">
        <v>133</v>
      </c>
    </row>
    <row r="109" spans="1:9" ht="36" customHeight="1" x14ac:dyDescent="0.2">
      <c r="A109" s="22"/>
      <c r="B109" s="420" t="s">
        <v>18</v>
      </c>
      <c r="C109" s="420"/>
      <c r="D109" s="420"/>
      <c r="E109" s="420"/>
      <c r="F109" s="420"/>
      <c r="G109" s="420"/>
      <c r="H109" s="420"/>
      <c r="I109" s="420"/>
    </row>
    <row r="110" spans="1:9" x14ac:dyDescent="0.2">
      <c r="A110" s="79" t="s">
        <v>106</v>
      </c>
      <c r="B110" s="211">
        <v>1</v>
      </c>
      <c r="C110" s="210">
        <v>1</v>
      </c>
      <c r="D110" s="209">
        <v>52</v>
      </c>
      <c r="E110" s="209">
        <v>28</v>
      </c>
      <c r="F110" s="209">
        <v>24</v>
      </c>
      <c r="G110" s="210">
        <v>4</v>
      </c>
      <c r="H110" s="210">
        <v>1</v>
      </c>
      <c r="I110" s="210">
        <v>3</v>
      </c>
    </row>
    <row r="111" spans="1:9" ht="24" customHeight="1" x14ac:dyDescent="0.2">
      <c r="A111" s="79" t="s">
        <v>107</v>
      </c>
      <c r="B111" s="211">
        <v>0</v>
      </c>
      <c r="C111" s="210">
        <v>0</v>
      </c>
      <c r="D111" s="209">
        <v>0</v>
      </c>
      <c r="E111" s="209">
        <v>0</v>
      </c>
      <c r="F111" s="209">
        <v>0</v>
      </c>
      <c r="G111" s="210">
        <v>0</v>
      </c>
      <c r="H111" s="210">
        <v>0</v>
      </c>
      <c r="I111" s="210">
        <v>0</v>
      </c>
    </row>
    <row r="112" spans="1:9" x14ac:dyDescent="0.2">
      <c r="A112" s="79" t="s">
        <v>108</v>
      </c>
      <c r="B112" s="211">
        <v>0</v>
      </c>
      <c r="C112" s="210">
        <v>0</v>
      </c>
      <c r="D112" s="209">
        <v>0</v>
      </c>
      <c r="E112" s="209">
        <v>0</v>
      </c>
      <c r="F112" s="209">
        <v>0</v>
      </c>
      <c r="G112" s="210">
        <v>0</v>
      </c>
      <c r="H112" s="210">
        <v>0</v>
      </c>
      <c r="I112" s="210">
        <v>0</v>
      </c>
    </row>
    <row r="113" spans="1:9" x14ac:dyDescent="0.2">
      <c r="A113" s="79" t="s">
        <v>109</v>
      </c>
      <c r="B113" s="211">
        <v>0</v>
      </c>
      <c r="C113" s="210">
        <v>0</v>
      </c>
      <c r="D113" s="209">
        <v>0</v>
      </c>
      <c r="E113" s="209">
        <v>0</v>
      </c>
      <c r="F113" s="209">
        <v>0</v>
      </c>
      <c r="G113" s="210">
        <v>0</v>
      </c>
      <c r="H113" s="210">
        <v>0</v>
      </c>
      <c r="I113" s="210">
        <v>0</v>
      </c>
    </row>
    <row r="114" spans="1:9" x14ac:dyDescent="0.2">
      <c r="A114" s="79" t="s">
        <v>110</v>
      </c>
      <c r="B114" s="211">
        <v>0</v>
      </c>
      <c r="C114" s="210">
        <v>0</v>
      </c>
      <c r="D114" s="209">
        <v>0</v>
      </c>
      <c r="E114" s="209">
        <v>0</v>
      </c>
      <c r="F114" s="209">
        <v>0</v>
      </c>
      <c r="G114" s="210">
        <v>0</v>
      </c>
      <c r="H114" s="210">
        <v>0</v>
      </c>
      <c r="I114" s="210">
        <v>0</v>
      </c>
    </row>
    <row r="115" spans="1:9" ht="24" customHeight="1" x14ac:dyDescent="0.2">
      <c r="A115" s="79" t="s">
        <v>111</v>
      </c>
      <c r="B115" s="211">
        <v>0</v>
      </c>
      <c r="C115" s="210">
        <v>0</v>
      </c>
      <c r="D115" s="209">
        <v>0</v>
      </c>
      <c r="E115" s="209">
        <v>0</v>
      </c>
      <c r="F115" s="209">
        <v>0</v>
      </c>
      <c r="G115" s="210">
        <v>0</v>
      </c>
      <c r="H115" s="210">
        <v>0</v>
      </c>
      <c r="I115" s="210">
        <v>0</v>
      </c>
    </row>
    <row r="116" spans="1:9" ht="24" customHeight="1" x14ac:dyDescent="0.2">
      <c r="A116" s="79" t="s">
        <v>112</v>
      </c>
      <c r="B116" s="211">
        <v>0</v>
      </c>
      <c r="C116" s="210">
        <v>0</v>
      </c>
      <c r="D116" s="209">
        <v>0</v>
      </c>
      <c r="E116" s="209">
        <v>0</v>
      </c>
      <c r="F116" s="209">
        <v>0</v>
      </c>
      <c r="G116" s="210">
        <v>0</v>
      </c>
      <c r="H116" s="210">
        <v>0</v>
      </c>
      <c r="I116" s="210">
        <v>0</v>
      </c>
    </row>
    <row r="117" spans="1:9" x14ac:dyDescent="0.2">
      <c r="A117" s="79" t="s">
        <v>113</v>
      </c>
      <c r="B117" s="211">
        <v>0</v>
      </c>
      <c r="C117" s="210">
        <v>0</v>
      </c>
      <c r="D117" s="209">
        <v>0</v>
      </c>
      <c r="E117" s="209">
        <v>0</v>
      </c>
      <c r="F117" s="209">
        <v>0</v>
      </c>
      <c r="G117" s="210">
        <v>0</v>
      </c>
      <c r="H117" s="210">
        <v>0</v>
      </c>
      <c r="I117" s="210">
        <v>0</v>
      </c>
    </row>
    <row r="118" spans="1:9" x14ac:dyDescent="0.2">
      <c r="A118" s="79" t="s">
        <v>114</v>
      </c>
      <c r="B118" s="211">
        <v>0</v>
      </c>
      <c r="C118" s="210">
        <v>0</v>
      </c>
      <c r="D118" s="209">
        <v>0</v>
      </c>
      <c r="E118" s="209">
        <v>0</v>
      </c>
      <c r="F118" s="209">
        <v>0</v>
      </c>
      <c r="G118" s="210">
        <v>0</v>
      </c>
      <c r="H118" s="210">
        <v>0</v>
      </c>
      <c r="I118" s="210">
        <v>0</v>
      </c>
    </row>
    <row r="119" spans="1:9" ht="24" customHeight="1" x14ac:dyDescent="0.2">
      <c r="A119" s="80" t="s">
        <v>115</v>
      </c>
      <c r="B119" s="211">
        <v>0</v>
      </c>
      <c r="C119" s="210">
        <v>0</v>
      </c>
      <c r="D119" s="209">
        <v>0</v>
      </c>
      <c r="E119" s="209">
        <v>0</v>
      </c>
      <c r="F119" s="209">
        <v>0</v>
      </c>
      <c r="G119" s="210">
        <v>0</v>
      </c>
      <c r="H119" s="210">
        <v>0</v>
      </c>
      <c r="I119" s="210">
        <v>0</v>
      </c>
    </row>
    <row r="120" spans="1:9" ht="24" customHeight="1" x14ac:dyDescent="0.2">
      <c r="A120" s="79" t="s">
        <v>116</v>
      </c>
      <c r="B120" s="211">
        <v>0</v>
      </c>
      <c r="C120" s="210">
        <v>0</v>
      </c>
      <c r="D120" s="209">
        <v>0</v>
      </c>
      <c r="E120" s="209">
        <v>0</v>
      </c>
      <c r="F120" s="209">
        <v>0</v>
      </c>
      <c r="G120" s="210">
        <v>0</v>
      </c>
      <c r="H120" s="210">
        <v>0</v>
      </c>
      <c r="I120" s="210">
        <v>0</v>
      </c>
    </row>
    <row r="121" spans="1:9" ht="24" customHeight="1" x14ac:dyDescent="0.2">
      <c r="A121" s="79" t="s">
        <v>119</v>
      </c>
      <c r="B121" s="211">
        <v>0</v>
      </c>
      <c r="C121" s="210">
        <v>0</v>
      </c>
      <c r="D121" s="209">
        <v>0</v>
      </c>
      <c r="E121" s="209">
        <v>0</v>
      </c>
      <c r="F121" s="209">
        <v>0</v>
      </c>
      <c r="G121" s="210">
        <v>0</v>
      </c>
      <c r="H121" s="210">
        <v>0</v>
      </c>
      <c r="I121" s="210">
        <v>0</v>
      </c>
    </row>
    <row r="122" spans="1:9" x14ac:dyDescent="0.2">
      <c r="A122" s="79" t="s">
        <v>117</v>
      </c>
      <c r="B122" s="211">
        <v>0</v>
      </c>
      <c r="C122" s="210">
        <v>0</v>
      </c>
      <c r="D122" s="209">
        <v>0</v>
      </c>
      <c r="E122" s="209">
        <v>0</v>
      </c>
      <c r="F122" s="209">
        <v>0</v>
      </c>
      <c r="G122" s="210">
        <v>0</v>
      </c>
      <c r="H122" s="210">
        <v>0</v>
      </c>
      <c r="I122" s="210">
        <v>0</v>
      </c>
    </row>
    <row r="123" spans="1:9" s="6" customFormat="1" ht="24" customHeight="1" x14ac:dyDescent="0.2">
      <c r="A123" s="51" t="s">
        <v>118</v>
      </c>
      <c r="B123" s="205">
        <v>1</v>
      </c>
      <c r="C123" s="213">
        <v>1</v>
      </c>
      <c r="D123" s="212">
        <v>52</v>
      </c>
      <c r="E123" s="212">
        <v>28</v>
      </c>
      <c r="F123" s="212">
        <v>24</v>
      </c>
      <c r="G123" s="213">
        <v>4</v>
      </c>
      <c r="H123" s="213">
        <v>1</v>
      </c>
      <c r="I123" s="213">
        <v>3</v>
      </c>
    </row>
    <row r="124" spans="1:9" ht="36" customHeight="1" x14ac:dyDescent="0.2">
      <c r="B124" s="420" t="s">
        <v>19</v>
      </c>
      <c r="C124" s="420"/>
      <c r="D124" s="420"/>
      <c r="E124" s="420"/>
      <c r="F124" s="420"/>
      <c r="G124" s="420"/>
      <c r="H124" s="420"/>
      <c r="I124" s="420"/>
    </row>
    <row r="125" spans="1:9" x14ac:dyDescent="0.2">
      <c r="A125" s="79" t="s">
        <v>106</v>
      </c>
      <c r="B125" s="211">
        <v>1</v>
      </c>
      <c r="C125" s="210">
        <v>1</v>
      </c>
      <c r="D125" s="209">
        <v>52</v>
      </c>
      <c r="E125" s="209">
        <v>28</v>
      </c>
      <c r="F125" s="209">
        <v>24</v>
      </c>
      <c r="G125" s="210">
        <v>4</v>
      </c>
      <c r="H125" s="210">
        <v>1</v>
      </c>
      <c r="I125" s="210">
        <v>3</v>
      </c>
    </row>
    <row r="126" spans="1:9" ht="24" customHeight="1" x14ac:dyDescent="0.2">
      <c r="A126" s="79" t="s">
        <v>107</v>
      </c>
      <c r="B126" s="211">
        <v>0</v>
      </c>
      <c r="C126" s="210">
        <v>0</v>
      </c>
      <c r="D126" s="209">
        <v>0</v>
      </c>
      <c r="E126" s="209">
        <v>0</v>
      </c>
      <c r="F126" s="209">
        <v>0</v>
      </c>
      <c r="G126" s="210">
        <v>0</v>
      </c>
      <c r="H126" s="210">
        <v>0</v>
      </c>
      <c r="I126" s="210">
        <v>0</v>
      </c>
    </row>
    <row r="127" spans="1:9" x14ac:dyDescent="0.2">
      <c r="A127" s="79" t="s">
        <v>108</v>
      </c>
      <c r="B127" s="211">
        <v>0</v>
      </c>
      <c r="C127" s="210">
        <v>0</v>
      </c>
      <c r="D127" s="209">
        <v>0</v>
      </c>
      <c r="E127" s="209">
        <v>0</v>
      </c>
      <c r="F127" s="209">
        <v>0</v>
      </c>
      <c r="G127" s="210">
        <v>0</v>
      </c>
      <c r="H127" s="210">
        <v>0</v>
      </c>
      <c r="I127" s="210">
        <v>0</v>
      </c>
    </row>
    <row r="128" spans="1:9" x14ac:dyDescent="0.2">
      <c r="A128" s="79" t="s">
        <v>109</v>
      </c>
      <c r="B128" s="211">
        <v>0</v>
      </c>
      <c r="C128" s="210">
        <v>0</v>
      </c>
      <c r="D128" s="209">
        <v>0</v>
      </c>
      <c r="E128" s="209">
        <v>0</v>
      </c>
      <c r="F128" s="209">
        <v>0</v>
      </c>
      <c r="G128" s="210">
        <v>0</v>
      </c>
      <c r="H128" s="210">
        <v>0</v>
      </c>
      <c r="I128" s="210">
        <v>0</v>
      </c>
    </row>
    <row r="129" spans="1:9" x14ac:dyDescent="0.2">
      <c r="A129" s="79" t="s">
        <v>110</v>
      </c>
      <c r="B129" s="211">
        <v>0</v>
      </c>
      <c r="C129" s="210">
        <v>0</v>
      </c>
      <c r="D129" s="209">
        <v>0</v>
      </c>
      <c r="E129" s="209">
        <v>0</v>
      </c>
      <c r="F129" s="209">
        <v>0</v>
      </c>
      <c r="G129" s="210">
        <v>0</v>
      </c>
      <c r="H129" s="210">
        <v>0</v>
      </c>
      <c r="I129" s="210">
        <v>0</v>
      </c>
    </row>
    <row r="130" spans="1:9" ht="24" customHeight="1" x14ac:dyDescent="0.2">
      <c r="A130" s="79" t="s">
        <v>111</v>
      </c>
      <c r="B130" s="211">
        <v>0</v>
      </c>
      <c r="C130" s="210">
        <v>0</v>
      </c>
      <c r="D130" s="209">
        <v>0</v>
      </c>
      <c r="E130" s="209">
        <v>0</v>
      </c>
      <c r="F130" s="209">
        <v>0</v>
      </c>
      <c r="G130" s="210">
        <v>0</v>
      </c>
      <c r="H130" s="210">
        <v>0</v>
      </c>
      <c r="I130" s="210">
        <v>0</v>
      </c>
    </row>
    <row r="131" spans="1:9" ht="24" customHeight="1" x14ac:dyDescent="0.2">
      <c r="A131" s="79" t="s">
        <v>112</v>
      </c>
      <c r="B131" s="211">
        <v>0</v>
      </c>
      <c r="C131" s="210">
        <v>0</v>
      </c>
      <c r="D131" s="209">
        <v>0</v>
      </c>
      <c r="E131" s="209">
        <v>0</v>
      </c>
      <c r="F131" s="209">
        <v>0</v>
      </c>
      <c r="G131" s="210">
        <v>0</v>
      </c>
      <c r="H131" s="210">
        <v>0</v>
      </c>
      <c r="I131" s="210">
        <v>0</v>
      </c>
    </row>
    <row r="132" spans="1:9" x14ac:dyDescent="0.2">
      <c r="A132" s="79" t="s">
        <v>113</v>
      </c>
      <c r="B132" s="211">
        <v>0</v>
      </c>
      <c r="C132" s="210">
        <v>0</v>
      </c>
      <c r="D132" s="209">
        <v>0</v>
      </c>
      <c r="E132" s="209">
        <v>0</v>
      </c>
      <c r="F132" s="209">
        <v>0</v>
      </c>
      <c r="G132" s="210">
        <v>0</v>
      </c>
      <c r="H132" s="210">
        <v>0</v>
      </c>
      <c r="I132" s="210">
        <v>0</v>
      </c>
    </row>
    <row r="133" spans="1:9" x14ac:dyDescent="0.2">
      <c r="A133" s="79" t="s">
        <v>114</v>
      </c>
      <c r="B133" s="211">
        <v>0</v>
      </c>
      <c r="C133" s="210">
        <v>0</v>
      </c>
      <c r="D133" s="209">
        <v>0</v>
      </c>
      <c r="E133" s="209">
        <v>0</v>
      </c>
      <c r="F133" s="209">
        <v>0</v>
      </c>
      <c r="G133" s="210">
        <v>0</v>
      </c>
      <c r="H133" s="210">
        <v>0</v>
      </c>
      <c r="I133" s="210">
        <v>0</v>
      </c>
    </row>
    <row r="134" spans="1:9" ht="24" customHeight="1" x14ac:dyDescent="0.2">
      <c r="A134" s="80" t="s">
        <v>115</v>
      </c>
      <c r="B134" s="211">
        <v>0</v>
      </c>
      <c r="C134" s="210">
        <v>0</v>
      </c>
      <c r="D134" s="209">
        <v>0</v>
      </c>
      <c r="E134" s="209">
        <v>0</v>
      </c>
      <c r="F134" s="209">
        <v>0</v>
      </c>
      <c r="G134" s="210">
        <v>0</v>
      </c>
      <c r="H134" s="210">
        <v>0</v>
      </c>
      <c r="I134" s="210">
        <v>0</v>
      </c>
    </row>
    <row r="135" spans="1:9" ht="24" customHeight="1" x14ac:dyDescent="0.2">
      <c r="A135" s="79" t="s">
        <v>116</v>
      </c>
      <c r="B135" s="211">
        <v>0</v>
      </c>
      <c r="C135" s="210">
        <v>0</v>
      </c>
      <c r="D135" s="209">
        <v>0</v>
      </c>
      <c r="E135" s="209">
        <v>0</v>
      </c>
      <c r="F135" s="209">
        <v>0</v>
      </c>
      <c r="G135" s="210">
        <v>0</v>
      </c>
      <c r="H135" s="210">
        <v>0</v>
      </c>
      <c r="I135" s="210">
        <v>0</v>
      </c>
    </row>
    <row r="136" spans="1:9" ht="24" customHeight="1" x14ac:dyDescent="0.2">
      <c r="A136" s="79" t="s">
        <v>119</v>
      </c>
      <c r="B136" s="211">
        <v>0</v>
      </c>
      <c r="C136" s="210">
        <v>0</v>
      </c>
      <c r="D136" s="209">
        <v>0</v>
      </c>
      <c r="E136" s="209">
        <v>0</v>
      </c>
      <c r="F136" s="209">
        <v>0</v>
      </c>
      <c r="G136" s="210">
        <v>0</v>
      </c>
      <c r="H136" s="210">
        <v>0</v>
      </c>
      <c r="I136" s="210">
        <v>0</v>
      </c>
    </row>
    <row r="137" spans="1:9" x14ac:dyDescent="0.2">
      <c r="A137" s="79" t="s">
        <v>117</v>
      </c>
      <c r="B137" s="211">
        <v>0</v>
      </c>
      <c r="C137" s="210">
        <v>0</v>
      </c>
      <c r="D137" s="209">
        <v>0</v>
      </c>
      <c r="E137" s="209">
        <v>0</v>
      </c>
      <c r="F137" s="209">
        <v>0</v>
      </c>
      <c r="G137" s="210">
        <v>0</v>
      </c>
      <c r="H137" s="210">
        <v>0</v>
      </c>
      <c r="I137" s="210">
        <v>0</v>
      </c>
    </row>
    <row r="138" spans="1:9" ht="24" customHeight="1" x14ac:dyDescent="0.2">
      <c r="A138" s="51" t="s">
        <v>118</v>
      </c>
      <c r="B138" s="205">
        <v>1</v>
      </c>
      <c r="C138" s="213">
        <v>1</v>
      </c>
      <c r="D138" s="212">
        <v>52</v>
      </c>
      <c r="E138" s="212">
        <v>28</v>
      </c>
      <c r="F138" s="212">
        <v>24</v>
      </c>
      <c r="G138" s="213">
        <v>4</v>
      </c>
      <c r="H138" s="213">
        <v>1</v>
      </c>
      <c r="I138" s="213">
        <v>3</v>
      </c>
    </row>
    <row r="139" spans="1:9" ht="24" customHeight="1" x14ac:dyDescent="0.2">
      <c r="A139" s="86" t="s">
        <v>12</v>
      </c>
      <c r="B139" s="87"/>
      <c r="C139" s="87"/>
      <c r="D139" s="87"/>
      <c r="E139" s="89"/>
      <c r="F139" s="89"/>
      <c r="G139" s="87"/>
      <c r="H139" s="87"/>
      <c r="I139" s="87"/>
    </row>
    <row r="140" spans="1:9" x14ac:dyDescent="0.2">
      <c r="A140" s="85" t="s">
        <v>13</v>
      </c>
      <c r="B140" s="85"/>
      <c r="C140" s="85"/>
      <c r="D140" s="89"/>
      <c r="G140" s="89"/>
      <c r="H140" s="89"/>
      <c r="I140" s="88"/>
    </row>
    <row r="141" spans="1:9" s="129" customFormat="1" x14ac:dyDescent="0.2">
      <c r="A141" s="85"/>
      <c r="B141" s="85"/>
      <c r="C141" s="85"/>
      <c r="D141" s="89"/>
      <c r="E141"/>
      <c r="F141"/>
      <c r="G141" s="89"/>
      <c r="H141" s="89"/>
      <c r="I141" s="88"/>
    </row>
  </sheetData>
  <mergeCells count="15">
    <mergeCell ref="A1:I1"/>
    <mergeCell ref="A2:A3"/>
    <mergeCell ref="B2:B3"/>
    <mergeCell ref="C2:C3"/>
    <mergeCell ref="D2:F2"/>
    <mergeCell ref="G2:I2"/>
    <mergeCell ref="B4:I4"/>
    <mergeCell ref="B19:I19"/>
    <mergeCell ref="B124:I124"/>
    <mergeCell ref="B34:I34"/>
    <mergeCell ref="B64:I64"/>
    <mergeCell ref="B94:I94"/>
    <mergeCell ref="B49:I49"/>
    <mergeCell ref="B79:I79"/>
    <mergeCell ref="B109:I109"/>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zoomScaleNormal="100" workbookViewId="0">
      <selection sqref="A1:L1"/>
    </sheetView>
  </sheetViews>
  <sheetFormatPr baseColWidth="10" defaultRowHeight="12" x14ac:dyDescent="0.2"/>
  <cols>
    <col min="1" max="1" width="11.7109375" customWidth="1"/>
    <col min="2" max="2" width="8.28515625" customWidth="1"/>
    <col min="3" max="3" width="7.85546875" customWidth="1"/>
    <col min="4" max="4" width="7.42578125" customWidth="1"/>
    <col min="5" max="5" width="7.42578125" bestFit="1" customWidth="1"/>
    <col min="6" max="8" width="8" customWidth="1"/>
    <col min="9" max="9" width="7.42578125" customWidth="1"/>
    <col min="10" max="10" width="7.5703125" customWidth="1"/>
    <col min="11" max="11" width="7" customWidth="1"/>
    <col min="12" max="12" width="6" customWidth="1"/>
  </cols>
  <sheetData>
    <row r="1" spans="1:12" ht="45" customHeight="1" x14ac:dyDescent="0.2">
      <c r="A1" s="377" t="s">
        <v>314</v>
      </c>
      <c r="B1" s="377"/>
      <c r="C1" s="377"/>
      <c r="D1" s="377"/>
      <c r="E1" s="377"/>
      <c r="F1" s="377"/>
      <c r="G1" s="377"/>
      <c r="H1" s="377"/>
      <c r="I1" s="377"/>
      <c r="J1" s="377"/>
      <c r="K1" s="377"/>
      <c r="L1" s="377"/>
    </row>
    <row r="2" spans="1:12" ht="12.75" customHeight="1" x14ac:dyDescent="0.2">
      <c r="A2" s="390" t="s">
        <v>169</v>
      </c>
      <c r="B2" s="392" t="s">
        <v>0</v>
      </c>
      <c r="C2" s="392" t="s">
        <v>29</v>
      </c>
      <c r="D2" s="392" t="s">
        <v>30</v>
      </c>
      <c r="E2" s="392"/>
      <c r="F2" s="392"/>
      <c r="G2" s="392"/>
      <c r="H2" s="392"/>
      <c r="I2" s="392" t="s">
        <v>179</v>
      </c>
      <c r="J2" s="392" t="s">
        <v>30</v>
      </c>
      <c r="K2" s="392"/>
      <c r="L2" s="394"/>
    </row>
    <row r="3" spans="1:12" ht="54.75" customHeight="1" x14ac:dyDescent="0.2">
      <c r="A3" s="391"/>
      <c r="B3" s="393"/>
      <c r="C3" s="393"/>
      <c r="D3" s="145" t="s">
        <v>32</v>
      </c>
      <c r="E3" s="145" t="s">
        <v>326</v>
      </c>
      <c r="F3" s="145" t="s">
        <v>48</v>
      </c>
      <c r="G3" s="145" t="s">
        <v>281</v>
      </c>
      <c r="H3" s="145" t="s">
        <v>33</v>
      </c>
      <c r="I3" s="393"/>
      <c r="J3" s="145" t="s">
        <v>333</v>
      </c>
      <c r="K3" s="145" t="s">
        <v>131</v>
      </c>
      <c r="L3" s="146" t="s">
        <v>19</v>
      </c>
    </row>
    <row r="4" spans="1:12" ht="24" customHeight="1" x14ac:dyDescent="0.2">
      <c r="A4" s="60">
        <v>5</v>
      </c>
      <c r="B4" s="338">
        <v>15</v>
      </c>
      <c r="C4" s="340">
        <v>15</v>
      </c>
      <c r="D4" s="340">
        <v>15</v>
      </c>
      <c r="E4" s="266">
        <v>0</v>
      </c>
      <c r="F4" s="267">
        <v>0</v>
      </c>
      <c r="G4" s="329">
        <v>0</v>
      </c>
      <c r="H4" s="331">
        <v>0</v>
      </c>
      <c r="I4" s="271">
        <v>0</v>
      </c>
      <c r="J4" s="274">
        <v>0</v>
      </c>
      <c r="K4" s="274">
        <v>0</v>
      </c>
      <c r="L4" s="274">
        <v>0</v>
      </c>
    </row>
    <row r="5" spans="1:12" x14ac:dyDescent="0.2">
      <c r="A5" s="60">
        <v>6</v>
      </c>
      <c r="B5" s="338">
        <v>15621</v>
      </c>
      <c r="C5" s="340">
        <v>15621</v>
      </c>
      <c r="D5" s="340">
        <v>15266</v>
      </c>
      <c r="E5" s="266">
        <v>0</v>
      </c>
      <c r="F5" s="268">
        <v>0</v>
      </c>
      <c r="G5" s="330">
        <v>283</v>
      </c>
      <c r="H5" s="332">
        <v>72</v>
      </c>
      <c r="I5" s="272">
        <v>0</v>
      </c>
      <c r="J5" s="275">
        <v>0</v>
      </c>
      <c r="K5" s="275">
        <v>0</v>
      </c>
      <c r="L5" s="275">
        <v>0</v>
      </c>
    </row>
    <row r="6" spans="1:12" x14ac:dyDescent="0.2">
      <c r="A6" s="60">
        <v>7</v>
      </c>
      <c r="B6" s="338">
        <v>35952</v>
      </c>
      <c r="C6" s="340">
        <v>35952</v>
      </c>
      <c r="D6" s="340">
        <v>34548</v>
      </c>
      <c r="E6" s="266">
        <v>0</v>
      </c>
      <c r="F6" s="268">
        <v>0</v>
      </c>
      <c r="G6" s="330">
        <v>1200</v>
      </c>
      <c r="H6" s="332">
        <v>204</v>
      </c>
      <c r="I6" s="272">
        <v>0</v>
      </c>
      <c r="J6" s="275">
        <v>0</v>
      </c>
      <c r="K6" s="275">
        <v>0</v>
      </c>
      <c r="L6" s="275">
        <v>0</v>
      </c>
    </row>
    <row r="7" spans="1:12" x14ac:dyDescent="0.2">
      <c r="A7" s="60">
        <v>8</v>
      </c>
      <c r="B7" s="338">
        <v>37090</v>
      </c>
      <c r="C7" s="340">
        <v>37090</v>
      </c>
      <c r="D7" s="340">
        <v>35203</v>
      </c>
      <c r="E7" s="266">
        <v>0</v>
      </c>
      <c r="F7" s="269">
        <v>1</v>
      </c>
      <c r="G7" s="330">
        <v>1663</v>
      </c>
      <c r="H7" s="332">
        <v>223</v>
      </c>
      <c r="I7" s="272">
        <v>0</v>
      </c>
      <c r="J7" s="275">
        <v>0</v>
      </c>
      <c r="K7" s="275">
        <v>0</v>
      </c>
      <c r="L7" s="275">
        <v>0</v>
      </c>
    </row>
    <row r="8" spans="1:12" x14ac:dyDescent="0.2">
      <c r="A8" s="91">
        <v>9</v>
      </c>
      <c r="B8" s="338">
        <v>35896</v>
      </c>
      <c r="C8" s="340">
        <v>35896</v>
      </c>
      <c r="D8" s="340">
        <v>33777</v>
      </c>
      <c r="E8" s="264">
        <v>8</v>
      </c>
      <c r="F8" s="269">
        <v>24</v>
      </c>
      <c r="G8" s="330">
        <v>1869</v>
      </c>
      <c r="H8" s="332">
        <v>218</v>
      </c>
      <c r="I8" s="272">
        <v>0</v>
      </c>
      <c r="J8" s="275">
        <v>0</v>
      </c>
      <c r="K8" s="275">
        <v>0</v>
      </c>
      <c r="L8" s="275">
        <v>0</v>
      </c>
    </row>
    <row r="9" spans="1:12" x14ac:dyDescent="0.2">
      <c r="A9" s="91">
        <v>10</v>
      </c>
      <c r="B9" s="338">
        <v>36209</v>
      </c>
      <c r="C9" s="340">
        <v>36209</v>
      </c>
      <c r="D9" s="340">
        <v>20843</v>
      </c>
      <c r="E9" s="264">
        <v>6717</v>
      </c>
      <c r="F9" s="269">
        <v>6387</v>
      </c>
      <c r="G9" s="330">
        <v>2049</v>
      </c>
      <c r="H9" s="332">
        <v>213</v>
      </c>
      <c r="I9" s="272">
        <v>0</v>
      </c>
      <c r="J9" s="275">
        <v>0</v>
      </c>
      <c r="K9" s="275">
        <v>0</v>
      </c>
      <c r="L9" s="275">
        <v>0</v>
      </c>
    </row>
    <row r="10" spans="1:12" ht="21.75" customHeight="1" x14ac:dyDescent="0.2">
      <c r="A10" s="91">
        <v>11</v>
      </c>
      <c r="B10" s="338">
        <v>35201</v>
      </c>
      <c r="C10" s="340">
        <v>35201</v>
      </c>
      <c r="D10" s="340">
        <v>2439</v>
      </c>
      <c r="E10" s="264">
        <v>16542</v>
      </c>
      <c r="F10" s="269">
        <v>13950</v>
      </c>
      <c r="G10" s="330">
        <v>2074</v>
      </c>
      <c r="H10" s="332">
        <v>196</v>
      </c>
      <c r="I10" s="272">
        <v>0</v>
      </c>
      <c r="J10" s="275">
        <v>0</v>
      </c>
      <c r="K10" s="275">
        <v>0</v>
      </c>
      <c r="L10" s="275">
        <v>0</v>
      </c>
    </row>
    <row r="11" spans="1:12" x14ac:dyDescent="0.2">
      <c r="A11" s="91">
        <v>12</v>
      </c>
      <c r="B11" s="338">
        <v>33590</v>
      </c>
      <c r="C11" s="340">
        <v>33590</v>
      </c>
      <c r="D11" s="340">
        <v>177</v>
      </c>
      <c r="E11" s="264">
        <v>18152</v>
      </c>
      <c r="F11" s="269">
        <v>12930</v>
      </c>
      <c r="G11" s="330">
        <v>2146</v>
      </c>
      <c r="H11" s="332">
        <v>185</v>
      </c>
      <c r="I11" s="272">
        <v>0</v>
      </c>
      <c r="J11" s="275">
        <v>0</v>
      </c>
      <c r="K11" s="275">
        <v>0</v>
      </c>
      <c r="L11" s="275">
        <v>0</v>
      </c>
    </row>
    <row r="12" spans="1:12" x14ac:dyDescent="0.2">
      <c r="A12" s="91">
        <v>13</v>
      </c>
      <c r="B12" s="338">
        <v>33624</v>
      </c>
      <c r="C12" s="340">
        <v>33624</v>
      </c>
      <c r="D12" s="340">
        <v>2</v>
      </c>
      <c r="E12" s="264">
        <v>18667</v>
      </c>
      <c r="F12" s="269">
        <v>12682</v>
      </c>
      <c r="G12" s="330">
        <v>2117</v>
      </c>
      <c r="H12" s="332">
        <v>156</v>
      </c>
      <c r="I12" s="272">
        <v>0</v>
      </c>
      <c r="J12" s="275">
        <v>0</v>
      </c>
      <c r="K12" s="275">
        <v>0</v>
      </c>
      <c r="L12" s="275">
        <v>0</v>
      </c>
    </row>
    <row r="13" spans="1:12" x14ac:dyDescent="0.2">
      <c r="A13" s="91">
        <v>14</v>
      </c>
      <c r="B13" s="338">
        <v>34029</v>
      </c>
      <c r="C13" s="340">
        <v>34029</v>
      </c>
      <c r="D13" s="340">
        <v>0</v>
      </c>
      <c r="E13" s="264">
        <v>19100</v>
      </c>
      <c r="F13" s="269">
        <v>12646</v>
      </c>
      <c r="G13" s="330">
        <v>2120</v>
      </c>
      <c r="H13" s="332">
        <v>163</v>
      </c>
      <c r="I13" s="272">
        <v>0</v>
      </c>
      <c r="J13" s="275">
        <v>0</v>
      </c>
      <c r="K13" s="275">
        <v>0</v>
      </c>
      <c r="L13" s="275">
        <v>0</v>
      </c>
    </row>
    <row r="14" spans="1:12" x14ac:dyDescent="0.2">
      <c r="A14" s="91">
        <v>15</v>
      </c>
      <c r="B14" s="338">
        <v>31947</v>
      </c>
      <c r="C14" s="340">
        <v>31947</v>
      </c>
      <c r="D14" s="340">
        <v>0</v>
      </c>
      <c r="E14" s="264">
        <v>18141</v>
      </c>
      <c r="F14" s="269">
        <v>11891</v>
      </c>
      <c r="G14" s="330">
        <v>1770</v>
      </c>
      <c r="H14" s="332">
        <v>145</v>
      </c>
      <c r="I14" s="272">
        <v>0</v>
      </c>
      <c r="J14" s="275">
        <v>0</v>
      </c>
      <c r="K14" s="275">
        <v>0</v>
      </c>
      <c r="L14" s="275">
        <v>0</v>
      </c>
    </row>
    <row r="15" spans="1:12" x14ac:dyDescent="0.2">
      <c r="A15" s="91">
        <v>16</v>
      </c>
      <c r="B15" s="338">
        <v>23065</v>
      </c>
      <c r="C15" s="340">
        <v>23062</v>
      </c>
      <c r="D15" s="341">
        <v>0</v>
      </c>
      <c r="E15" s="264">
        <v>10822</v>
      </c>
      <c r="F15" s="269">
        <v>11191</v>
      </c>
      <c r="G15" s="330">
        <v>932</v>
      </c>
      <c r="H15" s="332">
        <v>117</v>
      </c>
      <c r="I15" s="273">
        <v>3</v>
      </c>
      <c r="J15" s="276">
        <v>3</v>
      </c>
      <c r="K15" s="275">
        <v>0</v>
      </c>
      <c r="L15" s="289">
        <v>0</v>
      </c>
    </row>
    <row r="16" spans="1:12" x14ac:dyDescent="0.2">
      <c r="A16" s="91">
        <v>17</v>
      </c>
      <c r="B16" s="338">
        <v>13229</v>
      </c>
      <c r="C16" s="340">
        <v>13209</v>
      </c>
      <c r="D16" s="341">
        <v>0</v>
      </c>
      <c r="E16" s="264">
        <v>2157</v>
      </c>
      <c r="F16" s="269">
        <v>10435</v>
      </c>
      <c r="G16" s="330">
        <v>491</v>
      </c>
      <c r="H16" s="332">
        <v>126</v>
      </c>
      <c r="I16" s="273">
        <v>20</v>
      </c>
      <c r="J16" s="276">
        <v>12</v>
      </c>
      <c r="K16" s="275">
        <v>0</v>
      </c>
      <c r="L16" s="289">
        <v>8</v>
      </c>
    </row>
    <row r="17" spans="1:12" x14ac:dyDescent="0.2">
      <c r="A17" s="91">
        <v>18</v>
      </c>
      <c r="B17" s="338">
        <v>7024</v>
      </c>
      <c r="C17" s="340">
        <v>6781</v>
      </c>
      <c r="D17" s="341">
        <v>0</v>
      </c>
      <c r="E17" s="264">
        <v>232</v>
      </c>
      <c r="F17" s="269">
        <v>6177</v>
      </c>
      <c r="G17" s="330">
        <v>276</v>
      </c>
      <c r="H17" s="332">
        <v>96</v>
      </c>
      <c r="I17" s="273">
        <v>243</v>
      </c>
      <c r="J17" s="276">
        <v>154</v>
      </c>
      <c r="K17" s="276">
        <v>3</v>
      </c>
      <c r="L17" s="279">
        <v>86</v>
      </c>
    </row>
    <row r="18" spans="1:12" x14ac:dyDescent="0.2">
      <c r="A18" s="91">
        <v>19</v>
      </c>
      <c r="B18" s="338">
        <v>1306</v>
      </c>
      <c r="C18" s="340">
        <v>927</v>
      </c>
      <c r="D18" s="341">
        <v>0</v>
      </c>
      <c r="E18" s="264">
        <v>15</v>
      </c>
      <c r="F18" s="269">
        <v>822</v>
      </c>
      <c r="G18" s="330">
        <v>63</v>
      </c>
      <c r="H18" s="332">
        <v>27</v>
      </c>
      <c r="I18" s="273">
        <v>379</v>
      </c>
      <c r="J18" s="276">
        <v>235</v>
      </c>
      <c r="K18" s="276">
        <v>15</v>
      </c>
      <c r="L18" s="279">
        <v>129</v>
      </c>
    </row>
    <row r="19" spans="1:12" x14ac:dyDescent="0.2">
      <c r="A19" s="91">
        <v>20</v>
      </c>
      <c r="B19" s="338">
        <v>370</v>
      </c>
      <c r="C19" s="340">
        <v>78</v>
      </c>
      <c r="D19" s="341">
        <v>0</v>
      </c>
      <c r="E19" s="264">
        <v>0</v>
      </c>
      <c r="F19" s="269">
        <v>70</v>
      </c>
      <c r="G19" s="330">
        <v>3</v>
      </c>
      <c r="H19" s="332">
        <v>5</v>
      </c>
      <c r="I19" s="273">
        <v>292</v>
      </c>
      <c r="J19" s="276">
        <v>144</v>
      </c>
      <c r="K19" s="276">
        <v>30</v>
      </c>
      <c r="L19" s="276">
        <v>118</v>
      </c>
    </row>
    <row r="20" spans="1:12" ht="21.75" customHeight="1" x14ac:dyDescent="0.2">
      <c r="A20" s="91">
        <v>21</v>
      </c>
      <c r="B20" s="338">
        <v>215</v>
      </c>
      <c r="C20" s="340">
        <v>10</v>
      </c>
      <c r="D20" s="341">
        <v>0</v>
      </c>
      <c r="E20" s="264">
        <v>0</v>
      </c>
      <c r="F20" s="269">
        <v>9</v>
      </c>
      <c r="G20" s="333">
        <v>1</v>
      </c>
      <c r="H20" s="336">
        <v>0</v>
      </c>
      <c r="I20" s="277">
        <v>205</v>
      </c>
      <c r="J20" s="279">
        <v>72</v>
      </c>
      <c r="K20" s="279">
        <v>34</v>
      </c>
      <c r="L20" s="279">
        <v>99</v>
      </c>
    </row>
    <row r="21" spans="1:12" x14ac:dyDescent="0.2">
      <c r="A21" s="91">
        <v>22</v>
      </c>
      <c r="B21" s="338">
        <v>178</v>
      </c>
      <c r="C21" s="340">
        <v>0</v>
      </c>
      <c r="D21" s="341">
        <v>0</v>
      </c>
      <c r="E21" s="266">
        <v>0</v>
      </c>
      <c r="F21" s="269">
        <v>0</v>
      </c>
      <c r="G21" s="334">
        <v>0</v>
      </c>
      <c r="H21" s="336">
        <v>0</v>
      </c>
      <c r="I21" s="277">
        <v>178</v>
      </c>
      <c r="J21" s="279">
        <v>67</v>
      </c>
      <c r="K21" s="279">
        <v>45</v>
      </c>
      <c r="L21" s="279">
        <v>66</v>
      </c>
    </row>
    <row r="22" spans="1:12" x14ac:dyDescent="0.2">
      <c r="A22" s="91">
        <v>23</v>
      </c>
      <c r="B22" s="338">
        <v>138</v>
      </c>
      <c r="C22" s="340">
        <v>0</v>
      </c>
      <c r="D22" s="341">
        <v>0</v>
      </c>
      <c r="E22" s="266">
        <v>0</v>
      </c>
      <c r="F22" s="269">
        <v>0</v>
      </c>
      <c r="G22" s="334">
        <v>0</v>
      </c>
      <c r="H22" s="336">
        <v>0</v>
      </c>
      <c r="I22" s="277">
        <v>138</v>
      </c>
      <c r="J22" s="279">
        <v>35</v>
      </c>
      <c r="K22" s="279">
        <v>29</v>
      </c>
      <c r="L22" s="279">
        <v>74</v>
      </c>
    </row>
    <row r="23" spans="1:12" x14ac:dyDescent="0.2">
      <c r="A23" s="91">
        <v>24</v>
      </c>
      <c r="B23" s="338">
        <v>116</v>
      </c>
      <c r="C23" s="340">
        <v>0</v>
      </c>
      <c r="D23" s="341">
        <v>0</v>
      </c>
      <c r="E23" s="266">
        <v>0</v>
      </c>
      <c r="F23" s="268">
        <v>0</v>
      </c>
      <c r="G23" s="334">
        <v>0</v>
      </c>
      <c r="H23" s="336">
        <v>0</v>
      </c>
      <c r="I23" s="277">
        <v>116</v>
      </c>
      <c r="J23" s="279">
        <v>35</v>
      </c>
      <c r="K23" s="279">
        <v>23</v>
      </c>
      <c r="L23" s="279">
        <v>58</v>
      </c>
    </row>
    <row r="24" spans="1:12" x14ac:dyDescent="0.2">
      <c r="A24" s="91">
        <v>25</v>
      </c>
      <c r="B24" s="338">
        <v>100</v>
      </c>
      <c r="C24" s="341">
        <v>0</v>
      </c>
      <c r="D24" s="341">
        <v>0</v>
      </c>
      <c r="E24" s="266">
        <v>0</v>
      </c>
      <c r="F24" s="268">
        <v>0</v>
      </c>
      <c r="G24" s="334">
        <v>0</v>
      </c>
      <c r="H24" s="336">
        <v>0</v>
      </c>
      <c r="I24" s="277">
        <v>100</v>
      </c>
      <c r="J24" s="279">
        <v>22</v>
      </c>
      <c r="K24" s="279">
        <v>25</v>
      </c>
      <c r="L24" s="279">
        <v>53</v>
      </c>
    </row>
    <row r="25" spans="1:12" x14ac:dyDescent="0.2">
      <c r="A25" s="91">
        <v>26</v>
      </c>
      <c r="B25" s="338">
        <v>65</v>
      </c>
      <c r="C25" s="341">
        <v>0</v>
      </c>
      <c r="D25" s="341">
        <v>0</v>
      </c>
      <c r="E25" s="266">
        <v>0</v>
      </c>
      <c r="F25" s="268">
        <v>0</v>
      </c>
      <c r="G25" s="334">
        <v>0</v>
      </c>
      <c r="H25" s="336">
        <v>0</v>
      </c>
      <c r="I25" s="277">
        <v>65</v>
      </c>
      <c r="J25" s="279">
        <v>15</v>
      </c>
      <c r="K25" s="279">
        <v>12</v>
      </c>
      <c r="L25" s="279">
        <v>38</v>
      </c>
    </row>
    <row r="26" spans="1:12" x14ac:dyDescent="0.2">
      <c r="A26" s="91">
        <v>27</v>
      </c>
      <c r="B26" s="338">
        <v>67</v>
      </c>
      <c r="C26" s="341">
        <v>0</v>
      </c>
      <c r="D26" s="341">
        <v>0</v>
      </c>
      <c r="E26" s="266">
        <v>0</v>
      </c>
      <c r="F26" s="268">
        <v>0</v>
      </c>
      <c r="G26" s="334">
        <v>0</v>
      </c>
      <c r="H26" s="336">
        <v>0</v>
      </c>
      <c r="I26" s="277">
        <v>67</v>
      </c>
      <c r="J26" s="279">
        <v>14</v>
      </c>
      <c r="K26" s="279">
        <v>18</v>
      </c>
      <c r="L26" s="279">
        <v>35</v>
      </c>
    </row>
    <row r="27" spans="1:12" x14ac:dyDescent="0.2">
      <c r="A27" s="91">
        <v>28</v>
      </c>
      <c r="B27" s="338">
        <v>59</v>
      </c>
      <c r="C27" s="341">
        <v>0</v>
      </c>
      <c r="D27" s="341">
        <v>0</v>
      </c>
      <c r="E27" s="266">
        <v>0</v>
      </c>
      <c r="F27" s="268">
        <v>0</v>
      </c>
      <c r="G27" s="334">
        <v>0</v>
      </c>
      <c r="H27" s="336">
        <v>0</v>
      </c>
      <c r="I27" s="277">
        <v>59</v>
      </c>
      <c r="J27" s="279">
        <v>14</v>
      </c>
      <c r="K27" s="279">
        <v>17</v>
      </c>
      <c r="L27" s="279">
        <v>28</v>
      </c>
    </row>
    <row r="28" spans="1:12" x14ac:dyDescent="0.2">
      <c r="A28" s="91">
        <v>29</v>
      </c>
      <c r="B28" s="338">
        <v>52</v>
      </c>
      <c r="C28" s="341">
        <v>0</v>
      </c>
      <c r="D28" s="341">
        <v>0</v>
      </c>
      <c r="E28" s="266">
        <v>0</v>
      </c>
      <c r="F28" s="268">
        <v>0</v>
      </c>
      <c r="G28" s="334">
        <v>0</v>
      </c>
      <c r="H28" s="336">
        <v>0</v>
      </c>
      <c r="I28" s="277">
        <v>52</v>
      </c>
      <c r="J28" s="279">
        <v>13</v>
      </c>
      <c r="K28" s="279">
        <v>13</v>
      </c>
      <c r="L28" s="279">
        <v>26</v>
      </c>
    </row>
    <row r="29" spans="1:12" x14ac:dyDescent="0.2">
      <c r="A29" s="91">
        <v>30</v>
      </c>
      <c r="B29" s="338">
        <v>43</v>
      </c>
      <c r="C29" s="341">
        <v>0</v>
      </c>
      <c r="D29" s="341">
        <v>0</v>
      </c>
      <c r="E29" s="266">
        <v>0</v>
      </c>
      <c r="F29" s="268">
        <v>0</v>
      </c>
      <c r="G29" s="334">
        <v>0</v>
      </c>
      <c r="H29" s="336">
        <v>0</v>
      </c>
      <c r="I29" s="277">
        <v>43</v>
      </c>
      <c r="J29" s="279">
        <v>9</v>
      </c>
      <c r="K29" s="279">
        <v>15</v>
      </c>
      <c r="L29" s="279">
        <v>19</v>
      </c>
    </row>
    <row r="30" spans="1:12" ht="21.75" customHeight="1" x14ac:dyDescent="0.2">
      <c r="A30" s="91">
        <v>31</v>
      </c>
      <c r="B30" s="338">
        <v>27</v>
      </c>
      <c r="C30" s="341">
        <v>0</v>
      </c>
      <c r="D30" s="341">
        <v>0</v>
      </c>
      <c r="E30" s="266">
        <v>0</v>
      </c>
      <c r="F30" s="268">
        <v>0</v>
      </c>
      <c r="G30" s="334">
        <v>0</v>
      </c>
      <c r="H30" s="336">
        <v>0</v>
      </c>
      <c r="I30" s="277">
        <v>27</v>
      </c>
      <c r="J30" s="279">
        <v>11</v>
      </c>
      <c r="K30" s="279">
        <v>9</v>
      </c>
      <c r="L30" s="279">
        <v>7</v>
      </c>
    </row>
    <row r="31" spans="1:12" x14ac:dyDescent="0.2">
      <c r="A31" s="91">
        <v>32</v>
      </c>
      <c r="B31" s="338">
        <v>26</v>
      </c>
      <c r="C31" s="341">
        <v>0</v>
      </c>
      <c r="D31" s="341">
        <v>0</v>
      </c>
      <c r="E31" s="266">
        <v>0</v>
      </c>
      <c r="F31" s="268">
        <v>0</v>
      </c>
      <c r="G31" s="334">
        <v>0</v>
      </c>
      <c r="H31" s="336">
        <v>0</v>
      </c>
      <c r="I31" s="277">
        <v>26</v>
      </c>
      <c r="J31" s="279">
        <v>8</v>
      </c>
      <c r="K31" s="279">
        <v>11</v>
      </c>
      <c r="L31" s="279">
        <v>7</v>
      </c>
    </row>
    <row r="32" spans="1:12" x14ac:dyDescent="0.2">
      <c r="A32" s="91">
        <v>33</v>
      </c>
      <c r="B32" s="338">
        <v>16</v>
      </c>
      <c r="C32" s="341">
        <v>0</v>
      </c>
      <c r="D32" s="341">
        <v>0</v>
      </c>
      <c r="E32" s="266">
        <v>0</v>
      </c>
      <c r="F32" s="268">
        <v>0</v>
      </c>
      <c r="G32" s="334">
        <v>0</v>
      </c>
      <c r="H32" s="336">
        <v>0</v>
      </c>
      <c r="I32" s="277">
        <v>16</v>
      </c>
      <c r="J32" s="279">
        <v>6</v>
      </c>
      <c r="K32" s="279">
        <v>5</v>
      </c>
      <c r="L32" s="279">
        <v>5</v>
      </c>
    </row>
    <row r="33" spans="1:12" x14ac:dyDescent="0.2">
      <c r="A33" s="91">
        <v>34</v>
      </c>
      <c r="B33" s="338">
        <v>21</v>
      </c>
      <c r="C33" s="341">
        <v>0</v>
      </c>
      <c r="D33" s="341">
        <v>0</v>
      </c>
      <c r="E33" s="266">
        <v>0</v>
      </c>
      <c r="F33" s="268">
        <v>0</v>
      </c>
      <c r="G33" s="334">
        <v>0</v>
      </c>
      <c r="H33" s="336">
        <v>0</v>
      </c>
      <c r="I33" s="277">
        <v>21</v>
      </c>
      <c r="J33" s="279">
        <v>13</v>
      </c>
      <c r="K33" s="279">
        <v>5</v>
      </c>
      <c r="L33" s="279">
        <v>3</v>
      </c>
    </row>
    <row r="34" spans="1:12" x14ac:dyDescent="0.2">
      <c r="A34" s="91">
        <v>35</v>
      </c>
      <c r="B34" s="338">
        <v>16</v>
      </c>
      <c r="C34" s="341">
        <v>0</v>
      </c>
      <c r="D34" s="341">
        <v>0</v>
      </c>
      <c r="E34" s="266">
        <v>0</v>
      </c>
      <c r="F34" s="268">
        <v>0</v>
      </c>
      <c r="G34" s="334">
        <v>0</v>
      </c>
      <c r="H34" s="336">
        <v>0</v>
      </c>
      <c r="I34" s="277">
        <v>16</v>
      </c>
      <c r="J34" s="279">
        <v>7</v>
      </c>
      <c r="K34" s="279">
        <v>3</v>
      </c>
      <c r="L34" s="279">
        <v>6</v>
      </c>
    </row>
    <row r="35" spans="1:12" x14ac:dyDescent="0.2">
      <c r="A35" s="91">
        <v>36</v>
      </c>
      <c r="B35" s="338">
        <v>13</v>
      </c>
      <c r="C35" s="341">
        <v>0</v>
      </c>
      <c r="D35" s="341">
        <v>0</v>
      </c>
      <c r="E35" s="266">
        <v>0</v>
      </c>
      <c r="F35" s="268">
        <v>0</v>
      </c>
      <c r="G35" s="334">
        <v>0</v>
      </c>
      <c r="H35" s="336">
        <v>0</v>
      </c>
      <c r="I35" s="277">
        <v>13</v>
      </c>
      <c r="J35" s="279">
        <v>5</v>
      </c>
      <c r="K35" s="279">
        <v>3</v>
      </c>
      <c r="L35" s="279">
        <v>5</v>
      </c>
    </row>
    <row r="36" spans="1:12" x14ac:dyDescent="0.2">
      <c r="A36" s="91">
        <v>37</v>
      </c>
      <c r="B36" s="338">
        <v>7</v>
      </c>
      <c r="C36" s="341">
        <v>0</v>
      </c>
      <c r="D36" s="341">
        <v>0</v>
      </c>
      <c r="E36" s="266">
        <v>0</v>
      </c>
      <c r="F36" s="268">
        <v>0</v>
      </c>
      <c r="G36" s="334">
        <v>0</v>
      </c>
      <c r="H36" s="336">
        <v>0</v>
      </c>
      <c r="I36" s="277">
        <v>7</v>
      </c>
      <c r="J36" s="279">
        <v>5</v>
      </c>
      <c r="K36" s="279">
        <v>2</v>
      </c>
      <c r="L36" s="279">
        <v>0</v>
      </c>
    </row>
    <row r="37" spans="1:12" x14ac:dyDescent="0.2">
      <c r="A37" s="91">
        <v>38</v>
      </c>
      <c r="B37" s="338">
        <v>5</v>
      </c>
      <c r="C37" s="341">
        <v>0</v>
      </c>
      <c r="D37" s="341">
        <v>0</v>
      </c>
      <c r="E37" s="266">
        <v>0</v>
      </c>
      <c r="F37" s="268">
        <v>0</v>
      </c>
      <c r="G37" s="334">
        <v>0</v>
      </c>
      <c r="H37" s="336">
        <v>0</v>
      </c>
      <c r="I37" s="277">
        <v>5</v>
      </c>
      <c r="J37" s="279">
        <v>3</v>
      </c>
      <c r="K37" s="279">
        <v>1</v>
      </c>
      <c r="L37" s="279">
        <v>1</v>
      </c>
    </row>
    <row r="38" spans="1:12" x14ac:dyDescent="0.2">
      <c r="A38" s="91">
        <v>39</v>
      </c>
      <c r="B38" s="338">
        <v>4</v>
      </c>
      <c r="C38" s="341">
        <v>0</v>
      </c>
      <c r="D38" s="341">
        <v>0</v>
      </c>
      <c r="E38" s="266">
        <v>0</v>
      </c>
      <c r="F38" s="268">
        <v>0</v>
      </c>
      <c r="G38" s="334">
        <v>0</v>
      </c>
      <c r="H38" s="336">
        <v>0</v>
      </c>
      <c r="I38" s="277">
        <v>4</v>
      </c>
      <c r="J38" s="279">
        <v>3</v>
      </c>
      <c r="K38" s="279">
        <v>1</v>
      </c>
      <c r="L38" s="279">
        <v>0</v>
      </c>
    </row>
    <row r="39" spans="1:12" x14ac:dyDescent="0.2">
      <c r="A39" s="91">
        <v>40</v>
      </c>
      <c r="B39" s="338">
        <v>3</v>
      </c>
      <c r="C39" s="341">
        <v>0</v>
      </c>
      <c r="D39" s="341">
        <v>0</v>
      </c>
      <c r="E39" s="266">
        <v>0</v>
      </c>
      <c r="F39" s="268">
        <v>0</v>
      </c>
      <c r="G39" s="334">
        <v>0</v>
      </c>
      <c r="H39" s="336">
        <v>0</v>
      </c>
      <c r="I39" s="277">
        <v>3</v>
      </c>
      <c r="J39" s="279">
        <v>1</v>
      </c>
      <c r="K39" s="279">
        <v>1</v>
      </c>
      <c r="L39" s="279">
        <v>1</v>
      </c>
    </row>
    <row r="40" spans="1:12" s="129" customFormat="1" ht="21.75" customHeight="1" x14ac:dyDescent="0.2">
      <c r="A40" s="91">
        <v>41</v>
      </c>
      <c r="B40" s="338">
        <v>3</v>
      </c>
      <c r="C40" s="341">
        <v>0</v>
      </c>
      <c r="D40" s="341">
        <v>0</v>
      </c>
      <c r="E40" s="266">
        <v>0</v>
      </c>
      <c r="F40" s="268">
        <v>0</v>
      </c>
      <c r="G40" s="334">
        <v>0</v>
      </c>
      <c r="H40" s="336">
        <v>0</v>
      </c>
      <c r="I40" s="277">
        <v>3</v>
      </c>
      <c r="J40" s="279">
        <v>1</v>
      </c>
      <c r="K40" s="279">
        <v>2</v>
      </c>
      <c r="L40" s="279">
        <v>0</v>
      </c>
    </row>
    <row r="41" spans="1:12" s="129" customFormat="1" x14ac:dyDescent="0.2">
      <c r="A41" s="91">
        <v>42</v>
      </c>
      <c r="B41" s="338">
        <v>2</v>
      </c>
      <c r="C41" s="341">
        <v>0</v>
      </c>
      <c r="D41" s="341">
        <v>0</v>
      </c>
      <c r="E41" s="266">
        <v>0</v>
      </c>
      <c r="F41" s="268">
        <v>0</v>
      </c>
      <c r="G41" s="334">
        <v>0</v>
      </c>
      <c r="H41" s="336">
        <v>0</v>
      </c>
      <c r="I41" s="277">
        <v>2</v>
      </c>
      <c r="J41" s="279">
        <v>0</v>
      </c>
      <c r="K41" s="279">
        <v>2</v>
      </c>
      <c r="L41" s="279">
        <v>0</v>
      </c>
    </row>
    <row r="42" spans="1:12" s="129" customFormat="1" x14ac:dyDescent="0.2">
      <c r="A42" s="91">
        <v>43</v>
      </c>
      <c r="B42" s="338">
        <v>5</v>
      </c>
      <c r="C42" s="341">
        <v>0</v>
      </c>
      <c r="D42" s="341">
        <v>0</v>
      </c>
      <c r="E42" s="266">
        <v>0</v>
      </c>
      <c r="F42" s="268">
        <v>0</v>
      </c>
      <c r="G42" s="334">
        <v>0</v>
      </c>
      <c r="H42" s="336">
        <v>0</v>
      </c>
      <c r="I42" s="277">
        <v>5</v>
      </c>
      <c r="J42" s="279">
        <v>4</v>
      </c>
      <c r="K42" s="279">
        <v>1</v>
      </c>
      <c r="L42" s="279">
        <v>0</v>
      </c>
    </row>
    <row r="43" spans="1:12" s="129" customFormat="1" x14ac:dyDescent="0.2">
      <c r="A43" s="91">
        <v>44</v>
      </c>
      <c r="B43" s="338">
        <v>1</v>
      </c>
      <c r="C43" s="341">
        <v>0</v>
      </c>
      <c r="D43" s="341">
        <v>0</v>
      </c>
      <c r="E43" s="266">
        <v>0</v>
      </c>
      <c r="F43" s="268">
        <v>0</v>
      </c>
      <c r="G43" s="334">
        <v>0</v>
      </c>
      <c r="H43" s="336">
        <v>0</v>
      </c>
      <c r="I43" s="277">
        <v>1</v>
      </c>
      <c r="J43" s="279">
        <v>1</v>
      </c>
      <c r="K43" s="279">
        <v>0</v>
      </c>
      <c r="L43" s="279">
        <v>0</v>
      </c>
    </row>
    <row r="44" spans="1:12" s="129" customFormat="1" x14ac:dyDescent="0.2">
      <c r="A44" s="91">
        <v>45</v>
      </c>
      <c r="B44" s="338">
        <v>1</v>
      </c>
      <c r="C44" s="341">
        <v>0</v>
      </c>
      <c r="D44" s="341">
        <v>0</v>
      </c>
      <c r="E44" s="266">
        <v>0</v>
      </c>
      <c r="F44" s="268">
        <v>0</v>
      </c>
      <c r="G44" s="334">
        <v>0</v>
      </c>
      <c r="H44" s="336">
        <v>0</v>
      </c>
      <c r="I44" s="277">
        <v>0</v>
      </c>
      <c r="J44" s="279">
        <v>0</v>
      </c>
      <c r="K44" s="281">
        <v>0</v>
      </c>
      <c r="L44" s="279">
        <v>0</v>
      </c>
    </row>
    <row r="45" spans="1:12" s="129" customFormat="1" x14ac:dyDescent="0.2">
      <c r="A45" s="91">
        <v>46</v>
      </c>
      <c r="B45" s="338">
        <v>0</v>
      </c>
      <c r="C45" s="341">
        <v>0</v>
      </c>
      <c r="D45" s="341">
        <v>0</v>
      </c>
      <c r="E45" s="266">
        <v>0</v>
      </c>
      <c r="F45" s="268">
        <v>0</v>
      </c>
      <c r="G45" s="334">
        <v>0</v>
      </c>
      <c r="H45" s="336">
        <v>0</v>
      </c>
      <c r="I45" s="277">
        <v>1</v>
      </c>
      <c r="J45" s="279">
        <v>1</v>
      </c>
      <c r="K45" s="279">
        <v>0</v>
      </c>
      <c r="L45" s="279">
        <v>0</v>
      </c>
    </row>
    <row r="46" spans="1:12" s="129" customFormat="1" x14ac:dyDescent="0.2">
      <c r="A46" s="91">
        <v>47</v>
      </c>
      <c r="B46" s="338">
        <v>0</v>
      </c>
      <c r="C46" s="341">
        <v>0</v>
      </c>
      <c r="D46" s="341">
        <v>0</v>
      </c>
      <c r="E46" s="266">
        <v>0</v>
      </c>
      <c r="F46" s="268">
        <v>0</v>
      </c>
      <c r="G46" s="334">
        <v>0</v>
      </c>
      <c r="H46" s="336">
        <v>0</v>
      </c>
      <c r="I46" s="277">
        <v>0</v>
      </c>
      <c r="J46" s="279">
        <v>0</v>
      </c>
      <c r="K46" s="279">
        <v>0</v>
      </c>
      <c r="L46" s="279">
        <v>0</v>
      </c>
    </row>
    <row r="47" spans="1:12" s="129" customFormat="1" x14ac:dyDescent="0.2">
      <c r="A47" s="91">
        <v>48</v>
      </c>
      <c r="B47" s="338">
        <v>2</v>
      </c>
      <c r="C47" s="341">
        <v>0</v>
      </c>
      <c r="D47" s="341">
        <v>0</v>
      </c>
      <c r="E47" s="266">
        <v>0</v>
      </c>
      <c r="F47" s="268">
        <v>0</v>
      </c>
      <c r="G47" s="334">
        <v>0</v>
      </c>
      <c r="H47" s="336">
        <v>0</v>
      </c>
      <c r="I47" s="277">
        <v>2</v>
      </c>
      <c r="J47" s="279">
        <v>1</v>
      </c>
      <c r="K47" s="281">
        <v>1</v>
      </c>
      <c r="L47" s="279">
        <v>0</v>
      </c>
    </row>
    <row r="48" spans="1:12" s="129" customFormat="1" x14ac:dyDescent="0.2">
      <c r="A48" s="91">
        <v>49</v>
      </c>
      <c r="B48" s="338">
        <v>3</v>
      </c>
      <c r="C48" s="341">
        <v>0</v>
      </c>
      <c r="D48" s="341">
        <v>0</v>
      </c>
      <c r="E48" s="266">
        <v>0</v>
      </c>
      <c r="F48" s="268">
        <v>0</v>
      </c>
      <c r="G48" s="334">
        <v>0</v>
      </c>
      <c r="H48" s="336">
        <v>0</v>
      </c>
      <c r="I48" s="277">
        <v>3</v>
      </c>
      <c r="J48" s="279">
        <v>2</v>
      </c>
      <c r="K48" s="279">
        <v>1</v>
      </c>
      <c r="L48" s="279">
        <v>0</v>
      </c>
    </row>
    <row r="49" spans="1:12" ht="12" customHeight="1" x14ac:dyDescent="0.2">
      <c r="A49" s="91">
        <v>50</v>
      </c>
      <c r="B49" s="338">
        <v>0</v>
      </c>
      <c r="C49" s="341">
        <v>0</v>
      </c>
      <c r="D49" s="341">
        <v>0</v>
      </c>
      <c r="E49" s="266">
        <v>0</v>
      </c>
      <c r="F49" s="268">
        <v>0</v>
      </c>
      <c r="G49" s="334">
        <v>0</v>
      </c>
      <c r="H49" s="336">
        <v>0</v>
      </c>
      <c r="I49" s="277">
        <v>0</v>
      </c>
      <c r="J49" s="279">
        <v>0</v>
      </c>
      <c r="K49" s="279">
        <v>0</v>
      </c>
      <c r="L49" s="279">
        <v>0</v>
      </c>
    </row>
    <row r="50" spans="1:12" ht="21.75" customHeight="1" x14ac:dyDescent="0.2">
      <c r="A50" s="91" t="s">
        <v>201</v>
      </c>
      <c r="B50" s="338">
        <v>4</v>
      </c>
      <c r="C50" s="341">
        <v>0</v>
      </c>
      <c r="D50" s="341">
        <v>0</v>
      </c>
      <c r="E50" s="266">
        <v>0</v>
      </c>
      <c r="F50" s="268">
        <v>0</v>
      </c>
      <c r="G50" s="334">
        <v>0</v>
      </c>
      <c r="H50" s="336">
        <v>0</v>
      </c>
      <c r="I50" s="277">
        <v>4</v>
      </c>
      <c r="J50" s="279">
        <v>2</v>
      </c>
      <c r="K50" s="279">
        <v>2</v>
      </c>
      <c r="L50" s="279">
        <v>0</v>
      </c>
    </row>
    <row r="51" spans="1:12" s="6" customFormat="1" ht="21.75" customHeight="1" x14ac:dyDescent="0.2">
      <c r="A51" s="92" t="s">
        <v>0</v>
      </c>
      <c r="B51" s="339">
        <v>375360</v>
      </c>
      <c r="C51" s="342">
        <v>373241</v>
      </c>
      <c r="D51" s="342">
        <v>142270</v>
      </c>
      <c r="E51" s="265">
        <v>110553</v>
      </c>
      <c r="F51" s="270">
        <v>99215</v>
      </c>
      <c r="G51" s="335">
        <v>19057</v>
      </c>
      <c r="H51" s="337">
        <v>2146</v>
      </c>
      <c r="I51" s="278">
        <v>2119</v>
      </c>
      <c r="J51" s="280">
        <v>918</v>
      </c>
      <c r="K51" s="280">
        <v>329</v>
      </c>
      <c r="L51" s="280">
        <v>872</v>
      </c>
    </row>
  </sheetData>
  <mergeCells count="7">
    <mergeCell ref="A1:L1"/>
    <mergeCell ref="A2:A3"/>
    <mergeCell ref="B2:B3"/>
    <mergeCell ref="C2:C3"/>
    <mergeCell ref="I2:I3"/>
    <mergeCell ref="D2:H2"/>
    <mergeCell ref="J2:L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election sqref="A1:G1"/>
    </sheetView>
  </sheetViews>
  <sheetFormatPr baseColWidth="10" defaultRowHeight="12" x14ac:dyDescent="0.2"/>
  <cols>
    <col min="1" max="1" width="21.7109375" customWidth="1"/>
    <col min="2" max="2" width="8.140625" customWidth="1"/>
    <col min="3" max="7" width="13" customWidth="1"/>
  </cols>
  <sheetData>
    <row r="1" spans="1:7" ht="45" customHeight="1" x14ac:dyDescent="0.2">
      <c r="A1" s="403" t="s">
        <v>315</v>
      </c>
      <c r="B1" s="403"/>
      <c r="C1" s="403"/>
      <c r="D1" s="403"/>
      <c r="E1" s="403"/>
      <c r="F1" s="403"/>
      <c r="G1" s="403"/>
    </row>
    <row r="2" spans="1:7" ht="13.5" customHeight="1" x14ac:dyDescent="0.2">
      <c r="A2" s="390" t="s">
        <v>134</v>
      </c>
      <c r="B2" s="396" t="s">
        <v>56</v>
      </c>
      <c r="C2" s="394" t="s">
        <v>291</v>
      </c>
      <c r="D2" s="395"/>
      <c r="E2" s="395"/>
      <c r="F2" s="395"/>
      <c r="G2" s="395"/>
    </row>
    <row r="3" spans="1:7" ht="22.5" x14ac:dyDescent="0.2">
      <c r="A3" s="391"/>
      <c r="B3" s="397"/>
      <c r="C3" s="216" t="s">
        <v>135</v>
      </c>
      <c r="D3" s="216" t="s">
        <v>328</v>
      </c>
      <c r="E3" s="216" t="s">
        <v>136</v>
      </c>
      <c r="F3" s="216" t="s">
        <v>287</v>
      </c>
      <c r="G3" s="217" t="s">
        <v>170</v>
      </c>
    </row>
    <row r="4" spans="1:7" s="220" customFormat="1" ht="24" customHeight="1" x14ac:dyDescent="0.2">
      <c r="A4" s="219" t="s">
        <v>137</v>
      </c>
      <c r="B4" s="221" t="s">
        <v>67</v>
      </c>
      <c r="C4" s="56">
        <v>17990</v>
      </c>
      <c r="D4" s="251">
        <v>0</v>
      </c>
      <c r="E4" s="252">
        <v>0</v>
      </c>
      <c r="F4" s="209">
        <v>837</v>
      </c>
      <c r="G4" s="210">
        <v>102</v>
      </c>
    </row>
    <row r="5" spans="1:7" s="81" customFormat="1" ht="15" customHeight="1" x14ac:dyDescent="0.2">
      <c r="A5" s="134"/>
      <c r="B5" s="221" t="s">
        <v>68</v>
      </c>
      <c r="C5" s="56">
        <v>17154</v>
      </c>
      <c r="D5" s="251">
        <v>0</v>
      </c>
      <c r="E5" s="252">
        <v>0</v>
      </c>
      <c r="F5" s="209">
        <v>413</v>
      </c>
      <c r="G5" s="210">
        <v>110</v>
      </c>
    </row>
    <row r="6" spans="1:7" s="6" customFormat="1" ht="15" customHeight="1" x14ac:dyDescent="0.2">
      <c r="A6" s="133"/>
      <c r="B6" s="65" t="s">
        <v>69</v>
      </c>
      <c r="C6" s="128">
        <v>35144</v>
      </c>
      <c r="D6" s="249">
        <v>0</v>
      </c>
      <c r="E6" s="172">
        <v>0</v>
      </c>
      <c r="F6" s="212">
        <v>1250</v>
      </c>
      <c r="G6" s="213">
        <v>212</v>
      </c>
    </row>
    <row r="7" spans="1:7" s="220" customFormat="1" ht="24" customHeight="1" x14ac:dyDescent="0.2">
      <c r="A7" s="83" t="s">
        <v>135</v>
      </c>
      <c r="B7" s="221" t="s">
        <v>67</v>
      </c>
      <c r="C7" s="56">
        <v>54116</v>
      </c>
      <c r="D7" s="56">
        <v>9637</v>
      </c>
      <c r="E7" s="209">
        <v>6825</v>
      </c>
      <c r="F7" s="209">
        <v>443</v>
      </c>
      <c r="G7" s="210">
        <v>106</v>
      </c>
    </row>
    <row r="8" spans="1:7" s="81" customFormat="1" ht="15" customHeight="1" x14ac:dyDescent="0.2">
      <c r="A8" s="83"/>
      <c r="B8" s="221" t="s">
        <v>68</v>
      </c>
      <c r="C8" s="56">
        <v>52432</v>
      </c>
      <c r="D8" s="56">
        <v>8625</v>
      </c>
      <c r="E8" s="209">
        <v>7423</v>
      </c>
      <c r="F8" s="209">
        <v>346</v>
      </c>
      <c r="G8" s="210">
        <v>82</v>
      </c>
    </row>
    <row r="9" spans="1:7" s="6" customFormat="1" ht="15" customHeight="1" x14ac:dyDescent="0.2">
      <c r="A9" s="82"/>
      <c r="B9" s="65" t="s">
        <v>69</v>
      </c>
      <c r="C9" s="128">
        <v>106548</v>
      </c>
      <c r="D9" s="128">
        <v>18262</v>
      </c>
      <c r="E9" s="212">
        <v>14248</v>
      </c>
      <c r="F9" s="212">
        <v>789</v>
      </c>
      <c r="G9" s="213">
        <v>188</v>
      </c>
    </row>
    <row r="10" spans="1:7" s="220" customFormat="1" ht="24" customHeight="1" x14ac:dyDescent="0.2">
      <c r="A10" s="83" t="s">
        <v>330</v>
      </c>
      <c r="B10" s="221" t="s">
        <v>67</v>
      </c>
      <c r="C10" s="207" t="s">
        <v>45</v>
      </c>
      <c r="D10" s="56">
        <v>47310</v>
      </c>
      <c r="E10" s="209">
        <v>257</v>
      </c>
      <c r="F10" s="209">
        <v>85</v>
      </c>
      <c r="G10" s="210">
        <v>53</v>
      </c>
    </row>
    <row r="11" spans="1:7" s="81" customFormat="1" ht="15" customHeight="1" x14ac:dyDescent="0.2">
      <c r="A11" s="83"/>
      <c r="B11" s="221" t="s">
        <v>68</v>
      </c>
      <c r="C11" s="207" t="s">
        <v>45</v>
      </c>
      <c r="D11" s="56">
        <v>42875</v>
      </c>
      <c r="E11" s="209">
        <v>342</v>
      </c>
      <c r="F11" s="209">
        <v>38</v>
      </c>
      <c r="G11" s="210">
        <v>55</v>
      </c>
    </row>
    <row r="12" spans="1:7" s="6" customFormat="1" ht="15" customHeight="1" x14ac:dyDescent="0.2">
      <c r="A12" s="82"/>
      <c r="B12" s="65" t="s">
        <v>69</v>
      </c>
      <c r="C12" s="130" t="s">
        <v>45</v>
      </c>
      <c r="D12" s="128">
        <v>90185</v>
      </c>
      <c r="E12" s="212">
        <v>599</v>
      </c>
      <c r="F12" s="212">
        <v>123</v>
      </c>
      <c r="G12" s="213">
        <v>108</v>
      </c>
    </row>
    <row r="13" spans="1:7" s="220" customFormat="1" ht="24" customHeight="1" x14ac:dyDescent="0.2">
      <c r="A13" s="83" t="s">
        <v>136</v>
      </c>
      <c r="B13" s="221" t="s">
        <v>67</v>
      </c>
      <c r="C13" s="207" t="s">
        <v>45</v>
      </c>
      <c r="D13" s="56">
        <v>700</v>
      </c>
      <c r="E13" s="209">
        <v>39429</v>
      </c>
      <c r="F13" s="209">
        <v>3</v>
      </c>
      <c r="G13" s="138">
        <v>2</v>
      </c>
    </row>
    <row r="14" spans="1:7" s="81" customFormat="1" ht="15" customHeight="1" x14ac:dyDescent="0.2">
      <c r="A14" s="83"/>
      <c r="B14" s="221" t="s">
        <v>68</v>
      </c>
      <c r="C14" s="207" t="s">
        <v>45</v>
      </c>
      <c r="D14" s="56">
        <v>447</v>
      </c>
      <c r="E14" s="209">
        <v>44277</v>
      </c>
      <c r="F14" s="124">
        <v>0</v>
      </c>
      <c r="G14" s="138">
        <v>8</v>
      </c>
    </row>
    <row r="15" spans="1:7" s="6" customFormat="1" ht="15" customHeight="1" x14ac:dyDescent="0.2">
      <c r="A15" s="82"/>
      <c r="B15" s="65" t="s">
        <v>69</v>
      </c>
      <c r="C15" s="130" t="s">
        <v>45</v>
      </c>
      <c r="D15" s="128">
        <v>1147</v>
      </c>
      <c r="E15" s="212">
        <v>83706</v>
      </c>
      <c r="F15" s="212">
        <v>3</v>
      </c>
      <c r="G15" s="213">
        <v>10</v>
      </c>
    </row>
    <row r="16" spans="1:7" s="81" customFormat="1" ht="24" customHeight="1" x14ac:dyDescent="0.2">
      <c r="A16" s="83" t="s">
        <v>287</v>
      </c>
      <c r="B16" s="221" t="s">
        <v>67</v>
      </c>
      <c r="C16" s="56">
        <v>69</v>
      </c>
      <c r="D16" s="56">
        <v>225</v>
      </c>
      <c r="E16" s="209">
        <v>12</v>
      </c>
      <c r="F16" s="209">
        <v>10530</v>
      </c>
      <c r="G16" s="138">
        <v>1</v>
      </c>
    </row>
    <row r="17" spans="1:7" s="81" customFormat="1" ht="15" customHeight="1" x14ac:dyDescent="0.2">
      <c r="A17" s="83"/>
      <c r="B17" s="221" t="s">
        <v>68</v>
      </c>
      <c r="C17" s="56">
        <v>27</v>
      </c>
      <c r="D17" s="56">
        <v>62</v>
      </c>
      <c r="E17" s="209">
        <v>0</v>
      </c>
      <c r="F17" s="209">
        <v>6302</v>
      </c>
      <c r="G17" s="138">
        <v>0</v>
      </c>
    </row>
    <row r="18" spans="1:7" s="6" customFormat="1" ht="15" customHeight="1" x14ac:dyDescent="0.2">
      <c r="A18" s="82"/>
      <c r="B18" s="65" t="s">
        <v>69</v>
      </c>
      <c r="C18" s="128">
        <v>96</v>
      </c>
      <c r="D18" s="128">
        <v>287</v>
      </c>
      <c r="E18" s="212">
        <v>12</v>
      </c>
      <c r="F18" s="212">
        <v>16832</v>
      </c>
      <c r="G18" s="213">
        <v>1</v>
      </c>
    </row>
    <row r="19" spans="1:7" s="81" customFormat="1" ht="24" customHeight="1" x14ac:dyDescent="0.2">
      <c r="A19" s="83" t="s">
        <v>138</v>
      </c>
      <c r="B19" s="221" t="s">
        <v>67</v>
      </c>
      <c r="C19" s="56">
        <v>3</v>
      </c>
      <c r="D19" s="56">
        <v>2</v>
      </c>
      <c r="E19" s="124">
        <v>3</v>
      </c>
      <c r="F19" s="209">
        <v>2</v>
      </c>
      <c r="G19" s="210">
        <v>757</v>
      </c>
    </row>
    <row r="20" spans="1:7" s="81" customFormat="1" ht="15" customHeight="1" x14ac:dyDescent="0.2">
      <c r="A20" s="83"/>
      <c r="B20" s="221" t="s">
        <v>68</v>
      </c>
      <c r="C20" s="56">
        <v>1</v>
      </c>
      <c r="D20" s="56">
        <v>5</v>
      </c>
      <c r="E20" s="124">
        <v>1</v>
      </c>
      <c r="F20" s="124">
        <v>2</v>
      </c>
      <c r="G20" s="210">
        <v>866</v>
      </c>
    </row>
    <row r="21" spans="1:7" s="6" customFormat="1" ht="15" customHeight="1" x14ac:dyDescent="0.2">
      <c r="A21" s="82"/>
      <c r="B21" s="65" t="s">
        <v>69</v>
      </c>
      <c r="C21" s="128">
        <v>4</v>
      </c>
      <c r="D21" s="128">
        <v>7</v>
      </c>
      <c r="E21" s="212">
        <v>4</v>
      </c>
      <c r="F21" s="212">
        <v>4</v>
      </c>
      <c r="G21" s="213">
        <v>1623</v>
      </c>
    </row>
    <row r="22" spans="1:7" s="81" customFormat="1" ht="24" customHeight="1" x14ac:dyDescent="0.2">
      <c r="A22" s="83" t="s">
        <v>139</v>
      </c>
      <c r="B22" s="221" t="s">
        <v>67</v>
      </c>
      <c r="C22" s="56">
        <v>268</v>
      </c>
      <c r="D22" s="56">
        <v>350</v>
      </c>
      <c r="E22" s="209">
        <v>306</v>
      </c>
      <c r="F22" s="209">
        <v>41</v>
      </c>
      <c r="G22" s="210">
        <v>1</v>
      </c>
    </row>
    <row r="23" spans="1:7" s="81" customFormat="1" ht="15" customHeight="1" x14ac:dyDescent="0.2">
      <c r="A23" s="83"/>
      <c r="B23" s="221" t="s">
        <v>68</v>
      </c>
      <c r="C23" s="56">
        <v>210</v>
      </c>
      <c r="D23" s="56">
        <v>315</v>
      </c>
      <c r="E23" s="209">
        <v>340</v>
      </c>
      <c r="F23" s="209">
        <v>15</v>
      </c>
      <c r="G23" s="210">
        <v>3</v>
      </c>
    </row>
    <row r="24" spans="1:7" s="6" customFormat="1" ht="15" customHeight="1" x14ac:dyDescent="0.2">
      <c r="A24" s="82"/>
      <c r="B24" s="65" t="s">
        <v>69</v>
      </c>
      <c r="C24" s="128">
        <v>478</v>
      </c>
      <c r="D24" s="128">
        <v>665</v>
      </c>
      <c r="E24" s="212">
        <v>646</v>
      </c>
      <c r="F24" s="212">
        <v>56</v>
      </c>
      <c r="G24" s="213">
        <v>4</v>
      </c>
    </row>
    <row r="25" spans="1:7" s="6" customFormat="1" ht="24.75" customHeight="1" x14ac:dyDescent="0.2">
      <c r="A25" s="51" t="s">
        <v>0</v>
      </c>
      <c r="B25" s="65" t="s">
        <v>67</v>
      </c>
      <c r="C25" s="128">
        <v>72446</v>
      </c>
      <c r="D25" s="128">
        <v>58224</v>
      </c>
      <c r="E25" s="212">
        <v>46832</v>
      </c>
      <c r="F25" s="212">
        <v>11941</v>
      </c>
      <c r="G25" s="213">
        <v>1022</v>
      </c>
    </row>
    <row r="26" spans="1:7" s="6" customFormat="1" ht="15" customHeight="1" x14ac:dyDescent="0.2">
      <c r="A26" s="51"/>
      <c r="B26" s="65" t="s">
        <v>68</v>
      </c>
      <c r="C26" s="128">
        <v>69824</v>
      </c>
      <c r="D26" s="128">
        <v>52329</v>
      </c>
      <c r="E26" s="212">
        <v>52383</v>
      </c>
      <c r="F26" s="212">
        <v>7116</v>
      </c>
      <c r="G26" s="213">
        <v>1124</v>
      </c>
    </row>
    <row r="27" spans="1:7" s="6" customFormat="1" ht="15" customHeight="1" x14ac:dyDescent="0.2">
      <c r="A27" s="51"/>
      <c r="B27" s="65" t="s">
        <v>69</v>
      </c>
      <c r="C27" s="128">
        <v>142270</v>
      </c>
      <c r="D27" s="128">
        <v>110553</v>
      </c>
      <c r="E27" s="212">
        <v>99215</v>
      </c>
      <c r="F27" s="212">
        <v>19057</v>
      </c>
      <c r="G27" s="213">
        <v>2146</v>
      </c>
    </row>
    <row r="28" spans="1:7" ht="24" customHeight="1" x14ac:dyDescent="0.2">
      <c r="A28" s="99" t="s">
        <v>12</v>
      </c>
      <c r="B28" s="98"/>
      <c r="C28" s="313"/>
      <c r="D28" s="313"/>
      <c r="E28" s="115"/>
      <c r="F28" s="115"/>
      <c r="G28" s="314"/>
    </row>
    <row r="29" spans="1:7" x14ac:dyDescent="0.2">
      <c r="A29" s="99" t="s">
        <v>140</v>
      </c>
      <c r="B29" s="98"/>
      <c r="C29" s="98"/>
      <c r="D29" s="98"/>
      <c r="E29" s="98"/>
      <c r="F29" s="98"/>
      <c r="G29" s="98"/>
    </row>
  </sheetData>
  <mergeCells count="4">
    <mergeCell ref="A2:A3"/>
    <mergeCell ref="C2:G2"/>
    <mergeCell ref="B2:B3"/>
    <mergeCell ref="A1:G1"/>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election sqref="A1:L1"/>
    </sheetView>
  </sheetViews>
  <sheetFormatPr baseColWidth="10" defaultRowHeight="12" x14ac:dyDescent="0.2"/>
  <cols>
    <col min="1" max="1" width="14.140625" style="208" customWidth="1"/>
    <col min="2" max="2" width="8.140625" style="208" customWidth="1"/>
    <col min="3" max="3" width="7.85546875" style="208" customWidth="1"/>
    <col min="4" max="4" width="7.5703125" style="208" customWidth="1"/>
    <col min="5" max="5" width="7.85546875" style="208" customWidth="1"/>
    <col min="6" max="6" width="7.42578125" style="208" customWidth="1"/>
    <col min="7" max="12" width="7" style="208" customWidth="1"/>
    <col min="13" max="16384" width="11.42578125" style="208"/>
  </cols>
  <sheetData>
    <row r="1" spans="1:13" ht="45" customHeight="1" x14ac:dyDescent="0.2">
      <c r="A1" s="403" t="s">
        <v>316</v>
      </c>
      <c r="B1" s="403"/>
      <c r="C1" s="403"/>
      <c r="D1" s="403"/>
      <c r="E1" s="403"/>
      <c r="F1" s="403"/>
      <c r="G1" s="403"/>
      <c r="H1" s="403"/>
      <c r="I1" s="403"/>
      <c r="J1" s="403"/>
      <c r="K1" s="403"/>
      <c r="L1" s="403"/>
      <c r="M1" s="64"/>
    </row>
    <row r="2" spans="1:13" ht="12" customHeight="1" x14ac:dyDescent="0.2">
      <c r="A2" s="390" t="s">
        <v>205</v>
      </c>
      <c r="B2" s="392" t="s">
        <v>31</v>
      </c>
      <c r="C2" s="392" t="s">
        <v>29</v>
      </c>
      <c r="D2" s="394" t="s">
        <v>30</v>
      </c>
      <c r="E2" s="395"/>
      <c r="F2" s="395"/>
      <c r="G2" s="395"/>
      <c r="H2" s="390"/>
      <c r="I2" s="392" t="s">
        <v>34</v>
      </c>
      <c r="J2" s="392" t="s">
        <v>30</v>
      </c>
      <c r="K2" s="392"/>
      <c r="L2" s="394"/>
    </row>
    <row r="3" spans="1:13" ht="70.5" customHeight="1" x14ac:dyDescent="0.2">
      <c r="A3" s="391"/>
      <c r="B3" s="393"/>
      <c r="C3" s="393"/>
      <c r="D3" s="216" t="s">
        <v>198</v>
      </c>
      <c r="E3" s="214" t="s">
        <v>329</v>
      </c>
      <c r="F3" s="214" t="s">
        <v>204</v>
      </c>
      <c r="G3" s="214" t="s">
        <v>281</v>
      </c>
      <c r="H3" s="214" t="s">
        <v>33</v>
      </c>
      <c r="I3" s="393"/>
      <c r="J3" s="214" t="s">
        <v>333</v>
      </c>
      <c r="K3" s="214" t="s">
        <v>206</v>
      </c>
      <c r="L3" s="215" t="s">
        <v>207</v>
      </c>
    </row>
    <row r="4" spans="1:13" ht="24" customHeight="1" x14ac:dyDescent="0.2">
      <c r="A4" s="227" t="s">
        <v>186</v>
      </c>
      <c r="B4" s="228">
        <v>296534</v>
      </c>
      <c r="C4" s="144">
        <v>294432</v>
      </c>
      <c r="D4" s="222">
        <v>73164</v>
      </c>
      <c r="E4" s="223">
        <v>110400</v>
      </c>
      <c r="F4" s="222">
        <v>98870</v>
      </c>
      <c r="G4" s="224">
        <v>9867</v>
      </c>
      <c r="H4" s="224">
        <v>2131</v>
      </c>
      <c r="I4" s="210">
        <v>2102</v>
      </c>
      <c r="J4" s="226">
        <v>918</v>
      </c>
      <c r="K4" s="226">
        <v>329</v>
      </c>
      <c r="L4" s="226">
        <v>855</v>
      </c>
    </row>
    <row r="5" spans="1:13" ht="15" customHeight="1" x14ac:dyDescent="0.2">
      <c r="A5" s="227" t="s">
        <v>187</v>
      </c>
      <c r="B5" s="228">
        <v>41074</v>
      </c>
      <c r="C5" s="144">
        <v>40543</v>
      </c>
      <c r="D5" s="222">
        <v>3531</v>
      </c>
      <c r="E5" s="223">
        <v>13578</v>
      </c>
      <c r="F5" s="222">
        <v>36799</v>
      </c>
      <c r="G5" s="224">
        <v>0</v>
      </c>
      <c r="H5" s="224">
        <v>213</v>
      </c>
      <c r="I5" s="210">
        <v>531</v>
      </c>
      <c r="J5" s="211">
        <v>0</v>
      </c>
      <c r="K5" s="226">
        <v>169</v>
      </c>
      <c r="L5" s="226">
        <v>362</v>
      </c>
    </row>
    <row r="6" spans="1:13" ht="15" customHeight="1" x14ac:dyDescent="0.2">
      <c r="A6" s="227" t="s">
        <v>188</v>
      </c>
      <c r="B6" s="228">
        <v>14226</v>
      </c>
      <c r="C6" s="144">
        <v>14048</v>
      </c>
      <c r="D6" s="124">
        <v>0</v>
      </c>
      <c r="E6" s="223">
        <v>5412</v>
      </c>
      <c r="F6" s="222">
        <v>12330</v>
      </c>
      <c r="G6" s="224">
        <v>15</v>
      </c>
      <c r="H6" s="224">
        <v>1703</v>
      </c>
      <c r="I6" s="210">
        <v>178</v>
      </c>
      <c r="J6" s="211">
        <v>0</v>
      </c>
      <c r="K6" s="226">
        <v>44</v>
      </c>
      <c r="L6" s="226">
        <v>134</v>
      </c>
    </row>
    <row r="7" spans="1:13" ht="15" customHeight="1" x14ac:dyDescent="0.2">
      <c r="A7" s="227" t="s">
        <v>189</v>
      </c>
      <c r="B7" s="228">
        <v>16143</v>
      </c>
      <c r="C7" s="144">
        <v>16091</v>
      </c>
      <c r="D7" s="124">
        <v>0</v>
      </c>
      <c r="E7" s="225">
        <v>13</v>
      </c>
      <c r="F7" s="222">
        <v>16091</v>
      </c>
      <c r="G7" s="138">
        <v>0</v>
      </c>
      <c r="H7" s="138">
        <v>0</v>
      </c>
      <c r="I7" s="210">
        <v>52</v>
      </c>
      <c r="J7" s="211">
        <v>0</v>
      </c>
      <c r="K7" s="226">
        <v>39</v>
      </c>
      <c r="L7" s="226">
        <v>13</v>
      </c>
    </row>
    <row r="8" spans="1:13" ht="15" customHeight="1" x14ac:dyDescent="0.2">
      <c r="A8" s="227" t="s">
        <v>190</v>
      </c>
      <c r="B8" s="228">
        <v>12703</v>
      </c>
      <c r="C8" s="144">
        <v>12703</v>
      </c>
      <c r="D8" s="222">
        <v>381</v>
      </c>
      <c r="E8" s="223">
        <v>2753</v>
      </c>
      <c r="F8" s="222">
        <v>12322</v>
      </c>
      <c r="G8" s="138">
        <v>0</v>
      </c>
      <c r="H8" s="224">
        <v>0</v>
      </c>
      <c r="I8" s="210">
        <v>0</v>
      </c>
      <c r="J8" s="211">
        <v>0</v>
      </c>
      <c r="K8" s="211">
        <v>0</v>
      </c>
      <c r="L8" s="211">
        <v>0</v>
      </c>
    </row>
    <row r="9" spans="1:13" ht="15" customHeight="1" x14ac:dyDescent="0.2">
      <c r="A9" s="227" t="s">
        <v>191</v>
      </c>
      <c r="B9" s="228">
        <v>2267</v>
      </c>
      <c r="C9" s="144">
        <v>2267</v>
      </c>
      <c r="D9" s="222">
        <v>1119</v>
      </c>
      <c r="E9" s="223">
        <v>709</v>
      </c>
      <c r="F9" s="222">
        <v>1148</v>
      </c>
      <c r="G9" s="138">
        <v>0</v>
      </c>
      <c r="H9" s="138">
        <v>0</v>
      </c>
      <c r="I9" s="210">
        <v>0</v>
      </c>
      <c r="J9" s="211">
        <v>0</v>
      </c>
      <c r="K9" s="211">
        <v>0</v>
      </c>
      <c r="L9" s="211">
        <v>0</v>
      </c>
    </row>
    <row r="10" spans="1:13" ht="15" customHeight="1" x14ac:dyDescent="0.2">
      <c r="A10" s="227" t="s">
        <v>192</v>
      </c>
      <c r="B10" s="228">
        <v>1577</v>
      </c>
      <c r="C10" s="144">
        <v>1577</v>
      </c>
      <c r="D10" s="222">
        <v>982</v>
      </c>
      <c r="E10" s="223">
        <v>387</v>
      </c>
      <c r="F10" s="222">
        <v>462</v>
      </c>
      <c r="G10" s="138">
        <v>0</v>
      </c>
      <c r="H10" s="224">
        <v>133</v>
      </c>
      <c r="I10" s="210">
        <v>0</v>
      </c>
      <c r="J10" s="211">
        <v>0</v>
      </c>
      <c r="K10" s="211">
        <v>0</v>
      </c>
      <c r="L10" s="211">
        <v>0</v>
      </c>
    </row>
    <row r="11" spans="1:13" ht="15" customHeight="1" x14ac:dyDescent="0.2">
      <c r="A11" s="227" t="s">
        <v>193</v>
      </c>
      <c r="B11" s="228">
        <v>927</v>
      </c>
      <c r="C11" s="144">
        <v>927</v>
      </c>
      <c r="D11" s="124">
        <v>38</v>
      </c>
      <c r="E11" s="223">
        <v>35</v>
      </c>
      <c r="F11" s="222">
        <v>889</v>
      </c>
      <c r="G11" s="138">
        <v>0</v>
      </c>
      <c r="H11" s="138">
        <v>0</v>
      </c>
      <c r="I11" s="210">
        <v>0</v>
      </c>
      <c r="J11" s="211">
        <v>0</v>
      </c>
      <c r="K11" s="211">
        <v>0</v>
      </c>
      <c r="L11" s="211">
        <v>0</v>
      </c>
    </row>
    <row r="12" spans="1:13" ht="15" customHeight="1" x14ac:dyDescent="0.2">
      <c r="A12" s="227" t="s">
        <v>195</v>
      </c>
      <c r="B12" s="228">
        <v>1042</v>
      </c>
      <c r="C12" s="144">
        <v>1042</v>
      </c>
      <c r="D12" s="222">
        <v>599</v>
      </c>
      <c r="E12" s="144">
        <v>0</v>
      </c>
      <c r="F12" s="222">
        <v>443</v>
      </c>
      <c r="G12" s="138">
        <v>0</v>
      </c>
      <c r="H12" s="138">
        <v>0</v>
      </c>
      <c r="I12" s="210">
        <v>0</v>
      </c>
      <c r="J12" s="211">
        <v>0</v>
      </c>
      <c r="K12" s="211">
        <v>0</v>
      </c>
      <c r="L12" s="211">
        <v>0</v>
      </c>
    </row>
    <row r="13" spans="1:13" ht="15" customHeight="1" x14ac:dyDescent="0.2">
      <c r="A13" s="227" t="s">
        <v>194</v>
      </c>
      <c r="B13" s="228">
        <v>646</v>
      </c>
      <c r="C13" s="144">
        <v>646</v>
      </c>
      <c r="D13" s="222">
        <v>638</v>
      </c>
      <c r="E13" s="144">
        <v>0</v>
      </c>
      <c r="F13" s="222">
        <v>8</v>
      </c>
      <c r="G13" s="138">
        <v>0</v>
      </c>
      <c r="H13" s="138">
        <v>0</v>
      </c>
      <c r="I13" s="210">
        <v>0</v>
      </c>
      <c r="J13" s="211">
        <v>0</v>
      </c>
      <c r="K13" s="211">
        <v>0</v>
      </c>
      <c r="L13" s="211">
        <v>0</v>
      </c>
    </row>
    <row r="14" spans="1:13" ht="40.5" customHeight="1" x14ac:dyDescent="0.2">
      <c r="A14" s="80" t="s">
        <v>199</v>
      </c>
      <c r="B14" s="228">
        <v>267</v>
      </c>
      <c r="C14" s="144">
        <v>267</v>
      </c>
      <c r="D14" s="222">
        <v>72</v>
      </c>
      <c r="E14" s="144">
        <v>0</v>
      </c>
      <c r="F14" s="222">
        <v>195</v>
      </c>
      <c r="G14" s="138">
        <v>0</v>
      </c>
      <c r="H14" s="138">
        <v>0</v>
      </c>
      <c r="I14" s="210">
        <v>0</v>
      </c>
      <c r="J14" s="211">
        <v>0</v>
      </c>
      <c r="K14" s="211">
        <v>0</v>
      </c>
      <c r="L14" s="211">
        <v>0</v>
      </c>
    </row>
    <row r="15" spans="1:13" ht="15" customHeight="1" x14ac:dyDescent="0.2">
      <c r="A15" s="227" t="s">
        <v>196</v>
      </c>
      <c r="B15" s="228">
        <v>159</v>
      </c>
      <c r="C15" s="144">
        <v>159</v>
      </c>
      <c r="D15" s="124">
        <v>0</v>
      </c>
      <c r="E15" s="144">
        <v>0</v>
      </c>
      <c r="F15" s="222">
        <v>159</v>
      </c>
      <c r="G15" s="138">
        <v>0</v>
      </c>
      <c r="H15" s="138">
        <v>0</v>
      </c>
      <c r="I15" s="210">
        <v>0</v>
      </c>
      <c r="J15" s="211">
        <v>0</v>
      </c>
      <c r="K15" s="211">
        <v>0</v>
      </c>
      <c r="L15" s="211">
        <v>0</v>
      </c>
    </row>
    <row r="16" spans="1:13" ht="15" customHeight="1" x14ac:dyDescent="0.2">
      <c r="A16" s="227" t="s">
        <v>197</v>
      </c>
      <c r="B16" s="228">
        <v>83</v>
      </c>
      <c r="C16" s="144">
        <v>83</v>
      </c>
      <c r="D16" s="124">
        <v>0</v>
      </c>
      <c r="E16" s="144">
        <v>0</v>
      </c>
      <c r="F16" s="222">
        <v>58</v>
      </c>
      <c r="G16" s="138">
        <v>0</v>
      </c>
      <c r="H16" s="138">
        <v>25</v>
      </c>
      <c r="I16" s="210">
        <v>0</v>
      </c>
      <c r="J16" s="211">
        <v>0</v>
      </c>
      <c r="K16" s="211">
        <v>0</v>
      </c>
      <c r="L16" s="211">
        <v>0</v>
      </c>
    </row>
    <row r="17" spans="1:13" ht="24" customHeight="1" x14ac:dyDescent="0.2">
      <c r="A17" s="242" t="s">
        <v>12</v>
      </c>
      <c r="B17" s="243"/>
      <c r="C17" s="244"/>
      <c r="D17" s="245"/>
      <c r="E17" s="245"/>
      <c r="F17" s="245"/>
      <c r="G17" s="245"/>
      <c r="H17" s="244"/>
      <c r="I17" s="244"/>
      <c r="J17" s="246"/>
      <c r="K17" s="246"/>
      <c r="L17" s="246"/>
      <c r="M17" s="246"/>
    </row>
    <row r="18" spans="1:13" s="119" customFormat="1" ht="12.75" customHeight="1" x14ac:dyDescent="0.2">
      <c r="A18" s="247" t="s">
        <v>202</v>
      </c>
      <c r="B18" s="247"/>
      <c r="C18" s="247"/>
      <c r="D18" s="247"/>
      <c r="E18" s="247"/>
      <c r="F18" s="247"/>
      <c r="G18" s="247"/>
      <c r="H18" s="247"/>
      <c r="I18" s="247"/>
      <c r="J18" s="247"/>
      <c r="K18" s="247"/>
      <c r="L18" s="247"/>
    </row>
    <row r="19" spans="1:13" x14ac:dyDescent="0.2">
      <c r="A19" s="421" t="s">
        <v>241</v>
      </c>
      <c r="B19" s="421"/>
      <c r="C19" s="421"/>
      <c r="D19" s="421"/>
      <c r="E19" s="421"/>
      <c r="F19" s="421"/>
      <c r="G19" s="421"/>
      <c r="H19" s="421"/>
      <c r="I19" s="421"/>
      <c r="J19" s="421"/>
      <c r="K19" s="421"/>
      <c r="L19" s="421"/>
      <c r="M19" s="119"/>
    </row>
    <row r="20" spans="1:13" x14ac:dyDescent="0.2">
      <c r="A20" s="247" t="s">
        <v>203</v>
      </c>
      <c r="B20" s="247"/>
      <c r="C20" s="247"/>
      <c r="D20" s="247"/>
      <c r="E20" s="247"/>
      <c r="F20" s="247"/>
      <c r="G20" s="247"/>
      <c r="H20" s="247"/>
      <c r="I20" s="247"/>
      <c r="J20" s="247"/>
      <c r="K20" s="247"/>
      <c r="L20" s="247"/>
      <c r="M20" s="119"/>
    </row>
  </sheetData>
  <mergeCells count="8">
    <mergeCell ref="A19:L19"/>
    <mergeCell ref="A1:L1"/>
    <mergeCell ref="A2:A3"/>
    <mergeCell ref="B2:B3"/>
    <mergeCell ref="C2:C3"/>
    <mergeCell ref="I2:I3"/>
    <mergeCell ref="J2:L2"/>
    <mergeCell ref="D2:H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election sqref="A1:G1"/>
    </sheetView>
  </sheetViews>
  <sheetFormatPr baseColWidth="10" defaultRowHeight="12" x14ac:dyDescent="0.2"/>
  <cols>
    <col min="1" max="1" width="23.5703125" style="208" customWidth="1"/>
    <col min="2" max="2" width="8.140625" style="22" customWidth="1"/>
    <col min="3" max="7" width="12.7109375" style="208" customWidth="1"/>
    <col min="8" max="16384" width="11.42578125" style="208"/>
  </cols>
  <sheetData>
    <row r="1" spans="1:7" ht="45" customHeight="1" x14ac:dyDescent="0.2">
      <c r="A1" s="377" t="s">
        <v>288</v>
      </c>
      <c r="B1" s="377"/>
      <c r="C1" s="377"/>
      <c r="D1" s="377"/>
      <c r="E1" s="377"/>
      <c r="F1" s="377"/>
      <c r="G1" s="377"/>
    </row>
    <row r="2" spans="1:7" x14ac:dyDescent="0.2">
      <c r="A2" s="390" t="s">
        <v>125</v>
      </c>
      <c r="B2" s="396" t="s">
        <v>56</v>
      </c>
      <c r="C2" s="392" t="s">
        <v>0</v>
      </c>
      <c r="D2" s="392" t="s">
        <v>30</v>
      </c>
      <c r="E2" s="392"/>
      <c r="F2" s="392"/>
      <c r="G2" s="394"/>
    </row>
    <row r="3" spans="1:7" ht="36" customHeight="1" x14ac:dyDescent="0.2">
      <c r="A3" s="391"/>
      <c r="B3" s="397"/>
      <c r="C3" s="393"/>
      <c r="D3" s="355" t="s">
        <v>14</v>
      </c>
      <c r="E3" s="355" t="s">
        <v>331</v>
      </c>
      <c r="F3" s="355" t="s">
        <v>16</v>
      </c>
      <c r="G3" s="356" t="s">
        <v>126</v>
      </c>
    </row>
    <row r="4" spans="1:7" ht="24" customHeight="1" x14ac:dyDescent="0.2">
      <c r="A4" s="229" t="s">
        <v>84</v>
      </c>
      <c r="B4" s="25" t="s">
        <v>67</v>
      </c>
      <c r="C4" s="209">
        <v>459</v>
      </c>
      <c r="D4" s="210">
        <v>309</v>
      </c>
      <c r="E4" s="210">
        <v>128</v>
      </c>
      <c r="F4" s="211">
        <v>5</v>
      </c>
      <c r="G4" s="211">
        <v>17</v>
      </c>
    </row>
    <row r="5" spans="1:7" ht="15" customHeight="1" x14ac:dyDescent="0.2">
      <c r="A5" s="229"/>
      <c r="B5" s="66" t="s">
        <v>68</v>
      </c>
      <c r="C5" s="209">
        <v>350</v>
      </c>
      <c r="D5" s="210">
        <v>227</v>
      </c>
      <c r="E5" s="210">
        <v>106</v>
      </c>
      <c r="F5" s="211">
        <v>6</v>
      </c>
      <c r="G5" s="211">
        <v>11</v>
      </c>
    </row>
    <row r="6" spans="1:7" s="6" customFormat="1" ht="15" customHeight="1" x14ac:dyDescent="0.2">
      <c r="A6" s="230"/>
      <c r="B6" s="65" t="s">
        <v>69</v>
      </c>
      <c r="C6" s="212">
        <v>809</v>
      </c>
      <c r="D6" s="213">
        <v>536</v>
      </c>
      <c r="E6" s="213">
        <v>234</v>
      </c>
      <c r="F6" s="205">
        <v>11</v>
      </c>
      <c r="G6" s="205">
        <v>28</v>
      </c>
    </row>
    <row r="7" spans="1:7" ht="24" customHeight="1" x14ac:dyDescent="0.2">
      <c r="A7" s="229" t="s">
        <v>85</v>
      </c>
      <c r="B7" s="66" t="s">
        <v>67</v>
      </c>
      <c r="C7" s="209">
        <v>92</v>
      </c>
      <c r="D7" s="210">
        <v>40</v>
      </c>
      <c r="E7" s="210">
        <v>27</v>
      </c>
      <c r="F7" s="211">
        <v>24</v>
      </c>
      <c r="G7" s="211">
        <v>1</v>
      </c>
    </row>
    <row r="8" spans="1:7" ht="15" customHeight="1" x14ac:dyDescent="0.2">
      <c r="A8" s="229"/>
      <c r="B8" s="66" t="s">
        <v>68</v>
      </c>
      <c r="C8" s="209">
        <v>58</v>
      </c>
      <c r="D8" s="210">
        <v>19</v>
      </c>
      <c r="E8" s="210">
        <v>19</v>
      </c>
      <c r="F8" s="211">
        <v>20</v>
      </c>
      <c r="G8" s="211">
        <v>0</v>
      </c>
    </row>
    <row r="9" spans="1:7" s="6" customFormat="1" ht="15" customHeight="1" x14ac:dyDescent="0.2">
      <c r="B9" s="65" t="s">
        <v>69</v>
      </c>
      <c r="C9" s="212">
        <v>150</v>
      </c>
      <c r="D9" s="213">
        <v>59</v>
      </c>
      <c r="E9" s="213">
        <v>46</v>
      </c>
      <c r="F9" s="205">
        <v>44</v>
      </c>
      <c r="G9" s="205">
        <v>1</v>
      </c>
    </row>
    <row r="10" spans="1:7" ht="24" customHeight="1" x14ac:dyDescent="0.2">
      <c r="A10" s="229" t="s">
        <v>86</v>
      </c>
      <c r="B10" s="66" t="s">
        <v>67</v>
      </c>
      <c r="C10" s="209">
        <v>285</v>
      </c>
      <c r="D10" s="210">
        <v>87</v>
      </c>
      <c r="E10" s="210">
        <v>136</v>
      </c>
      <c r="F10" s="211">
        <v>58</v>
      </c>
      <c r="G10" s="211">
        <v>4</v>
      </c>
    </row>
    <row r="11" spans="1:7" ht="15" customHeight="1" x14ac:dyDescent="0.2">
      <c r="A11" s="229"/>
      <c r="B11" s="66" t="s">
        <v>68</v>
      </c>
      <c r="C11" s="209">
        <v>233</v>
      </c>
      <c r="D11" s="210">
        <v>78</v>
      </c>
      <c r="E11" s="210">
        <v>96</v>
      </c>
      <c r="F11" s="211">
        <v>57</v>
      </c>
      <c r="G11" s="211">
        <v>2</v>
      </c>
    </row>
    <row r="12" spans="1:7" s="6" customFormat="1" ht="15" customHeight="1" x14ac:dyDescent="0.2">
      <c r="B12" s="65" t="s">
        <v>69</v>
      </c>
      <c r="C12" s="212">
        <v>518</v>
      </c>
      <c r="D12" s="213">
        <v>165</v>
      </c>
      <c r="E12" s="213">
        <v>232</v>
      </c>
      <c r="F12" s="205">
        <v>115</v>
      </c>
      <c r="G12" s="205">
        <v>6</v>
      </c>
    </row>
    <row r="13" spans="1:7" ht="24" customHeight="1" x14ac:dyDescent="0.2">
      <c r="A13" s="229" t="s">
        <v>87</v>
      </c>
      <c r="B13" s="66" t="s">
        <v>67</v>
      </c>
      <c r="C13" s="209">
        <v>1844</v>
      </c>
      <c r="D13" s="210">
        <v>1242</v>
      </c>
      <c r="E13" s="210">
        <v>543</v>
      </c>
      <c r="F13" s="211">
        <v>53</v>
      </c>
      <c r="G13" s="211">
        <v>6</v>
      </c>
    </row>
    <row r="14" spans="1:7" ht="15" customHeight="1" x14ac:dyDescent="0.2">
      <c r="A14" s="229"/>
      <c r="B14" s="66" t="s">
        <v>68</v>
      </c>
      <c r="C14" s="209">
        <v>967</v>
      </c>
      <c r="D14" s="210">
        <v>736</v>
      </c>
      <c r="E14" s="210">
        <v>214</v>
      </c>
      <c r="F14" s="211">
        <v>16</v>
      </c>
      <c r="G14" s="211">
        <v>1</v>
      </c>
    </row>
    <row r="15" spans="1:7" s="6" customFormat="1" ht="15" customHeight="1" x14ac:dyDescent="0.2">
      <c r="B15" s="65" t="s">
        <v>69</v>
      </c>
      <c r="C15" s="212">
        <v>2811</v>
      </c>
      <c r="D15" s="213">
        <v>1978</v>
      </c>
      <c r="E15" s="213">
        <v>757</v>
      </c>
      <c r="F15" s="205">
        <v>69</v>
      </c>
      <c r="G15" s="205">
        <v>7</v>
      </c>
    </row>
    <row r="16" spans="1:7" ht="24" customHeight="1" x14ac:dyDescent="0.2">
      <c r="A16" s="231" t="s">
        <v>127</v>
      </c>
      <c r="B16" s="66" t="s">
        <v>67</v>
      </c>
      <c r="C16" s="209">
        <v>704</v>
      </c>
      <c r="D16" s="210">
        <v>240</v>
      </c>
      <c r="E16" s="210">
        <v>287</v>
      </c>
      <c r="F16" s="211">
        <v>168</v>
      </c>
      <c r="G16" s="211">
        <v>9</v>
      </c>
    </row>
    <row r="17" spans="1:7" ht="15" customHeight="1" x14ac:dyDescent="0.2">
      <c r="A17" s="229"/>
      <c r="B17" s="66" t="s">
        <v>68</v>
      </c>
      <c r="C17" s="209">
        <v>568</v>
      </c>
      <c r="D17" s="210">
        <v>165</v>
      </c>
      <c r="E17" s="210">
        <v>241</v>
      </c>
      <c r="F17" s="211">
        <v>157</v>
      </c>
      <c r="G17" s="211">
        <v>5</v>
      </c>
    </row>
    <row r="18" spans="1:7" s="6" customFormat="1" ht="15" customHeight="1" x14ac:dyDescent="0.2">
      <c r="B18" s="65" t="s">
        <v>69</v>
      </c>
      <c r="C18" s="212">
        <v>1272</v>
      </c>
      <c r="D18" s="213">
        <v>405</v>
      </c>
      <c r="E18" s="213">
        <v>528</v>
      </c>
      <c r="F18" s="205">
        <v>325</v>
      </c>
      <c r="G18" s="205">
        <v>14</v>
      </c>
    </row>
    <row r="19" spans="1:7" ht="24" customHeight="1" x14ac:dyDescent="0.2">
      <c r="A19" s="231" t="s">
        <v>129</v>
      </c>
      <c r="B19" s="66" t="s">
        <v>67</v>
      </c>
      <c r="C19" s="209">
        <v>73</v>
      </c>
      <c r="D19" s="210">
        <v>38</v>
      </c>
      <c r="E19" s="210">
        <v>25</v>
      </c>
      <c r="F19" s="211">
        <v>4</v>
      </c>
      <c r="G19" s="211">
        <v>6</v>
      </c>
    </row>
    <row r="20" spans="1:7" ht="15" customHeight="1" x14ac:dyDescent="0.2">
      <c r="A20" s="231"/>
      <c r="B20" s="66" t="s">
        <v>68</v>
      </c>
      <c r="C20" s="209">
        <v>77</v>
      </c>
      <c r="D20" s="210">
        <v>41</v>
      </c>
      <c r="E20" s="210">
        <v>19</v>
      </c>
      <c r="F20" s="211">
        <v>2</v>
      </c>
      <c r="G20" s="211">
        <v>15</v>
      </c>
    </row>
    <row r="21" spans="1:7" s="6" customFormat="1" ht="15" customHeight="1" x14ac:dyDescent="0.2">
      <c r="B21" s="65" t="s">
        <v>69</v>
      </c>
      <c r="C21" s="212">
        <v>150</v>
      </c>
      <c r="D21" s="213">
        <v>79</v>
      </c>
      <c r="E21" s="213">
        <v>44</v>
      </c>
      <c r="F21" s="205">
        <v>6</v>
      </c>
      <c r="G21" s="205">
        <v>21</v>
      </c>
    </row>
    <row r="22" spans="1:7" ht="24" customHeight="1" x14ac:dyDescent="0.2">
      <c r="A22" s="231" t="s">
        <v>130</v>
      </c>
      <c r="B22" s="66" t="s">
        <v>67</v>
      </c>
      <c r="C22" s="209">
        <v>3694</v>
      </c>
      <c r="D22" s="210">
        <v>1289</v>
      </c>
      <c r="E22" s="210">
        <v>2036</v>
      </c>
      <c r="F22" s="211">
        <v>344</v>
      </c>
      <c r="G22" s="211">
        <v>25</v>
      </c>
    </row>
    <row r="23" spans="1:7" ht="15" customHeight="1" x14ac:dyDescent="0.2">
      <c r="A23" s="231"/>
      <c r="B23" s="66" t="s">
        <v>68</v>
      </c>
      <c r="C23" s="209">
        <v>679</v>
      </c>
      <c r="D23" s="210">
        <v>267</v>
      </c>
      <c r="E23" s="210">
        <v>359</v>
      </c>
      <c r="F23" s="211">
        <v>43</v>
      </c>
      <c r="G23" s="211">
        <v>10</v>
      </c>
    </row>
    <row r="24" spans="1:7" s="6" customFormat="1" ht="15" customHeight="1" x14ac:dyDescent="0.2">
      <c r="B24" s="65" t="s">
        <v>69</v>
      </c>
      <c r="C24" s="212">
        <v>4373</v>
      </c>
      <c r="D24" s="213">
        <v>1556</v>
      </c>
      <c r="E24" s="213">
        <v>2395</v>
      </c>
      <c r="F24" s="205">
        <v>387</v>
      </c>
      <c r="G24" s="205">
        <v>35</v>
      </c>
    </row>
    <row r="25" spans="1:7" s="6" customFormat="1" ht="24" customHeight="1" x14ac:dyDescent="0.2">
      <c r="A25" s="230" t="s">
        <v>128</v>
      </c>
      <c r="B25" s="65" t="s">
        <v>67</v>
      </c>
      <c r="C25" s="212">
        <v>7151</v>
      </c>
      <c r="D25" s="213">
        <v>3245</v>
      </c>
      <c r="E25" s="213">
        <v>3182</v>
      </c>
      <c r="F25" s="205">
        <v>656</v>
      </c>
      <c r="G25" s="205">
        <v>68</v>
      </c>
    </row>
    <row r="26" spans="1:7" s="6" customFormat="1" ht="16.5" customHeight="1" x14ac:dyDescent="0.2">
      <c r="A26" s="232"/>
      <c r="B26" s="65" t="s">
        <v>68</v>
      </c>
      <c r="C26" s="212">
        <v>2932</v>
      </c>
      <c r="D26" s="213">
        <v>1533</v>
      </c>
      <c r="E26" s="213">
        <v>1054</v>
      </c>
      <c r="F26" s="205">
        <v>301</v>
      </c>
      <c r="G26" s="205">
        <v>44</v>
      </c>
    </row>
    <row r="27" spans="1:7" s="6" customFormat="1" ht="16.5" customHeight="1" x14ac:dyDescent="0.2">
      <c r="B27" s="65" t="s">
        <v>69</v>
      </c>
      <c r="C27" s="212">
        <v>10083</v>
      </c>
      <c r="D27" s="213">
        <v>4778</v>
      </c>
      <c r="E27" s="213">
        <v>4236</v>
      </c>
      <c r="F27" s="205">
        <v>957</v>
      </c>
      <c r="G27" s="205">
        <v>112</v>
      </c>
    </row>
    <row r="29" spans="1:7" x14ac:dyDescent="0.2">
      <c r="C29" s="315"/>
      <c r="D29" s="315"/>
      <c r="E29" s="315"/>
      <c r="F29" s="315"/>
      <c r="G29" s="315"/>
    </row>
  </sheetData>
  <mergeCells count="5">
    <mergeCell ref="A1:G1"/>
    <mergeCell ref="A2:A3"/>
    <mergeCell ref="C2:C3"/>
    <mergeCell ref="D2:G2"/>
    <mergeCell ref="B2:B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Normal="100" workbookViewId="0">
      <selection sqref="A1:H1"/>
    </sheetView>
  </sheetViews>
  <sheetFormatPr baseColWidth="10" defaultRowHeight="12" x14ac:dyDescent="0.2"/>
  <cols>
    <col min="1" max="1" width="19.28515625" customWidth="1"/>
    <col min="2" max="7" width="10.7109375" customWidth="1"/>
    <col min="8" max="8" width="11.7109375" customWidth="1"/>
  </cols>
  <sheetData>
    <row r="1" spans="1:8" ht="45" customHeight="1" x14ac:dyDescent="0.2">
      <c r="A1" s="377" t="s">
        <v>319</v>
      </c>
      <c r="B1" s="377"/>
      <c r="C1" s="377"/>
      <c r="D1" s="377"/>
      <c r="E1" s="377"/>
      <c r="F1" s="377"/>
      <c r="G1" s="377"/>
      <c r="H1" s="377"/>
    </row>
    <row r="2" spans="1:8" ht="15.75" customHeight="1" x14ac:dyDescent="0.2">
      <c r="A2" s="390" t="s">
        <v>96</v>
      </c>
      <c r="B2" s="392" t="s">
        <v>0</v>
      </c>
      <c r="C2" s="392" t="s">
        <v>332</v>
      </c>
      <c r="D2" s="392"/>
      <c r="E2" s="392" t="s">
        <v>289</v>
      </c>
      <c r="F2" s="392"/>
      <c r="G2" s="392"/>
      <c r="H2" s="101" t="s">
        <v>142</v>
      </c>
    </row>
    <row r="3" spans="1:8" ht="15.75" customHeight="1" x14ac:dyDescent="0.2">
      <c r="A3" s="411"/>
      <c r="B3" s="412"/>
      <c r="C3" s="412" t="s">
        <v>143</v>
      </c>
      <c r="D3" s="412"/>
      <c r="E3" s="412"/>
      <c r="F3" s="412"/>
      <c r="G3" s="412"/>
      <c r="H3" s="413"/>
    </row>
    <row r="4" spans="1:8" ht="36" customHeight="1" x14ac:dyDescent="0.2">
      <c r="A4" s="391"/>
      <c r="B4" s="393"/>
      <c r="C4" s="100" t="s">
        <v>79</v>
      </c>
      <c r="D4" s="100" t="s">
        <v>80</v>
      </c>
      <c r="E4" s="100" t="s">
        <v>144</v>
      </c>
      <c r="F4" s="100" t="s">
        <v>79</v>
      </c>
      <c r="G4" s="100" t="s">
        <v>80</v>
      </c>
      <c r="H4" s="102" t="s">
        <v>145</v>
      </c>
    </row>
    <row r="5" spans="1:8" ht="24" customHeight="1" x14ac:dyDescent="0.2">
      <c r="A5" s="79" t="s">
        <v>106</v>
      </c>
      <c r="B5" s="209">
        <v>1643</v>
      </c>
      <c r="C5" s="210">
        <v>182</v>
      </c>
      <c r="D5" s="209">
        <v>669</v>
      </c>
      <c r="E5" s="210">
        <v>100</v>
      </c>
      <c r="F5" s="211">
        <v>78</v>
      </c>
      <c r="G5" s="141">
        <v>31</v>
      </c>
      <c r="H5" s="209">
        <v>583</v>
      </c>
    </row>
    <row r="6" spans="1:8" ht="24" customHeight="1" x14ac:dyDescent="0.2">
      <c r="A6" s="79" t="s">
        <v>107</v>
      </c>
      <c r="B6" s="209">
        <v>2665</v>
      </c>
      <c r="C6" s="210">
        <v>264</v>
      </c>
      <c r="D6" s="209">
        <v>1518</v>
      </c>
      <c r="E6" s="210">
        <v>90</v>
      </c>
      <c r="F6" s="211">
        <v>0</v>
      </c>
      <c r="G6" s="141">
        <v>0</v>
      </c>
      <c r="H6" s="209">
        <v>793</v>
      </c>
    </row>
    <row r="7" spans="1:8" x14ac:dyDescent="0.2">
      <c r="A7" s="79" t="s">
        <v>108</v>
      </c>
      <c r="B7" s="209">
        <v>2443</v>
      </c>
      <c r="C7" s="210">
        <v>240</v>
      </c>
      <c r="D7" s="209">
        <v>1310</v>
      </c>
      <c r="E7" s="210">
        <v>99</v>
      </c>
      <c r="F7" s="211">
        <v>56</v>
      </c>
      <c r="G7" s="141">
        <v>0</v>
      </c>
      <c r="H7" s="209">
        <v>738</v>
      </c>
    </row>
    <row r="8" spans="1:8" x14ac:dyDescent="0.2">
      <c r="A8" s="79" t="s">
        <v>109</v>
      </c>
      <c r="B8" s="209">
        <v>1732</v>
      </c>
      <c r="C8" s="210">
        <v>165</v>
      </c>
      <c r="D8" s="209">
        <v>899</v>
      </c>
      <c r="E8" s="210">
        <v>37</v>
      </c>
      <c r="F8" s="211">
        <v>63</v>
      </c>
      <c r="G8" s="141">
        <v>0</v>
      </c>
      <c r="H8" s="209">
        <v>568</v>
      </c>
    </row>
    <row r="9" spans="1:8" x14ac:dyDescent="0.2">
      <c r="A9" s="79" t="s">
        <v>110</v>
      </c>
      <c r="B9" s="209">
        <v>2394</v>
      </c>
      <c r="C9" s="210">
        <v>153</v>
      </c>
      <c r="D9" s="209">
        <v>1274</v>
      </c>
      <c r="E9" s="210">
        <v>90</v>
      </c>
      <c r="F9" s="211">
        <v>21</v>
      </c>
      <c r="G9" s="141">
        <v>0</v>
      </c>
      <c r="H9" s="209">
        <v>856</v>
      </c>
    </row>
    <row r="10" spans="1:8" ht="24" customHeight="1" x14ac:dyDescent="0.2">
      <c r="A10" s="79" t="s">
        <v>111</v>
      </c>
      <c r="B10" s="209">
        <v>3862</v>
      </c>
      <c r="C10" s="210">
        <v>242</v>
      </c>
      <c r="D10" s="209">
        <v>1625</v>
      </c>
      <c r="E10" s="210">
        <v>145</v>
      </c>
      <c r="F10" s="211">
        <v>86</v>
      </c>
      <c r="G10" s="141">
        <v>0</v>
      </c>
      <c r="H10" s="209">
        <v>1764</v>
      </c>
    </row>
    <row r="11" spans="1:8" ht="24" customHeight="1" x14ac:dyDescent="0.2">
      <c r="A11" s="79" t="s">
        <v>112</v>
      </c>
      <c r="B11" s="209">
        <v>2535</v>
      </c>
      <c r="C11" s="210">
        <v>274</v>
      </c>
      <c r="D11" s="209">
        <v>1290</v>
      </c>
      <c r="E11" s="210">
        <v>90</v>
      </c>
      <c r="F11" s="211">
        <v>51</v>
      </c>
      <c r="G11" s="141">
        <v>0</v>
      </c>
      <c r="H11" s="209">
        <v>830</v>
      </c>
    </row>
    <row r="12" spans="1:8" x14ac:dyDescent="0.2">
      <c r="A12" s="79" t="s">
        <v>113</v>
      </c>
      <c r="B12" s="209">
        <v>2017</v>
      </c>
      <c r="C12" s="210">
        <v>239</v>
      </c>
      <c r="D12" s="209">
        <v>1049</v>
      </c>
      <c r="E12" s="210">
        <v>77</v>
      </c>
      <c r="F12" s="211">
        <v>65</v>
      </c>
      <c r="G12" s="141">
        <v>0</v>
      </c>
      <c r="H12" s="209">
        <v>587</v>
      </c>
    </row>
    <row r="13" spans="1:8" x14ac:dyDescent="0.2">
      <c r="A13" s="79" t="s">
        <v>114</v>
      </c>
      <c r="B13" s="209">
        <v>2189</v>
      </c>
      <c r="C13" s="210">
        <v>226</v>
      </c>
      <c r="D13" s="209">
        <v>1148</v>
      </c>
      <c r="E13" s="210">
        <v>67</v>
      </c>
      <c r="F13" s="211">
        <v>54</v>
      </c>
      <c r="G13" s="141">
        <v>0</v>
      </c>
      <c r="H13" s="209">
        <v>694</v>
      </c>
    </row>
    <row r="14" spans="1:8" ht="24" customHeight="1" x14ac:dyDescent="0.2">
      <c r="A14" s="80" t="s">
        <v>115</v>
      </c>
      <c r="B14" s="209">
        <v>1936</v>
      </c>
      <c r="C14" s="210">
        <v>149</v>
      </c>
      <c r="D14" s="209">
        <v>1061</v>
      </c>
      <c r="E14" s="210">
        <v>66</v>
      </c>
      <c r="F14" s="211">
        <v>65</v>
      </c>
      <c r="G14" s="141">
        <v>0</v>
      </c>
      <c r="H14" s="209">
        <v>595</v>
      </c>
    </row>
    <row r="15" spans="1:8" ht="24" customHeight="1" x14ac:dyDescent="0.2">
      <c r="A15" s="79" t="s">
        <v>116</v>
      </c>
      <c r="B15" s="209">
        <v>3717</v>
      </c>
      <c r="C15" s="210">
        <v>427</v>
      </c>
      <c r="D15" s="209">
        <v>1515</v>
      </c>
      <c r="E15" s="210">
        <v>142</v>
      </c>
      <c r="F15" s="211">
        <v>52</v>
      </c>
      <c r="G15" s="141">
        <v>20</v>
      </c>
      <c r="H15" s="209">
        <v>1561</v>
      </c>
    </row>
    <row r="16" spans="1:8" ht="24" customHeight="1" x14ac:dyDescent="0.2">
      <c r="A16" s="79" t="s">
        <v>119</v>
      </c>
      <c r="B16" s="209">
        <v>1937</v>
      </c>
      <c r="C16" s="210">
        <v>232</v>
      </c>
      <c r="D16" s="209">
        <v>960</v>
      </c>
      <c r="E16" s="210">
        <v>48</v>
      </c>
      <c r="F16" s="211">
        <v>14</v>
      </c>
      <c r="G16" s="141">
        <v>0</v>
      </c>
      <c r="H16" s="209">
        <v>683</v>
      </c>
    </row>
    <row r="17" spans="1:9" x14ac:dyDescent="0.2">
      <c r="A17" s="79" t="s">
        <v>117</v>
      </c>
      <c r="B17" s="209">
        <v>1567</v>
      </c>
      <c r="C17" s="210">
        <v>187</v>
      </c>
      <c r="D17" s="209">
        <v>785</v>
      </c>
      <c r="E17" s="210">
        <v>68</v>
      </c>
      <c r="F17" s="211">
        <v>34</v>
      </c>
      <c r="G17" s="141">
        <v>0</v>
      </c>
      <c r="H17" s="209">
        <v>493</v>
      </c>
    </row>
    <row r="18" spans="1:9" ht="24" customHeight="1" x14ac:dyDescent="0.2">
      <c r="A18" s="51" t="s">
        <v>118</v>
      </c>
      <c r="B18" s="212">
        <v>30637</v>
      </c>
      <c r="C18" s="213">
        <v>2980</v>
      </c>
      <c r="D18" s="212">
        <v>15103</v>
      </c>
      <c r="E18" s="213">
        <v>1119</v>
      </c>
      <c r="F18" s="205">
        <v>639</v>
      </c>
      <c r="G18" s="117">
        <v>51</v>
      </c>
      <c r="H18" s="212">
        <v>10745</v>
      </c>
      <c r="I18" s="6"/>
    </row>
    <row r="19" spans="1:9" ht="24" customHeight="1" x14ac:dyDescent="0.2">
      <c r="A19" s="103" t="s">
        <v>141</v>
      </c>
      <c r="B19" s="103"/>
      <c r="C19" s="103"/>
      <c r="D19" s="106"/>
      <c r="E19" s="107"/>
      <c r="F19" s="105"/>
      <c r="G19" s="108"/>
      <c r="H19" s="104"/>
    </row>
    <row r="20" spans="1:9" x14ac:dyDescent="0.2">
      <c r="A20" s="103" t="s">
        <v>146</v>
      </c>
      <c r="B20" s="103"/>
      <c r="C20" s="103"/>
      <c r="D20" s="106"/>
      <c r="E20" s="107"/>
      <c r="F20" s="105"/>
      <c r="G20" s="108"/>
      <c r="H20" s="104"/>
    </row>
    <row r="21" spans="1:9" x14ac:dyDescent="0.2">
      <c r="A21" s="103" t="s">
        <v>147</v>
      </c>
      <c r="B21" s="103"/>
      <c r="C21" s="103"/>
      <c r="D21" s="106"/>
      <c r="E21" s="107"/>
      <c r="F21" s="105"/>
      <c r="G21" s="108"/>
      <c r="H21" s="104"/>
    </row>
  </sheetData>
  <mergeCells count="6">
    <mergeCell ref="A1:H1"/>
    <mergeCell ref="A2:A4"/>
    <mergeCell ref="B2:B4"/>
    <mergeCell ref="C2:D2"/>
    <mergeCell ref="C3:H3"/>
    <mergeCell ref="E2:G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zoomScaleNormal="100" workbookViewId="0">
      <selection sqref="A1:H1"/>
    </sheetView>
  </sheetViews>
  <sheetFormatPr baseColWidth="10" defaultRowHeight="12" x14ac:dyDescent="0.2"/>
  <cols>
    <col min="1" max="1" width="12.85546875" style="208" customWidth="1"/>
    <col min="2" max="2" width="8.140625" style="208" customWidth="1"/>
    <col min="3" max="8" width="12.28515625" style="208" customWidth="1"/>
    <col min="9" max="16384" width="11.42578125" style="208"/>
  </cols>
  <sheetData>
    <row r="1" spans="1:8" ht="45" customHeight="1" x14ac:dyDescent="0.2">
      <c r="A1" s="377" t="s">
        <v>320</v>
      </c>
      <c r="B1" s="377"/>
      <c r="C1" s="377"/>
      <c r="D1" s="377"/>
      <c r="E1" s="377"/>
      <c r="F1" s="377"/>
      <c r="G1" s="377"/>
      <c r="H1" s="377"/>
    </row>
    <row r="2" spans="1:8" x14ac:dyDescent="0.2">
      <c r="A2" s="390" t="s">
        <v>200</v>
      </c>
      <c r="B2" s="396" t="s">
        <v>56</v>
      </c>
      <c r="C2" s="392" t="s">
        <v>0</v>
      </c>
      <c r="D2" s="392" t="s">
        <v>30</v>
      </c>
      <c r="E2" s="392"/>
      <c r="F2" s="392"/>
      <c r="G2" s="392"/>
      <c r="H2" s="394"/>
    </row>
    <row r="3" spans="1:8" ht="22.5" x14ac:dyDescent="0.2">
      <c r="A3" s="391"/>
      <c r="B3" s="397"/>
      <c r="C3" s="393"/>
      <c r="D3" s="290" t="s">
        <v>14</v>
      </c>
      <c r="E3" s="290" t="s">
        <v>331</v>
      </c>
      <c r="F3" s="290" t="s">
        <v>16</v>
      </c>
      <c r="G3" s="290" t="s">
        <v>278</v>
      </c>
      <c r="H3" s="291" t="s">
        <v>126</v>
      </c>
    </row>
    <row r="4" spans="1:8" ht="21" customHeight="1" x14ac:dyDescent="0.2">
      <c r="A4" s="96" t="s">
        <v>132</v>
      </c>
      <c r="B4" s="25" t="s">
        <v>67</v>
      </c>
      <c r="C4" s="210">
        <v>841</v>
      </c>
      <c r="D4" s="138">
        <v>723</v>
      </c>
      <c r="E4" s="201">
        <v>0</v>
      </c>
      <c r="F4" s="201">
        <v>0</v>
      </c>
      <c r="G4" s="136">
        <v>110</v>
      </c>
      <c r="H4" s="137">
        <v>8</v>
      </c>
    </row>
    <row r="5" spans="1:8" x14ac:dyDescent="0.2">
      <c r="A5" s="96"/>
      <c r="B5" s="66" t="s">
        <v>68</v>
      </c>
      <c r="C5" s="210">
        <v>631</v>
      </c>
      <c r="D5" s="138">
        <v>553</v>
      </c>
      <c r="E5" s="201">
        <v>0</v>
      </c>
      <c r="F5" s="201">
        <v>0</v>
      </c>
      <c r="G5" s="136">
        <v>68</v>
      </c>
      <c r="H5" s="137">
        <v>10</v>
      </c>
    </row>
    <row r="6" spans="1:8" s="6" customFormat="1" x14ac:dyDescent="0.2">
      <c r="A6" s="97"/>
      <c r="B6" s="65" t="s">
        <v>69</v>
      </c>
      <c r="C6" s="213">
        <v>1472</v>
      </c>
      <c r="D6" s="213">
        <v>1276</v>
      </c>
      <c r="E6" s="176">
        <v>0</v>
      </c>
      <c r="F6" s="176">
        <v>0</v>
      </c>
      <c r="G6" s="205">
        <v>178</v>
      </c>
      <c r="H6" s="117">
        <v>18</v>
      </c>
    </row>
    <row r="7" spans="1:8" ht="21" customHeight="1" x14ac:dyDescent="0.2">
      <c r="A7" s="96">
        <v>2</v>
      </c>
      <c r="B7" s="66" t="s">
        <v>67</v>
      </c>
      <c r="C7" s="210">
        <v>512</v>
      </c>
      <c r="D7" s="138">
        <v>439</v>
      </c>
      <c r="E7" s="201">
        <v>0</v>
      </c>
      <c r="F7" s="201">
        <v>0</v>
      </c>
      <c r="G7" s="136">
        <v>73</v>
      </c>
      <c r="H7" s="137">
        <v>0</v>
      </c>
    </row>
    <row r="8" spans="1:8" x14ac:dyDescent="0.2">
      <c r="A8" s="96"/>
      <c r="B8" s="66" t="s">
        <v>68</v>
      </c>
      <c r="C8" s="210">
        <v>422</v>
      </c>
      <c r="D8" s="138">
        <v>366</v>
      </c>
      <c r="E8" s="201">
        <v>0</v>
      </c>
      <c r="F8" s="201">
        <v>0</v>
      </c>
      <c r="G8" s="136">
        <v>56</v>
      </c>
      <c r="H8" s="137">
        <v>0</v>
      </c>
    </row>
    <row r="9" spans="1:8" s="6" customFormat="1" x14ac:dyDescent="0.2">
      <c r="A9" s="97"/>
      <c r="B9" s="65" t="s">
        <v>69</v>
      </c>
      <c r="C9" s="213">
        <v>934</v>
      </c>
      <c r="D9" s="213">
        <v>805</v>
      </c>
      <c r="E9" s="176">
        <v>0</v>
      </c>
      <c r="F9" s="176">
        <v>0</v>
      </c>
      <c r="G9" s="205">
        <v>129</v>
      </c>
      <c r="H9" s="117">
        <v>0</v>
      </c>
    </row>
    <row r="10" spans="1:8" ht="21" customHeight="1" x14ac:dyDescent="0.2">
      <c r="A10" s="96">
        <v>3</v>
      </c>
      <c r="B10" s="66" t="s">
        <v>67</v>
      </c>
      <c r="C10" s="210">
        <v>341</v>
      </c>
      <c r="D10" s="138">
        <v>275</v>
      </c>
      <c r="E10" s="201">
        <v>0</v>
      </c>
      <c r="F10" s="201">
        <v>0</v>
      </c>
      <c r="G10" s="136">
        <v>66</v>
      </c>
      <c r="H10" s="137">
        <v>0</v>
      </c>
    </row>
    <row r="11" spans="1:8" x14ac:dyDescent="0.2">
      <c r="A11" s="96"/>
      <c r="B11" s="66" t="s">
        <v>68</v>
      </c>
      <c r="C11" s="210">
        <v>290</v>
      </c>
      <c r="D11" s="138">
        <v>252</v>
      </c>
      <c r="E11" s="201">
        <v>0</v>
      </c>
      <c r="F11" s="201">
        <v>0</v>
      </c>
      <c r="G11" s="136">
        <v>38</v>
      </c>
      <c r="H11" s="137">
        <v>0</v>
      </c>
    </row>
    <row r="12" spans="1:8" s="6" customFormat="1" x14ac:dyDescent="0.2">
      <c r="A12" s="97"/>
      <c r="B12" s="65" t="s">
        <v>69</v>
      </c>
      <c r="C12" s="213">
        <v>631</v>
      </c>
      <c r="D12" s="213">
        <v>527</v>
      </c>
      <c r="E12" s="176">
        <v>0</v>
      </c>
      <c r="F12" s="176">
        <v>0</v>
      </c>
      <c r="G12" s="205">
        <v>104</v>
      </c>
      <c r="H12" s="117">
        <v>0</v>
      </c>
    </row>
    <row r="13" spans="1:8" ht="21" customHeight="1" x14ac:dyDescent="0.2">
      <c r="A13" s="96">
        <v>4</v>
      </c>
      <c r="B13" s="66" t="s">
        <v>67</v>
      </c>
      <c r="C13" s="210">
        <v>162</v>
      </c>
      <c r="D13" s="138">
        <v>119</v>
      </c>
      <c r="E13" s="201">
        <v>0</v>
      </c>
      <c r="F13" s="201">
        <v>0</v>
      </c>
      <c r="G13" s="136">
        <v>43</v>
      </c>
      <c r="H13" s="137">
        <v>0</v>
      </c>
    </row>
    <row r="14" spans="1:8" x14ac:dyDescent="0.2">
      <c r="A14" s="96"/>
      <c r="B14" s="66" t="s">
        <v>68</v>
      </c>
      <c r="C14" s="210">
        <v>140</v>
      </c>
      <c r="D14" s="138">
        <v>107</v>
      </c>
      <c r="E14" s="201">
        <v>0</v>
      </c>
      <c r="F14" s="201">
        <v>0</v>
      </c>
      <c r="G14" s="136">
        <v>33</v>
      </c>
      <c r="H14" s="137">
        <v>0</v>
      </c>
    </row>
    <row r="15" spans="1:8" s="6" customFormat="1" x14ac:dyDescent="0.2">
      <c r="A15" s="97"/>
      <c r="B15" s="65" t="s">
        <v>69</v>
      </c>
      <c r="C15" s="213">
        <v>302</v>
      </c>
      <c r="D15" s="213">
        <v>226</v>
      </c>
      <c r="E15" s="176">
        <v>0</v>
      </c>
      <c r="F15" s="176">
        <v>0</v>
      </c>
      <c r="G15" s="205">
        <v>76</v>
      </c>
      <c r="H15" s="117">
        <v>0</v>
      </c>
    </row>
    <row r="16" spans="1:8" ht="21" customHeight="1" x14ac:dyDescent="0.2">
      <c r="A16" s="96">
        <v>5</v>
      </c>
      <c r="B16" s="66" t="s">
        <v>67</v>
      </c>
      <c r="C16" s="210">
        <v>392</v>
      </c>
      <c r="D16" s="201">
        <v>0</v>
      </c>
      <c r="E16" s="138">
        <v>307</v>
      </c>
      <c r="F16" s="138">
        <v>39</v>
      </c>
      <c r="G16" s="136">
        <v>43</v>
      </c>
      <c r="H16" s="137">
        <v>3</v>
      </c>
    </row>
    <row r="17" spans="1:8" x14ac:dyDescent="0.2">
      <c r="A17" s="96"/>
      <c r="B17" s="66" t="s">
        <v>68</v>
      </c>
      <c r="C17" s="210">
        <v>190</v>
      </c>
      <c r="D17" s="201">
        <v>0</v>
      </c>
      <c r="E17" s="138">
        <v>160</v>
      </c>
      <c r="F17" s="138">
        <v>13</v>
      </c>
      <c r="G17" s="136">
        <v>14</v>
      </c>
      <c r="H17" s="137">
        <v>3</v>
      </c>
    </row>
    <row r="18" spans="1:8" s="6" customFormat="1" x14ac:dyDescent="0.2">
      <c r="A18" s="97"/>
      <c r="B18" s="65" t="s">
        <v>69</v>
      </c>
      <c r="C18" s="213">
        <v>582</v>
      </c>
      <c r="D18" s="176">
        <v>0</v>
      </c>
      <c r="E18" s="213">
        <v>467</v>
      </c>
      <c r="F18" s="213">
        <v>52</v>
      </c>
      <c r="G18" s="205">
        <v>57</v>
      </c>
      <c r="H18" s="117">
        <v>6</v>
      </c>
    </row>
    <row r="19" spans="1:8" ht="21" customHeight="1" x14ac:dyDescent="0.2">
      <c r="A19" s="96">
        <v>6</v>
      </c>
      <c r="B19" s="66" t="s">
        <v>67</v>
      </c>
      <c r="C19" s="210">
        <v>496</v>
      </c>
      <c r="D19" s="201">
        <v>0</v>
      </c>
      <c r="E19" s="138">
        <v>396</v>
      </c>
      <c r="F19" s="138">
        <v>62</v>
      </c>
      <c r="G19" s="136">
        <v>38</v>
      </c>
      <c r="H19" s="137">
        <v>0</v>
      </c>
    </row>
    <row r="20" spans="1:8" x14ac:dyDescent="0.2">
      <c r="A20" s="96"/>
      <c r="B20" s="66" t="s">
        <v>68</v>
      </c>
      <c r="C20" s="210">
        <v>236</v>
      </c>
      <c r="D20" s="201">
        <v>0</v>
      </c>
      <c r="E20" s="138">
        <v>201</v>
      </c>
      <c r="F20" s="138">
        <v>22</v>
      </c>
      <c r="G20" s="136">
        <v>13</v>
      </c>
      <c r="H20" s="137">
        <v>0</v>
      </c>
    </row>
    <row r="21" spans="1:8" s="6" customFormat="1" x14ac:dyDescent="0.2">
      <c r="A21" s="97"/>
      <c r="B21" s="65" t="s">
        <v>69</v>
      </c>
      <c r="C21" s="213">
        <v>732</v>
      </c>
      <c r="D21" s="176">
        <v>0</v>
      </c>
      <c r="E21" s="213">
        <v>597</v>
      </c>
      <c r="F21" s="213">
        <v>84</v>
      </c>
      <c r="G21" s="205">
        <v>51</v>
      </c>
      <c r="H21" s="117">
        <v>0</v>
      </c>
    </row>
    <row r="22" spans="1:8" ht="21" customHeight="1" x14ac:dyDescent="0.2">
      <c r="A22" s="96">
        <v>7</v>
      </c>
      <c r="B22" s="66" t="s">
        <v>67</v>
      </c>
      <c r="C22" s="210">
        <v>412</v>
      </c>
      <c r="D22" s="201">
        <v>0</v>
      </c>
      <c r="E22" s="138">
        <v>320</v>
      </c>
      <c r="F22" s="138">
        <v>77</v>
      </c>
      <c r="G22" s="136">
        <v>15</v>
      </c>
      <c r="H22" s="137">
        <v>0</v>
      </c>
    </row>
    <row r="23" spans="1:8" x14ac:dyDescent="0.2">
      <c r="A23" s="96"/>
      <c r="B23" s="66" t="s">
        <v>68</v>
      </c>
      <c r="C23" s="210">
        <v>213</v>
      </c>
      <c r="D23" s="201">
        <v>0</v>
      </c>
      <c r="E23" s="138">
        <v>177</v>
      </c>
      <c r="F23" s="138">
        <v>28</v>
      </c>
      <c r="G23" s="136">
        <v>8</v>
      </c>
      <c r="H23" s="137">
        <v>0</v>
      </c>
    </row>
    <row r="24" spans="1:8" s="6" customFormat="1" x14ac:dyDescent="0.2">
      <c r="A24" s="97"/>
      <c r="B24" s="65" t="s">
        <v>69</v>
      </c>
      <c r="C24" s="213">
        <v>625</v>
      </c>
      <c r="D24" s="176">
        <v>0</v>
      </c>
      <c r="E24" s="213">
        <v>497</v>
      </c>
      <c r="F24" s="213">
        <v>105</v>
      </c>
      <c r="G24" s="205">
        <v>23</v>
      </c>
      <c r="H24" s="117">
        <v>0</v>
      </c>
    </row>
    <row r="25" spans="1:8" ht="21" customHeight="1" x14ac:dyDescent="0.2">
      <c r="A25" s="96">
        <v>8</v>
      </c>
      <c r="B25" s="66" t="s">
        <v>67</v>
      </c>
      <c r="C25" s="210">
        <v>495</v>
      </c>
      <c r="D25" s="201">
        <v>0</v>
      </c>
      <c r="E25" s="138">
        <v>380</v>
      </c>
      <c r="F25" s="138">
        <v>101</v>
      </c>
      <c r="G25" s="136">
        <v>14</v>
      </c>
      <c r="H25" s="137">
        <v>0</v>
      </c>
    </row>
    <row r="26" spans="1:8" x14ac:dyDescent="0.2">
      <c r="A26" s="96"/>
      <c r="B26" s="66" t="s">
        <v>68</v>
      </c>
      <c r="C26" s="210">
        <v>313</v>
      </c>
      <c r="D26" s="201">
        <v>0</v>
      </c>
      <c r="E26" s="138">
        <v>256</v>
      </c>
      <c r="F26" s="138">
        <v>45</v>
      </c>
      <c r="G26" s="136">
        <v>12</v>
      </c>
      <c r="H26" s="137">
        <v>0</v>
      </c>
    </row>
    <row r="27" spans="1:8" s="6" customFormat="1" x14ac:dyDescent="0.2">
      <c r="A27" s="97"/>
      <c r="B27" s="65" t="s">
        <v>69</v>
      </c>
      <c r="C27" s="213">
        <v>808</v>
      </c>
      <c r="D27" s="176">
        <v>0</v>
      </c>
      <c r="E27" s="213">
        <v>636</v>
      </c>
      <c r="F27" s="213">
        <v>146</v>
      </c>
      <c r="G27" s="205">
        <v>26</v>
      </c>
      <c r="H27" s="117">
        <v>0</v>
      </c>
    </row>
    <row r="28" spans="1:8" ht="21" customHeight="1" x14ac:dyDescent="0.2">
      <c r="A28" s="96">
        <v>9</v>
      </c>
      <c r="B28" s="66" t="s">
        <v>67</v>
      </c>
      <c r="C28" s="210">
        <v>498</v>
      </c>
      <c r="D28" s="201">
        <v>0</v>
      </c>
      <c r="E28" s="138">
        <v>397</v>
      </c>
      <c r="F28" s="138">
        <v>89</v>
      </c>
      <c r="G28" s="136">
        <v>12</v>
      </c>
      <c r="H28" s="137">
        <v>0</v>
      </c>
    </row>
    <row r="29" spans="1:8" x14ac:dyDescent="0.2">
      <c r="A29" s="96"/>
      <c r="B29" s="66" t="s">
        <v>68</v>
      </c>
      <c r="C29" s="210">
        <v>323</v>
      </c>
      <c r="D29" s="201">
        <v>0</v>
      </c>
      <c r="E29" s="138">
        <v>272</v>
      </c>
      <c r="F29" s="138">
        <v>47</v>
      </c>
      <c r="G29" s="136">
        <v>4</v>
      </c>
      <c r="H29" s="137">
        <v>0</v>
      </c>
    </row>
    <row r="30" spans="1:8" s="6" customFormat="1" x14ac:dyDescent="0.2">
      <c r="A30" s="97"/>
      <c r="B30" s="65" t="s">
        <v>69</v>
      </c>
      <c r="C30" s="213">
        <v>821</v>
      </c>
      <c r="D30" s="176">
        <v>0</v>
      </c>
      <c r="E30" s="213">
        <v>669</v>
      </c>
      <c r="F30" s="213">
        <v>136</v>
      </c>
      <c r="G30" s="205">
        <v>16</v>
      </c>
      <c r="H30" s="117">
        <v>0</v>
      </c>
    </row>
    <row r="31" spans="1:8" ht="21" customHeight="1" x14ac:dyDescent="0.2">
      <c r="A31" s="96">
        <v>10</v>
      </c>
      <c r="B31" s="66" t="s">
        <v>67</v>
      </c>
      <c r="C31" s="210">
        <v>220</v>
      </c>
      <c r="D31" s="201">
        <v>0</v>
      </c>
      <c r="E31" s="138">
        <v>109</v>
      </c>
      <c r="F31" s="138">
        <v>109</v>
      </c>
      <c r="G31" s="136">
        <v>2</v>
      </c>
      <c r="H31" s="137">
        <v>0</v>
      </c>
    </row>
    <row r="32" spans="1:8" x14ac:dyDescent="0.2">
      <c r="A32" s="96"/>
      <c r="B32" s="66" t="s">
        <v>68</v>
      </c>
      <c r="C32" s="210">
        <v>173</v>
      </c>
      <c r="D32" s="201">
        <v>0</v>
      </c>
      <c r="E32" s="138">
        <v>102</v>
      </c>
      <c r="F32" s="138">
        <v>70</v>
      </c>
      <c r="G32" s="136">
        <v>1</v>
      </c>
      <c r="H32" s="137">
        <v>0</v>
      </c>
    </row>
    <row r="33" spans="1:8" s="6" customFormat="1" x14ac:dyDescent="0.2">
      <c r="A33" s="97"/>
      <c r="B33" s="65" t="s">
        <v>69</v>
      </c>
      <c r="C33" s="213">
        <v>393</v>
      </c>
      <c r="D33" s="176">
        <v>0</v>
      </c>
      <c r="E33" s="213">
        <v>211</v>
      </c>
      <c r="F33" s="213">
        <v>179</v>
      </c>
      <c r="G33" s="205">
        <v>3</v>
      </c>
      <c r="H33" s="117">
        <v>0</v>
      </c>
    </row>
    <row r="34" spans="1:8" ht="21" customHeight="1" x14ac:dyDescent="0.2">
      <c r="A34" s="96">
        <v>11</v>
      </c>
      <c r="B34" s="66" t="s">
        <v>67</v>
      </c>
      <c r="C34" s="210">
        <v>178</v>
      </c>
      <c r="D34" s="201">
        <v>0</v>
      </c>
      <c r="E34" s="201">
        <v>0</v>
      </c>
      <c r="F34" s="138">
        <v>178</v>
      </c>
      <c r="G34" s="136">
        <v>0</v>
      </c>
      <c r="H34" s="137">
        <v>0</v>
      </c>
    </row>
    <row r="35" spans="1:8" x14ac:dyDescent="0.2">
      <c r="A35" s="96"/>
      <c r="B35" s="66" t="s">
        <v>68</v>
      </c>
      <c r="C35" s="210">
        <v>105</v>
      </c>
      <c r="D35" s="201">
        <v>0</v>
      </c>
      <c r="E35" s="201">
        <v>0</v>
      </c>
      <c r="F35" s="138">
        <v>104</v>
      </c>
      <c r="G35" s="136">
        <v>1</v>
      </c>
      <c r="H35" s="137">
        <v>0</v>
      </c>
    </row>
    <row r="36" spans="1:8" s="6" customFormat="1" x14ac:dyDescent="0.2">
      <c r="A36" s="97"/>
      <c r="B36" s="65" t="s">
        <v>69</v>
      </c>
      <c r="C36" s="213">
        <v>283</v>
      </c>
      <c r="D36" s="176">
        <v>0</v>
      </c>
      <c r="E36" s="176">
        <v>0</v>
      </c>
      <c r="F36" s="213">
        <v>282</v>
      </c>
      <c r="G36" s="205">
        <v>1</v>
      </c>
      <c r="H36" s="117">
        <v>0</v>
      </c>
    </row>
    <row r="37" spans="1:8" ht="21" customHeight="1" x14ac:dyDescent="0.2">
      <c r="A37" s="96">
        <v>12</v>
      </c>
      <c r="B37" s="66" t="s">
        <v>67</v>
      </c>
      <c r="C37" s="210">
        <v>94</v>
      </c>
      <c r="D37" s="201">
        <v>0</v>
      </c>
      <c r="E37" s="201">
        <v>0</v>
      </c>
      <c r="F37" s="138">
        <v>94</v>
      </c>
      <c r="G37" s="202">
        <v>0</v>
      </c>
      <c r="H37" s="137">
        <v>0</v>
      </c>
    </row>
    <row r="38" spans="1:8" x14ac:dyDescent="0.2">
      <c r="A38" s="96"/>
      <c r="B38" s="66" t="s">
        <v>68</v>
      </c>
      <c r="C38" s="210">
        <v>43</v>
      </c>
      <c r="D38" s="201">
        <v>0</v>
      </c>
      <c r="E38" s="201">
        <v>0</v>
      </c>
      <c r="F38" s="138">
        <v>43</v>
      </c>
      <c r="G38" s="202">
        <v>0</v>
      </c>
      <c r="H38" s="137">
        <v>0</v>
      </c>
    </row>
    <row r="39" spans="1:8" x14ac:dyDescent="0.2">
      <c r="A39" s="96"/>
      <c r="B39" s="65" t="s">
        <v>69</v>
      </c>
      <c r="C39" s="213">
        <v>137</v>
      </c>
      <c r="D39" s="176">
        <v>0</v>
      </c>
      <c r="E39" s="176">
        <v>0</v>
      </c>
      <c r="F39" s="213">
        <v>137</v>
      </c>
      <c r="G39" s="188">
        <v>0</v>
      </c>
      <c r="H39" s="117">
        <v>0</v>
      </c>
    </row>
    <row r="40" spans="1:8" ht="21" customHeight="1" x14ac:dyDescent="0.2">
      <c r="A40" s="96">
        <v>13</v>
      </c>
      <c r="B40" s="66" t="s">
        <v>67</v>
      </c>
      <c r="C40" s="213">
        <v>0</v>
      </c>
      <c r="D40" s="201">
        <v>0</v>
      </c>
      <c r="E40" s="201">
        <v>0</v>
      </c>
      <c r="F40" s="201">
        <v>0</v>
      </c>
      <c r="G40" s="202">
        <v>0</v>
      </c>
      <c r="H40" s="137">
        <v>0</v>
      </c>
    </row>
    <row r="41" spans="1:8" x14ac:dyDescent="0.2">
      <c r="A41" s="96"/>
      <c r="B41" s="66" t="s">
        <v>68</v>
      </c>
      <c r="C41" s="213">
        <v>1</v>
      </c>
      <c r="D41" s="201">
        <v>0</v>
      </c>
      <c r="E41" s="201">
        <v>0</v>
      </c>
      <c r="F41" s="201">
        <v>0</v>
      </c>
      <c r="G41" s="202">
        <v>0</v>
      </c>
      <c r="H41" s="137">
        <v>1</v>
      </c>
    </row>
    <row r="42" spans="1:8" s="6" customFormat="1" x14ac:dyDescent="0.2">
      <c r="A42" s="97"/>
      <c r="B42" s="65" t="s">
        <v>69</v>
      </c>
      <c r="C42" s="213">
        <v>1</v>
      </c>
      <c r="D42" s="176">
        <v>0</v>
      </c>
      <c r="E42" s="176">
        <v>0</v>
      </c>
      <c r="F42" s="176">
        <v>0</v>
      </c>
      <c r="G42" s="188">
        <v>0</v>
      </c>
      <c r="H42" s="117">
        <v>1</v>
      </c>
    </row>
    <row r="43" spans="1:8" s="6" customFormat="1" ht="21" customHeight="1" x14ac:dyDescent="0.2">
      <c r="A43" s="97" t="s">
        <v>0</v>
      </c>
      <c r="B43" s="65" t="s">
        <v>67</v>
      </c>
      <c r="C43" s="213">
        <v>4641</v>
      </c>
      <c r="D43" s="213">
        <v>1556</v>
      </c>
      <c r="E43" s="176">
        <v>1909</v>
      </c>
      <c r="F43" s="176">
        <v>749</v>
      </c>
      <c r="G43" s="205">
        <v>416</v>
      </c>
      <c r="H43" s="117">
        <v>11</v>
      </c>
    </row>
    <row r="44" spans="1:8" s="6" customFormat="1" x14ac:dyDescent="0.2">
      <c r="A44" s="97"/>
      <c r="B44" s="65" t="s">
        <v>68</v>
      </c>
      <c r="C44" s="213">
        <v>3080</v>
      </c>
      <c r="D44" s="213">
        <v>1278</v>
      </c>
      <c r="E44" s="176">
        <v>1168</v>
      </c>
      <c r="F44" s="176">
        <v>372</v>
      </c>
      <c r="G44" s="205">
        <v>248</v>
      </c>
      <c r="H44" s="117">
        <v>14</v>
      </c>
    </row>
    <row r="45" spans="1:8" s="6" customFormat="1" x14ac:dyDescent="0.2">
      <c r="A45" s="97"/>
      <c r="B45" s="65" t="s">
        <v>69</v>
      </c>
      <c r="C45" s="213">
        <v>7721</v>
      </c>
      <c r="D45" s="213">
        <v>2834</v>
      </c>
      <c r="E45" s="176">
        <v>3077</v>
      </c>
      <c r="F45" s="176">
        <v>1121</v>
      </c>
      <c r="G45" s="205">
        <v>664</v>
      </c>
      <c r="H45" s="117">
        <v>25</v>
      </c>
    </row>
    <row r="46" spans="1:8" ht="24" customHeight="1" x14ac:dyDescent="0.2">
      <c r="A46" s="110" t="s">
        <v>12</v>
      </c>
      <c r="B46" s="110"/>
    </row>
    <row r="47" spans="1:8" x14ac:dyDescent="0.2">
      <c r="A47" s="110" t="s">
        <v>133</v>
      </c>
      <c r="B47" s="110"/>
      <c r="C47" s="109"/>
      <c r="D47" s="109"/>
      <c r="E47" s="109"/>
      <c r="F47" s="109"/>
      <c r="G47" s="109"/>
      <c r="H47" s="109"/>
    </row>
  </sheetData>
  <mergeCells count="5">
    <mergeCell ref="A1:H1"/>
    <mergeCell ref="A2:A3"/>
    <mergeCell ref="C2:C3"/>
    <mergeCell ref="D2:H2"/>
    <mergeCell ref="B2:B3"/>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zoomScaleNormal="100" workbookViewId="0"/>
  </sheetViews>
  <sheetFormatPr baseColWidth="10" defaultRowHeight="12" x14ac:dyDescent="0.2"/>
  <cols>
    <col min="1" max="1" width="5.7109375" style="298" customWidth="1"/>
    <col min="2" max="2" width="83" style="297" customWidth="1"/>
    <col min="3" max="3" width="6.7109375" style="298" customWidth="1"/>
    <col min="4" max="16384" width="11.42578125" style="297"/>
  </cols>
  <sheetData>
    <row r="1" spans="1:3" s="367" customFormat="1" ht="12" customHeight="1" x14ac:dyDescent="0.2">
      <c r="A1" s="301" t="s">
        <v>363</v>
      </c>
      <c r="C1" s="301"/>
    </row>
    <row r="2" spans="1:3" ht="12" customHeight="1" x14ac:dyDescent="0.2">
      <c r="A2" s="298" t="s">
        <v>364</v>
      </c>
      <c r="C2" s="299"/>
    </row>
    <row r="4" spans="1:3" x14ac:dyDescent="0.2">
      <c r="A4" s="301" t="s">
        <v>246</v>
      </c>
    </row>
    <row r="6" spans="1:3" x14ac:dyDescent="0.2">
      <c r="A6" s="368" t="s">
        <v>247</v>
      </c>
      <c r="B6" s="368"/>
    </row>
    <row r="7" spans="1:3" x14ac:dyDescent="0.2">
      <c r="A7" s="360"/>
      <c r="B7" s="360"/>
    </row>
    <row r="8" spans="1:3" ht="24" x14ac:dyDescent="0.2">
      <c r="A8" s="302" t="s">
        <v>248</v>
      </c>
      <c r="B8" s="361" t="s">
        <v>335</v>
      </c>
      <c r="C8" s="300"/>
    </row>
    <row r="9" spans="1:3" x14ac:dyDescent="0.2">
      <c r="A9" s="360"/>
      <c r="B9" s="360"/>
    </row>
    <row r="10" spans="1:3" x14ac:dyDescent="0.2">
      <c r="A10" s="302" t="s">
        <v>249</v>
      </c>
      <c r="B10" s="361" t="s">
        <v>272</v>
      </c>
      <c r="C10" s="300"/>
    </row>
    <row r="11" spans="1:3" x14ac:dyDescent="0.2">
      <c r="A11" s="360"/>
      <c r="B11" s="360"/>
    </row>
    <row r="12" spans="1:3" ht="24" x14ac:dyDescent="0.2">
      <c r="A12" s="302" t="s">
        <v>250</v>
      </c>
      <c r="B12" s="361" t="s">
        <v>336</v>
      </c>
      <c r="C12" s="300"/>
    </row>
    <row r="13" spans="1:3" x14ac:dyDescent="0.2">
      <c r="A13" s="360"/>
      <c r="B13" s="360"/>
    </row>
    <row r="14" spans="1:3" ht="24" x14ac:dyDescent="0.2">
      <c r="A14" s="302" t="s">
        <v>251</v>
      </c>
      <c r="B14" s="361" t="s">
        <v>337</v>
      </c>
      <c r="C14" s="300"/>
    </row>
    <row r="15" spans="1:3" x14ac:dyDescent="0.2">
      <c r="A15" s="360"/>
      <c r="B15" s="360"/>
    </row>
    <row r="16" spans="1:3" ht="36" x14ac:dyDescent="0.2">
      <c r="A16" s="302" t="s">
        <v>252</v>
      </c>
      <c r="B16" s="361" t="s">
        <v>273</v>
      </c>
      <c r="C16" s="300"/>
    </row>
    <row r="17" spans="1:3" x14ac:dyDescent="0.2">
      <c r="A17" s="360"/>
      <c r="B17" s="360"/>
    </row>
    <row r="18" spans="1:3" ht="24" x14ac:dyDescent="0.2">
      <c r="A18" s="302" t="s">
        <v>253</v>
      </c>
      <c r="B18" s="361" t="s">
        <v>338</v>
      </c>
      <c r="C18" s="300"/>
    </row>
    <row r="19" spans="1:3" x14ac:dyDescent="0.2">
      <c r="A19" s="360"/>
      <c r="B19" s="360"/>
    </row>
    <row r="20" spans="1:3" x14ac:dyDescent="0.2">
      <c r="A20" s="369" t="s">
        <v>274</v>
      </c>
      <c r="B20" s="369"/>
    </row>
    <row r="21" spans="1:3" x14ac:dyDescent="0.2">
      <c r="A21" s="360"/>
      <c r="B21" s="360"/>
    </row>
    <row r="22" spans="1:3" ht="24" x14ac:dyDescent="0.2">
      <c r="A22" s="302" t="s">
        <v>254</v>
      </c>
      <c r="B22" s="361" t="s">
        <v>339</v>
      </c>
      <c r="C22" s="300"/>
    </row>
    <row r="23" spans="1:3" x14ac:dyDescent="0.2">
      <c r="A23" s="360"/>
      <c r="B23" s="360"/>
    </row>
    <row r="24" spans="1:3" ht="24" x14ac:dyDescent="0.2">
      <c r="A24" s="304" t="s">
        <v>255</v>
      </c>
      <c r="B24" s="361" t="s">
        <v>340</v>
      </c>
      <c r="C24" s="300"/>
    </row>
    <row r="25" spans="1:3" x14ac:dyDescent="0.2">
      <c r="A25" s="360"/>
      <c r="B25" s="360"/>
    </row>
    <row r="26" spans="1:3" ht="24" x14ac:dyDescent="0.2">
      <c r="A26" s="304" t="s">
        <v>256</v>
      </c>
      <c r="B26" s="361" t="s">
        <v>341</v>
      </c>
      <c r="C26" s="300"/>
    </row>
    <row r="27" spans="1:3" x14ac:dyDescent="0.2">
      <c r="A27" s="360"/>
      <c r="B27" s="360"/>
    </row>
    <row r="28" spans="1:3" ht="24" x14ac:dyDescent="0.2">
      <c r="A28" s="302" t="s">
        <v>257</v>
      </c>
      <c r="B28" s="361" t="s">
        <v>342</v>
      </c>
      <c r="C28" s="300"/>
    </row>
    <row r="29" spans="1:3" x14ac:dyDescent="0.2">
      <c r="A29" s="360"/>
      <c r="B29" s="360"/>
    </row>
    <row r="30" spans="1:3" ht="24" x14ac:dyDescent="0.2">
      <c r="A30" s="302" t="s">
        <v>258</v>
      </c>
      <c r="B30" s="361" t="s">
        <v>343</v>
      </c>
      <c r="C30" s="300"/>
    </row>
    <row r="31" spans="1:3" x14ac:dyDescent="0.2">
      <c r="A31" s="360"/>
      <c r="B31" s="360"/>
    </row>
    <row r="32" spans="1:3" ht="24" x14ac:dyDescent="0.2">
      <c r="A32" s="304" t="s">
        <v>259</v>
      </c>
      <c r="B32" s="361" t="s">
        <v>344</v>
      </c>
      <c r="C32" s="300"/>
    </row>
    <row r="33" spans="1:3" x14ac:dyDescent="0.2">
      <c r="A33" s="360"/>
      <c r="B33" s="360"/>
    </row>
    <row r="34" spans="1:3" ht="24" x14ac:dyDescent="0.2">
      <c r="A34" s="304" t="s">
        <v>260</v>
      </c>
      <c r="B34" s="361" t="s">
        <v>345</v>
      </c>
      <c r="C34" s="300"/>
    </row>
    <row r="35" spans="1:3" x14ac:dyDescent="0.2">
      <c r="A35" s="360"/>
      <c r="B35" s="360"/>
    </row>
    <row r="36" spans="1:3" ht="24" x14ac:dyDescent="0.2">
      <c r="A36" s="304" t="s">
        <v>261</v>
      </c>
      <c r="B36" s="361" t="s">
        <v>346</v>
      </c>
      <c r="C36" s="300"/>
    </row>
    <row r="37" spans="1:3" x14ac:dyDescent="0.2">
      <c r="A37" s="360"/>
      <c r="B37" s="360"/>
    </row>
    <row r="38" spans="1:3" ht="24" x14ac:dyDescent="0.2">
      <c r="A38" s="304" t="s">
        <v>262</v>
      </c>
      <c r="B38" s="361" t="s">
        <v>347</v>
      </c>
      <c r="C38" s="300"/>
    </row>
    <row r="39" spans="1:3" x14ac:dyDescent="0.2">
      <c r="A39" s="360"/>
      <c r="B39" s="360"/>
    </row>
    <row r="40" spans="1:3" ht="24" x14ac:dyDescent="0.2">
      <c r="A40" s="304" t="s">
        <v>263</v>
      </c>
      <c r="B40" s="361" t="s">
        <v>348</v>
      </c>
      <c r="C40" s="300"/>
    </row>
    <row r="41" spans="1:3" x14ac:dyDescent="0.2">
      <c r="A41" s="360"/>
      <c r="B41" s="360"/>
    </row>
    <row r="42" spans="1:3" x14ac:dyDescent="0.2">
      <c r="A42" s="360"/>
      <c r="B42" s="360"/>
    </row>
  </sheetData>
  <mergeCells count="2">
    <mergeCell ref="A6:B6"/>
    <mergeCell ref="A20:B20"/>
  </mergeCells>
  <hyperlinks>
    <hyperlink ref="B8" location="'1'!A1" display="Allgemeinbildende Schulen und Schulen des zweiten Bildungsweges in den Schuljahren 2005/06, 2010/11 und 2014/15 bis 2018/19 nach Schularten"/>
    <hyperlink ref="B10" location="'2'!A1" display="Schulanfänger an allgemeinbildenden Schulen 2005, 2010 und 2014 bis 2018 nach Schularten"/>
    <hyperlink ref="B12" location="'3'!A1" display="Absolventen/Abgänger an allgemeinbildenden Schulen und Schulen des zweiten Bildungsweges 2005, 2010 und 2014 bis 2018 nach Abschlussarten"/>
    <hyperlink ref="B14" location="'4'!A1" display="Schüler an allgemeinbildenden Schulen und Schulen des zweiten Bildungsweges im Schuljahr 2018/19 nach Klassen-, Jahrgangs- bzw. Schulbesuchsstufen, Schularten und Geschlecht"/>
    <hyperlink ref="B16" location="'5'!A1" display="Schüler, deren Herkunftssprache nicht oder nicht ausschließlich Deutsch ist, an allgemeinbildenden Schulen und Schulen des zweiten Bildungsweges im Schuljahr 2018/19 nach dem Land der Staatsangehörigkeit und Schularten"/>
    <hyperlink ref="B18" location="'6'!A1" display="Voll- bzw. teilzeitbeschäftigte Lehrpersonen an allgemeinbildenden Schulen und Schulen des zweiten Bildungsweges im Schuljahr 2018/19 nach Schularten und Altersgruppen"/>
    <hyperlink ref="B22" location="'7'!A1" display="Absolventen/Abgänger an allgemeinbildenden Schulen und Schulen des zweiten Bildungsweges 2018 nach Abschlussarten, Schularten und Geschlecht "/>
    <hyperlink ref="B24" location="'7.1'!A1" display="Absolventen/Abgänger an allgemeinbildenden Schulen und Schulen des zweiten Bildungsweges in öffentlicher Trägerschaft 2018 nach Abschlussarten, Schularten und Geschlecht"/>
    <hyperlink ref="B26" location="'7.2'!A1" display="Absolventen/Abgänger an allgemeinbildenden Schulen und Schulen des zweiten Bildungsweges in freier Trägerschaft 2018 nach Abschlussarten, Schularten und Geschlecht "/>
    <hyperlink ref="B28" location="'8'!A1" display="Absolventen/Abgänger an allgemeinbildenden Schulen und Schulen des zweiten Bildungsweges 2018 nach Kreisfreien Städten und Landkreisen sowie Abschlussarten"/>
    <hyperlink ref="B30" location="'9'!A1" display="Schulanfänger an allgemeinbildenden Schulen 2018 nach Art der Einschulung, Schularten und Geschlecht"/>
    <hyperlink ref="B32" location="'9.1'!A1" display="Schulanfänger an allgemeinbildenden Schulen in öffentlicher Trägerschaft 2018 nach Art der Einschulung, Schularten und Geschlecht"/>
    <hyperlink ref="B34" location="'9.2'!A1" display="Schulanfänger an allgemeinbildenden Schulen in freier Trägerschaft 2018 nach Art der Einschulung, Schularten und Geschlecht"/>
    <hyperlink ref="B36" location="'10'!A1" display="Schulanfänger an allgemeinbildenden Schulen 2018 nach Kreisfreien Städten und Landkreisen, Art der Einschulung sowie Schularten "/>
    <hyperlink ref="B38" location="'11'!A1" display="Allgemeinbildende Schulen und Schulen des zweiten Bildungsweges im Schuljahr 2018/19 nach Kreisfreien Städten und Landkreisen sowie Schularten"/>
    <hyperlink ref="B40" location="'11.1'!A1" display="Allgemeinbildende Schulen und Schulen des zweiten Bildungsweges in öffentlicher Trägerschaft im Schuljahr 2018/19 nach Kreisfreien Städten und Landkreisen sowie Schularten"/>
  </hyperlink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election sqref="A1:L1"/>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377" t="s">
        <v>321</v>
      </c>
      <c r="B1" s="377"/>
      <c r="C1" s="377"/>
      <c r="D1" s="377"/>
      <c r="E1" s="377"/>
      <c r="F1" s="377"/>
      <c r="G1" s="377"/>
      <c r="H1" s="377"/>
      <c r="I1" s="377"/>
      <c r="J1" s="377"/>
      <c r="K1" s="377"/>
      <c r="L1" s="377"/>
    </row>
    <row r="2" spans="1:12" x14ac:dyDescent="0.2">
      <c r="A2" s="390" t="s">
        <v>148</v>
      </c>
      <c r="B2" s="392" t="s">
        <v>31</v>
      </c>
      <c r="C2" s="392" t="s">
        <v>149</v>
      </c>
      <c r="D2" s="392" t="s">
        <v>30</v>
      </c>
      <c r="E2" s="392"/>
      <c r="F2" s="392"/>
      <c r="G2" s="392"/>
      <c r="H2" s="392"/>
      <c r="I2" s="392" t="s">
        <v>150</v>
      </c>
      <c r="J2" s="392" t="s">
        <v>30</v>
      </c>
      <c r="K2" s="392"/>
      <c r="L2" s="394"/>
    </row>
    <row r="3" spans="1:12" ht="72" customHeight="1" x14ac:dyDescent="0.2">
      <c r="A3" s="391"/>
      <c r="B3" s="393"/>
      <c r="C3" s="393"/>
      <c r="D3" s="100" t="s">
        <v>32</v>
      </c>
      <c r="E3" s="100" t="s">
        <v>326</v>
      </c>
      <c r="F3" s="100" t="s">
        <v>359</v>
      </c>
      <c r="G3" s="100" t="s">
        <v>358</v>
      </c>
      <c r="H3" s="100" t="s">
        <v>151</v>
      </c>
      <c r="I3" s="393"/>
      <c r="J3" s="100" t="s">
        <v>333</v>
      </c>
      <c r="K3" s="100" t="s">
        <v>180</v>
      </c>
      <c r="L3" s="102" t="s">
        <v>19</v>
      </c>
    </row>
    <row r="4" spans="1:12" ht="36" customHeight="1" x14ac:dyDescent="0.2">
      <c r="B4" s="398" t="s">
        <v>0</v>
      </c>
      <c r="C4" s="398"/>
      <c r="D4" s="398"/>
      <c r="E4" s="398"/>
      <c r="F4" s="398"/>
      <c r="G4" s="398"/>
      <c r="H4" s="398"/>
      <c r="I4" s="398"/>
      <c r="J4" s="398"/>
      <c r="K4" s="398"/>
      <c r="L4" s="398"/>
    </row>
    <row r="5" spans="1:12" s="6" customFormat="1" ht="24" customHeight="1" x14ac:dyDescent="0.2">
      <c r="A5" s="82" t="s">
        <v>152</v>
      </c>
      <c r="B5" s="212">
        <v>30941</v>
      </c>
      <c r="C5" s="212">
        <v>30791</v>
      </c>
      <c r="D5" s="213">
        <v>9404</v>
      </c>
      <c r="E5" s="213">
        <v>9126</v>
      </c>
      <c r="F5" s="213">
        <v>8629</v>
      </c>
      <c r="G5" s="213">
        <v>3435</v>
      </c>
      <c r="H5" s="205">
        <v>197</v>
      </c>
      <c r="I5" s="205">
        <v>150</v>
      </c>
      <c r="J5" s="117">
        <v>25</v>
      </c>
      <c r="K5" s="117">
        <v>44</v>
      </c>
      <c r="L5" s="117">
        <v>81</v>
      </c>
    </row>
    <row r="6" spans="1:12" s="6" customFormat="1" ht="13.5" x14ac:dyDescent="0.2">
      <c r="A6" s="51" t="s">
        <v>158</v>
      </c>
      <c r="B6" s="212">
        <v>18466</v>
      </c>
      <c r="C6" s="212">
        <v>18362</v>
      </c>
      <c r="D6" s="213">
        <v>5416</v>
      </c>
      <c r="E6" s="213">
        <v>5194</v>
      </c>
      <c r="F6" s="213">
        <v>4968</v>
      </c>
      <c r="G6" s="213">
        <v>2702</v>
      </c>
      <c r="H6" s="205">
        <v>82</v>
      </c>
      <c r="I6" s="205">
        <v>104</v>
      </c>
      <c r="J6" s="117">
        <v>15</v>
      </c>
      <c r="K6" s="117">
        <v>35</v>
      </c>
      <c r="L6" s="117">
        <v>54</v>
      </c>
    </row>
    <row r="7" spans="1:12" s="6" customFormat="1" ht="13.5" x14ac:dyDescent="0.2">
      <c r="A7" s="51" t="s">
        <v>159</v>
      </c>
      <c r="B7" s="212">
        <v>12475</v>
      </c>
      <c r="C7" s="212">
        <v>12429</v>
      </c>
      <c r="D7" s="213">
        <v>3988</v>
      </c>
      <c r="E7" s="213">
        <v>3932</v>
      </c>
      <c r="F7" s="213">
        <v>3661</v>
      </c>
      <c r="G7" s="213">
        <v>733</v>
      </c>
      <c r="H7" s="205">
        <v>115</v>
      </c>
      <c r="I7" s="205">
        <v>46</v>
      </c>
      <c r="J7" s="117">
        <v>10</v>
      </c>
      <c r="K7" s="117">
        <v>9</v>
      </c>
      <c r="L7" s="117">
        <v>27</v>
      </c>
    </row>
    <row r="8" spans="1:12" s="6" customFormat="1" ht="13.5" customHeight="1" x14ac:dyDescent="0.2">
      <c r="A8" s="51" t="s">
        <v>155</v>
      </c>
      <c r="B8" s="212">
        <v>27</v>
      </c>
      <c r="C8" s="212">
        <v>27</v>
      </c>
      <c r="D8" s="213">
        <v>18</v>
      </c>
      <c r="E8" s="213">
        <v>2</v>
      </c>
      <c r="F8" s="213">
        <v>7</v>
      </c>
      <c r="G8" s="213">
        <v>0</v>
      </c>
      <c r="H8" s="205">
        <v>0</v>
      </c>
      <c r="I8" s="205">
        <v>0</v>
      </c>
      <c r="J8" s="117">
        <v>0</v>
      </c>
      <c r="K8" s="117">
        <v>0</v>
      </c>
      <c r="L8" s="117">
        <v>0</v>
      </c>
    </row>
    <row r="9" spans="1:12" s="6" customFormat="1" ht="24" x14ac:dyDescent="0.2">
      <c r="A9" s="82" t="s">
        <v>171</v>
      </c>
      <c r="B9" s="212">
        <v>6</v>
      </c>
      <c r="C9" s="212">
        <v>6</v>
      </c>
      <c r="D9" s="213">
        <v>4</v>
      </c>
      <c r="E9" s="213">
        <v>2</v>
      </c>
      <c r="F9" s="213">
        <v>0</v>
      </c>
      <c r="G9" s="213">
        <v>0</v>
      </c>
      <c r="H9" s="205">
        <v>0</v>
      </c>
      <c r="I9" s="205">
        <v>0</v>
      </c>
      <c r="J9" s="117">
        <v>0</v>
      </c>
      <c r="K9" s="117">
        <v>0</v>
      </c>
      <c r="L9" s="117">
        <v>0</v>
      </c>
    </row>
    <row r="10" spans="1:12" s="6" customFormat="1" ht="25.5" x14ac:dyDescent="0.2">
      <c r="A10" s="82" t="s">
        <v>160</v>
      </c>
      <c r="B10" s="212">
        <v>1377</v>
      </c>
      <c r="C10" s="212">
        <v>1371</v>
      </c>
      <c r="D10" s="213">
        <v>695</v>
      </c>
      <c r="E10" s="213">
        <v>341</v>
      </c>
      <c r="F10" s="213">
        <v>264</v>
      </c>
      <c r="G10" s="213">
        <v>40</v>
      </c>
      <c r="H10" s="205">
        <v>31</v>
      </c>
      <c r="I10" s="205">
        <v>6</v>
      </c>
      <c r="J10" s="117">
        <v>1</v>
      </c>
      <c r="K10" s="117">
        <v>1</v>
      </c>
      <c r="L10" s="117">
        <v>4</v>
      </c>
    </row>
    <row r="11" spans="1:12" s="6" customFormat="1" ht="24" x14ac:dyDescent="0.2">
      <c r="A11" s="82" t="s">
        <v>157</v>
      </c>
      <c r="B11" s="212">
        <v>5308</v>
      </c>
      <c r="C11" s="212">
        <v>5265</v>
      </c>
      <c r="D11" s="213">
        <v>3278</v>
      </c>
      <c r="E11" s="213">
        <v>1203</v>
      </c>
      <c r="F11" s="213">
        <v>468</v>
      </c>
      <c r="G11" s="213">
        <v>310</v>
      </c>
      <c r="H11" s="205">
        <v>6</v>
      </c>
      <c r="I11" s="205">
        <v>43</v>
      </c>
      <c r="J11" s="117">
        <v>23</v>
      </c>
      <c r="K11" s="117">
        <v>4</v>
      </c>
      <c r="L11" s="117">
        <v>16</v>
      </c>
    </row>
    <row r="12" spans="1:12" ht="36" customHeight="1" x14ac:dyDescent="0.2">
      <c r="B12" s="417" t="s">
        <v>8</v>
      </c>
      <c r="C12" s="417"/>
      <c r="D12" s="419"/>
      <c r="E12" s="419"/>
      <c r="F12" s="419"/>
      <c r="G12" s="419"/>
      <c r="H12" s="420"/>
      <c r="I12" s="420"/>
      <c r="J12" s="418"/>
      <c r="K12" s="418"/>
      <c r="L12" s="418"/>
    </row>
    <row r="13" spans="1:12" s="81" customFormat="1" ht="24" customHeight="1" x14ac:dyDescent="0.2">
      <c r="A13" s="83" t="s">
        <v>152</v>
      </c>
      <c r="B13" s="124">
        <v>6861</v>
      </c>
      <c r="C13" s="124">
        <v>6816</v>
      </c>
      <c r="D13" s="138">
        <v>832</v>
      </c>
      <c r="E13" s="138">
        <v>2646</v>
      </c>
      <c r="F13" s="138">
        <v>2715</v>
      </c>
      <c r="G13" s="138">
        <v>559</v>
      </c>
      <c r="H13" s="136">
        <v>64</v>
      </c>
      <c r="I13" s="136">
        <v>45</v>
      </c>
      <c r="J13" s="137">
        <v>6</v>
      </c>
      <c r="K13" s="137">
        <v>17</v>
      </c>
      <c r="L13" s="137">
        <v>22</v>
      </c>
    </row>
    <row r="14" spans="1:12" s="81" customFormat="1" ht="13.5" x14ac:dyDescent="0.2">
      <c r="A14" s="50" t="s">
        <v>153</v>
      </c>
      <c r="B14" s="124">
        <v>4924</v>
      </c>
      <c r="C14" s="124">
        <v>4883</v>
      </c>
      <c r="D14" s="138">
        <v>571</v>
      </c>
      <c r="E14" s="138">
        <v>1807</v>
      </c>
      <c r="F14" s="138">
        <v>1995</v>
      </c>
      <c r="G14" s="138">
        <v>479</v>
      </c>
      <c r="H14" s="136">
        <v>31</v>
      </c>
      <c r="I14" s="136">
        <v>41</v>
      </c>
      <c r="J14" s="137">
        <v>6</v>
      </c>
      <c r="K14" s="137">
        <v>16</v>
      </c>
      <c r="L14" s="137">
        <v>19</v>
      </c>
    </row>
    <row r="15" spans="1:12" s="81" customFormat="1" ht="13.5" x14ac:dyDescent="0.2">
      <c r="A15" s="50" t="s">
        <v>154</v>
      </c>
      <c r="B15" s="124">
        <v>1937</v>
      </c>
      <c r="C15" s="124">
        <v>1933</v>
      </c>
      <c r="D15" s="138">
        <v>261</v>
      </c>
      <c r="E15" s="138">
        <v>839</v>
      </c>
      <c r="F15" s="138">
        <v>720</v>
      </c>
      <c r="G15" s="138">
        <v>80</v>
      </c>
      <c r="H15" s="136">
        <v>33</v>
      </c>
      <c r="I15" s="136">
        <v>4</v>
      </c>
      <c r="J15" s="137">
        <v>0</v>
      </c>
      <c r="K15" s="137">
        <v>1</v>
      </c>
      <c r="L15" s="137">
        <v>3</v>
      </c>
    </row>
    <row r="16" spans="1:12" s="81" customFormat="1" ht="13.5" customHeight="1" x14ac:dyDescent="0.2">
      <c r="A16" s="50" t="s">
        <v>155</v>
      </c>
      <c r="B16" s="124">
        <v>3</v>
      </c>
      <c r="C16" s="124">
        <v>3</v>
      </c>
      <c r="D16" s="138">
        <v>0</v>
      </c>
      <c r="E16" s="138">
        <v>0</v>
      </c>
      <c r="F16" s="138">
        <v>3</v>
      </c>
      <c r="G16" s="138">
        <v>0</v>
      </c>
      <c r="H16" s="136">
        <v>0</v>
      </c>
      <c r="I16" s="136">
        <v>0</v>
      </c>
      <c r="J16" s="137">
        <v>0</v>
      </c>
      <c r="K16" s="137">
        <v>0</v>
      </c>
      <c r="L16" s="137">
        <v>0</v>
      </c>
    </row>
    <row r="17" spans="1:16" s="81" customFormat="1" ht="24" x14ac:dyDescent="0.2">
      <c r="A17" s="83" t="s">
        <v>171</v>
      </c>
      <c r="B17" s="124">
        <v>0</v>
      </c>
      <c r="C17" s="124">
        <v>0</v>
      </c>
      <c r="D17" s="138">
        <v>0</v>
      </c>
      <c r="E17" s="138">
        <v>0</v>
      </c>
      <c r="F17" s="138">
        <v>0</v>
      </c>
      <c r="G17" s="138">
        <v>0</v>
      </c>
      <c r="H17" s="136">
        <v>0</v>
      </c>
      <c r="I17" s="136">
        <v>0</v>
      </c>
      <c r="J17" s="137">
        <v>0</v>
      </c>
      <c r="K17" s="137">
        <v>0</v>
      </c>
      <c r="L17" s="137">
        <v>0</v>
      </c>
    </row>
    <row r="18" spans="1:16" s="81" customFormat="1" ht="25.5" x14ac:dyDescent="0.2">
      <c r="A18" s="83" t="s">
        <v>156</v>
      </c>
      <c r="B18" s="124">
        <v>508</v>
      </c>
      <c r="C18" s="124">
        <v>504</v>
      </c>
      <c r="D18" s="138">
        <v>180</v>
      </c>
      <c r="E18" s="138">
        <v>168</v>
      </c>
      <c r="F18" s="138">
        <v>138</v>
      </c>
      <c r="G18" s="138">
        <v>8</v>
      </c>
      <c r="H18" s="136">
        <v>10</v>
      </c>
      <c r="I18" s="136">
        <v>4</v>
      </c>
      <c r="J18" s="137">
        <v>0</v>
      </c>
      <c r="K18" s="137">
        <v>1</v>
      </c>
      <c r="L18" s="137">
        <v>3</v>
      </c>
    </row>
    <row r="19" spans="1:16" s="81" customFormat="1" ht="24" x14ac:dyDescent="0.2">
      <c r="A19" s="83" t="s">
        <v>157</v>
      </c>
      <c r="B19" s="124">
        <v>1147</v>
      </c>
      <c r="C19" s="124">
        <v>1126</v>
      </c>
      <c r="D19" s="138">
        <v>570</v>
      </c>
      <c r="E19" s="138">
        <v>307</v>
      </c>
      <c r="F19" s="138">
        <v>156</v>
      </c>
      <c r="G19" s="138">
        <v>91</v>
      </c>
      <c r="H19" s="136">
        <v>2</v>
      </c>
      <c r="I19" s="136">
        <v>21</v>
      </c>
      <c r="J19" s="137">
        <v>9</v>
      </c>
      <c r="K19" s="137">
        <v>1</v>
      </c>
      <c r="L19" s="137">
        <v>11</v>
      </c>
    </row>
    <row r="20" spans="1:16" ht="36" customHeight="1" x14ac:dyDescent="0.2">
      <c r="B20" s="417" t="s">
        <v>9</v>
      </c>
      <c r="C20" s="417"/>
      <c r="D20" s="419"/>
      <c r="E20" s="419"/>
      <c r="F20" s="419"/>
      <c r="G20" s="419"/>
      <c r="H20" s="420"/>
      <c r="I20" s="420"/>
      <c r="J20" s="418"/>
      <c r="K20" s="418"/>
      <c r="L20" s="418"/>
    </row>
    <row r="21" spans="1:16" s="81" customFormat="1" ht="24" customHeight="1" x14ac:dyDescent="0.2">
      <c r="A21" s="83" t="s">
        <v>152</v>
      </c>
      <c r="B21" s="124">
        <v>24080</v>
      </c>
      <c r="C21" s="124">
        <v>23975</v>
      </c>
      <c r="D21" s="138">
        <v>8572</v>
      </c>
      <c r="E21" s="138">
        <v>6480</v>
      </c>
      <c r="F21" s="138">
        <v>5914</v>
      </c>
      <c r="G21" s="138">
        <v>2876</v>
      </c>
      <c r="H21" s="136">
        <v>133</v>
      </c>
      <c r="I21" s="136">
        <v>105</v>
      </c>
      <c r="J21" s="137">
        <v>19</v>
      </c>
      <c r="K21" s="137">
        <v>27</v>
      </c>
      <c r="L21" s="137">
        <v>59</v>
      </c>
    </row>
    <row r="22" spans="1:16" s="81" customFormat="1" ht="13.5" x14ac:dyDescent="0.2">
      <c r="A22" s="50" t="s">
        <v>153</v>
      </c>
      <c r="B22" s="124">
        <v>13542</v>
      </c>
      <c r="C22" s="124">
        <v>13479</v>
      </c>
      <c r="D22" s="138">
        <v>4845</v>
      </c>
      <c r="E22" s="138">
        <v>3387</v>
      </c>
      <c r="F22" s="138">
        <v>2973</v>
      </c>
      <c r="G22" s="138">
        <v>2223</v>
      </c>
      <c r="H22" s="136">
        <v>51</v>
      </c>
      <c r="I22" s="136">
        <v>63</v>
      </c>
      <c r="J22" s="137">
        <v>9</v>
      </c>
      <c r="K22" s="137">
        <v>19</v>
      </c>
      <c r="L22" s="137">
        <v>35</v>
      </c>
    </row>
    <row r="23" spans="1:16" s="81" customFormat="1" ht="13.5" x14ac:dyDescent="0.2">
      <c r="A23" s="50" t="s">
        <v>154</v>
      </c>
      <c r="B23" s="124">
        <v>10538</v>
      </c>
      <c r="C23" s="124">
        <v>10496</v>
      </c>
      <c r="D23" s="138">
        <v>3727</v>
      </c>
      <c r="E23" s="138">
        <v>3093</v>
      </c>
      <c r="F23" s="138">
        <v>2941</v>
      </c>
      <c r="G23" s="138">
        <v>653</v>
      </c>
      <c r="H23" s="136">
        <v>82</v>
      </c>
      <c r="I23" s="136">
        <v>42</v>
      </c>
      <c r="J23" s="137">
        <v>10</v>
      </c>
      <c r="K23" s="137">
        <v>8</v>
      </c>
      <c r="L23" s="137">
        <v>24</v>
      </c>
    </row>
    <row r="24" spans="1:16" s="81" customFormat="1" ht="13.5" customHeight="1" x14ac:dyDescent="0.2">
      <c r="A24" s="50" t="s">
        <v>155</v>
      </c>
      <c r="B24" s="124">
        <v>24</v>
      </c>
      <c r="C24" s="124">
        <v>24</v>
      </c>
      <c r="D24" s="138">
        <v>18</v>
      </c>
      <c r="E24" s="138">
        <v>2</v>
      </c>
      <c r="F24" s="138">
        <v>4</v>
      </c>
      <c r="G24" s="138">
        <v>0</v>
      </c>
      <c r="H24" s="136">
        <v>0</v>
      </c>
      <c r="I24" s="136">
        <v>0</v>
      </c>
      <c r="J24" s="137">
        <v>0</v>
      </c>
      <c r="K24" s="137">
        <v>0</v>
      </c>
      <c r="L24" s="137">
        <v>0</v>
      </c>
    </row>
    <row r="25" spans="1:16" s="81" customFormat="1" ht="24" x14ac:dyDescent="0.2">
      <c r="A25" s="83" t="s">
        <v>171</v>
      </c>
      <c r="B25" s="124">
        <v>6</v>
      </c>
      <c r="C25" s="124">
        <v>6</v>
      </c>
      <c r="D25" s="138">
        <v>4</v>
      </c>
      <c r="E25" s="138">
        <v>2</v>
      </c>
      <c r="F25" s="138">
        <v>0</v>
      </c>
      <c r="G25" s="138">
        <v>0</v>
      </c>
      <c r="H25" s="136">
        <v>0</v>
      </c>
      <c r="I25" s="136">
        <v>0</v>
      </c>
      <c r="J25" s="137">
        <v>0</v>
      </c>
      <c r="K25" s="137">
        <v>0</v>
      </c>
      <c r="L25" s="137">
        <v>0</v>
      </c>
    </row>
    <row r="26" spans="1:16" s="81" customFormat="1" ht="25.5" x14ac:dyDescent="0.2">
      <c r="A26" s="83" t="s">
        <v>156</v>
      </c>
      <c r="B26" s="124">
        <v>869</v>
      </c>
      <c r="C26" s="124">
        <v>867</v>
      </c>
      <c r="D26" s="138">
        <v>515</v>
      </c>
      <c r="E26" s="138">
        <v>173</v>
      </c>
      <c r="F26" s="138">
        <v>126</v>
      </c>
      <c r="G26" s="138">
        <v>32</v>
      </c>
      <c r="H26" s="136">
        <v>21</v>
      </c>
      <c r="I26" s="136">
        <v>2</v>
      </c>
      <c r="J26" s="137">
        <v>1</v>
      </c>
      <c r="K26" s="137">
        <v>0</v>
      </c>
      <c r="L26" s="137">
        <v>1</v>
      </c>
    </row>
    <row r="27" spans="1:16" s="81" customFormat="1" ht="24" x14ac:dyDescent="0.2">
      <c r="A27" s="83" t="s">
        <v>157</v>
      </c>
      <c r="B27" s="124">
        <v>4161</v>
      </c>
      <c r="C27" s="124">
        <v>4139</v>
      </c>
      <c r="D27" s="138">
        <v>2708</v>
      </c>
      <c r="E27" s="138">
        <v>896</v>
      </c>
      <c r="F27" s="138">
        <v>312</v>
      </c>
      <c r="G27" s="138">
        <v>219</v>
      </c>
      <c r="H27" s="136">
        <v>4</v>
      </c>
      <c r="I27" s="136">
        <v>22</v>
      </c>
      <c r="J27" s="137">
        <v>14</v>
      </c>
      <c r="K27" s="137">
        <v>3</v>
      </c>
      <c r="L27" s="137">
        <v>5</v>
      </c>
    </row>
    <row r="28" spans="1:16" ht="24" customHeight="1" x14ac:dyDescent="0.2">
      <c r="A28" s="113" t="s">
        <v>141</v>
      </c>
      <c r="B28" s="114"/>
      <c r="C28" s="114"/>
      <c r="D28" s="114"/>
      <c r="E28" s="114"/>
      <c r="F28" s="114"/>
      <c r="G28" s="114"/>
      <c r="H28" s="114"/>
      <c r="I28" s="110"/>
      <c r="J28" s="109"/>
      <c r="K28" s="109"/>
      <c r="L28" s="109"/>
      <c r="M28" s="109"/>
      <c r="N28" s="115"/>
      <c r="O28" s="109"/>
      <c r="P28" s="109"/>
    </row>
    <row r="29" spans="1:16" x14ac:dyDescent="0.2">
      <c r="A29" s="112" t="s">
        <v>75</v>
      </c>
      <c r="B29" s="111"/>
      <c r="C29" s="111"/>
      <c r="D29" s="111"/>
      <c r="E29" s="111"/>
      <c r="F29" s="111"/>
      <c r="G29" s="111"/>
      <c r="H29" s="111"/>
      <c r="I29" s="109"/>
      <c r="J29" s="109"/>
      <c r="K29" s="109"/>
      <c r="L29" s="109"/>
      <c r="M29" s="109"/>
      <c r="N29" s="109"/>
      <c r="O29" s="109"/>
      <c r="P29" s="109"/>
    </row>
    <row r="30" spans="1:16" x14ac:dyDescent="0.2">
      <c r="A30" s="112" t="s">
        <v>76</v>
      </c>
      <c r="B30" s="111"/>
      <c r="C30" s="111"/>
      <c r="D30" s="111"/>
      <c r="E30" s="111"/>
      <c r="F30" s="111"/>
      <c r="G30" s="111"/>
      <c r="H30" s="111"/>
      <c r="I30" s="109"/>
      <c r="J30" s="109"/>
      <c r="K30" s="109"/>
      <c r="L30" s="109"/>
      <c r="M30" s="109"/>
      <c r="N30" s="109"/>
      <c r="O30" s="109"/>
      <c r="P30" s="109"/>
    </row>
    <row r="31" spans="1:16" s="208" customFormat="1" ht="39" customHeight="1" x14ac:dyDescent="0.2">
      <c r="A31" s="422" t="s">
        <v>322</v>
      </c>
      <c r="B31" s="422"/>
      <c r="C31" s="422"/>
      <c r="D31" s="422"/>
      <c r="E31" s="422"/>
      <c r="F31" s="422"/>
      <c r="G31" s="422"/>
      <c r="H31" s="422"/>
      <c r="I31" s="422"/>
      <c r="J31" s="422"/>
      <c r="K31" s="422"/>
      <c r="L31" s="422"/>
    </row>
    <row r="32" spans="1:16" s="208" customFormat="1" x14ac:dyDescent="0.2">
      <c r="A32" s="422"/>
      <c r="B32" s="422"/>
      <c r="C32" s="422"/>
      <c r="D32" s="422"/>
    </row>
    <row r="33" spans="1:4" s="208" customFormat="1" x14ac:dyDescent="0.2">
      <c r="A33" s="422"/>
      <c r="B33" s="422"/>
      <c r="C33" s="422"/>
      <c r="D33" s="422"/>
    </row>
  </sheetData>
  <mergeCells count="13">
    <mergeCell ref="A1:L1"/>
    <mergeCell ref="A2:A3"/>
    <mergeCell ref="B2:B3"/>
    <mergeCell ref="C2:C3"/>
    <mergeCell ref="D2:H2"/>
    <mergeCell ref="I2:I3"/>
    <mergeCell ref="J2:L2"/>
    <mergeCell ref="A32:D32"/>
    <mergeCell ref="A33:D33"/>
    <mergeCell ref="A31:L31"/>
    <mergeCell ref="B4:L4"/>
    <mergeCell ref="B12:L12"/>
    <mergeCell ref="B20:L20"/>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zoomScaleNormal="100" workbookViewId="0">
      <selection sqref="A1:L1"/>
    </sheetView>
  </sheetViews>
  <sheetFormatPr baseColWidth="10" defaultRowHeight="12" x14ac:dyDescent="0.2"/>
  <cols>
    <col min="1" max="1" width="21.140625" customWidth="1"/>
    <col min="2" max="12" width="6.7109375" customWidth="1"/>
  </cols>
  <sheetData>
    <row r="1" spans="1:12" ht="45" customHeight="1" x14ac:dyDescent="0.2">
      <c r="A1" s="377" t="s">
        <v>323</v>
      </c>
      <c r="B1" s="377"/>
      <c r="C1" s="377"/>
      <c r="D1" s="377"/>
      <c r="E1" s="377"/>
      <c r="F1" s="377"/>
      <c r="G1" s="377"/>
      <c r="H1" s="377"/>
      <c r="I1" s="377"/>
      <c r="J1" s="377"/>
      <c r="K1" s="377"/>
      <c r="L1" s="377"/>
    </row>
    <row r="2" spans="1:12" ht="12" customHeight="1" x14ac:dyDescent="0.2">
      <c r="A2" s="390" t="s">
        <v>148</v>
      </c>
      <c r="B2" s="392" t="s">
        <v>31</v>
      </c>
      <c r="C2" s="392" t="s">
        <v>149</v>
      </c>
      <c r="D2" s="392" t="s">
        <v>30</v>
      </c>
      <c r="E2" s="392"/>
      <c r="F2" s="392"/>
      <c r="G2" s="392"/>
      <c r="H2" s="392"/>
      <c r="I2" s="392" t="s">
        <v>150</v>
      </c>
      <c r="J2" s="392" t="s">
        <v>30</v>
      </c>
      <c r="K2" s="392"/>
      <c r="L2" s="394"/>
    </row>
    <row r="3" spans="1:12" ht="72" customHeight="1" x14ac:dyDescent="0.2">
      <c r="A3" s="391"/>
      <c r="B3" s="393"/>
      <c r="C3" s="393"/>
      <c r="D3" s="353" t="s">
        <v>32</v>
      </c>
      <c r="E3" s="353" t="s">
        <v>326</v>
      </c>
      <c r="F3" s="353" t="s">
        <v>89</v>
      </c>
      <c r="G3" s="353" t="s">
        <v>358</v>
      </c>
      <c r="H3" s="353" t="s">
        <v>151</v>
      </c>
      <c r="I3" s="393"/>
      <c r="J3" s="353" t="s">
        <v>333</v>
      </c>
      <c r="K3" s="353" t="s">
        <v>180</v>
      </c>
      <c r="L3" s="354" t="s">
        <v>19</v>
      </c>
    </row>
    <row r="4" spans="1:12" ht="36" customHeight="1" x14ac:dyDescent="0.2">
      <c r="B4" s="398" t="s">
        <v>0</v>
      </c>
      <c r="C4" s="398"/>
      <c r="D4" s="398"/>
      <c r="E4" s="398"/>
      <c r="F4" s="398"/>
      <c r="G4" s="398"/>
      <c r="H4" s="398"/>
      <c r="I4" s="398"/>
      <c r="J4" s="398"/>
      <c r="K4" s="398"/>
      <c r="L4" s="398"/>
    </row>
    <row r="5" spans="1:12" s="6" customFormat="1" ht="24" customHeight="1" x14ac:dyDescent="0.2">
      <c r="A5" s="82" t="s">
        <v>152</v>
      </c>
      <c r="B5" s="212">
        <v>27044</v>
      </c>
      <c r="C5" s="212">
        <v>26898</v>
      </c>
      <c r="D5" s="213">
        <v>8591</v>
      </c>
      <c r="E5" s="213">
        <v>7899</v>
      </c>
      <c r="F5" s="213">
        <v>7260</v>
      </c>
      <c r="G5" s="213">
        <v>3148</v>
      </c>
      <c r="H5" s="248">
        <v>0</v>
      </c>
      <c r="I5" s="205">
        <v>146</v>
      </c>
      <c r="J5" s="117">
        <v>25</v>
      </c>
      <c r="K5" s="117">
        <v>44</v>
      </c>
      <c r="L5" s="117">
        <v>77</v>
      </c>
    </row>
    <row r="6" spans="1:12" s="6" customFormat="1" ht="13.5" x14ac:dyDescent="0.2">
      <c r="A6" s="51" t="s">
        <v>158</v>
      </c>
      <c r="B6" s="212">
        <v>16636</v>
      </c>
      <c r="C6" s="212">
        <v>16536</v>
      </c>
      <c r="D6" s="213">
        <v>5055</v>
      </c>
      <c r="E6" s="213">
        <v>4659</v>
      </c>
      <c r="F6" s="213">
        <v>4318</v>
      </c>
      <c r="G6" s="213">
        <v>2504</v>
      </c>
      <c r="H6" s="248">
        <v>0</v>
      </c>
      <c r="I6" s="205">
        <v>100</v>
      </c>
      <c r="J6" s="117">
        <v>15</v>
      </c>
      <c r="K6" s="117">
        <v>35</v>
      </c>
      <c r="L6" s="117">
        <v>50</v>
      </c>
    </row>
    <row r="7" spans="1:12" s="6" customFormat="1" ht="13.5" x14ac:dyDescent="0.2">
      <c r="A7" s="51" t="s">
        <v>159</v>
      </c>
      <c r="B7" s="212">
        <v>10408</v>
      </c>
      <c r="C7" s="212">
        <v>10362</v>
      </c>
      <c r="D7" s="213">
        <v>3536</v>
      </c>
      <c r="E7" s="213">
        <v>3240</v>
      </c>
      <c r="F7" s="213">
        <v>2942</v>
      </c>
      <c r="G7" s="213">
        <v>644</v>
      </c>
      <c r="H7" s="248">
        <v>0</v>
      </c>
      <c r="I7" s="205">
        <v>46</v>
      </c>
      <c r="J7" s="117">
        <v>10</v>
      </c>
      <c r="K7" s="117">
        <v>9</v>
      </c>
      <c r="L7" s="117">
        <v>27</v>
      </c>
    </row>
    <row r="8" spans="1:12" s="6" customFormat="1" ht="13.5" customHeight="1" x14ac:dyDescent="0.2">
      <c r="A8" s="51" t="s">
        <v>155</v>
      </c>
      <c r="B8" s="212">
        <v>8</v>
      </c>
      <c r="C8" s="212">
        <v>8</v>
      </c>
      <c r="D8" s="213">
        <v>5</v>
      </c>
      <c r="E8" s="213">
        <v>2</v>
      </c>
      <c r="F8" s="213">
        <v>1</v>
      </c>
      <c r="G8" s="213">
        <v>0</v>
      </c>
      <c r="H8" s="248">
        <v>0</v>
      </c>
      <c r="I8" s="205">
        <v>0</v>
      </c>
      <c r="J8" s="117">
        <v>0</v>
      </c>
      <c r="K8" s="117">
        <v>0</v>
      </c>
      <c r="L8" s="117">
        <v>0</v>
      </c>
    </row>
    <row r="9" spans="1:12" s="6" customFormat="1" ht="24" x14ac:dyDescent="0.2">
      <c r="A9" s="82" t="s">
        <v>171</v>
      </c>
      <c r="B9" s="212">
        <v>6</v>
      </c>
      <c r="C9" s="212">
        <v>6</v>
      </c>
      <c r="D9" s="213">
        <v>4</v>
      </c>
      <c r="E9" s="213">
        <v>2</v>
      </c>
      <c r="F9" s="213">
        <v>0</v>
      </c>
      <c r="G9" s="213">
        <v>0</v>
      </c>
      <c r="H9" s="248">
        <v>0</v>
      </c>
      <c r="I9" s="205">
        <v>0</v>
      </c>
      <c r="J9" s="117">
        <v>0</v>
      </c>
      <c r="K9" s="117">
        <v>0</v>
      </c>
      <c r="L9" s="117">
        <v>0</v>
      </c>
    </row>
    <row r="10" spans="1:12" s="6" customFormat="1" ht="25.5" x14ac:dyDescent="0.2">
      <c r="A10" s="82" t="s">
        <v>160</v>
      </c>
      <c r="B10" s="212">
        <v>1004</v>
      </c>
      <c r="C10" s="212">
        <v>1001</v>
      </c>
      <c r="D10" s="213">
        <v>582</v>
      </c>
      <c r="E10" s="213">
        <v>202</v>
      </c>
      <c r="F10" s="213">
        <v>188</v>
      </c>
      <c r="G10" s="213">
        <v>29</v>
      </c>
      <c r="H10" s="248">
        <v>0</v>
      </c>
      <c r="I10" s="205">
        <v>3</v>
      </c>
      <c r="J10" s="117">
        <v>1</v>
      </c>
      <c r="K10" s="117">
        <v>1</v>
      </c>
      <c r="L10" s="117">
        <v>1</v>
      </c>
    </row>
    <row r="11" spans="1:12" s="6" customFormat="1" ht="24" x14ac:dyDescent="0.2">
      <c r="A11" s="82" t="s">
        <v>157</v>
      </c>
      <c r="B11" s="212">
        <v>5033</v>
      </c>
      <c r="C11" s="212">
        <v>5003</v>
      </c>
      <c r="D11" s="213">
        <v>3235</v>
      </c>
      <c r="E11" s="213">
        <v>1047</v>
      </c>
      <c r="F11" s="213">
        <v>420</v>
      </c>
      <c r="G11" s="213">
        <v>301</v>
      </c>
      <c r="H11" s="248">
        <v>0</v>
      </c>
      <c r="I11" s="205">
        <v>30</v>
      </c>
      <c r="J11" s="117">
        <v>23</v>
      </c>
      <c r="K11" s="117">
        <v>4</v>
      </c>
      <c r="L11" s="117">
        <v>3</v>
      </c>
    </row>
    <row r="12" spans="1:12" ht="36" customHeight="1" x14ac:dyDescent="0.2">
      <c r="B12" s="417" t="s">
        <v>8</v>
      </c>
      <c r="C12" s="417"/>
      <c r="D12" s="419"/>
      <c r="E12" s="419"/>
      <c r="F12" s="419"/>
      <c r="G12" s="419"/>
      <c r="H12" s="423"/>
      <c r="I12" s="420"/>
      <c r="J12" s="418"/>
      <c r="K12" s="418"/>
      <c r="L12" s="418"/>
    </row>
    <row r="13" spans="1:12" s="81" customFormat="1" ht="24" customHeight="1" x14ac:dyDescent="0.2">
      <c r="A13" s="83" t="s">
        <v>152</v>
      </c>
      <c r="B13" s="124">
        <v>5601</v>
      </c>
      <c r="C13" s="124">
        <v>5557</v>
      </c>
      <c r="D13" s="138">
        <v>712</v>
      </c>
      <c r="E13" s="138">
        <v>2174</v>
      </c>
      <c r="F13" s="138">
        <v>2172</v>
      </c>
      <c r="G13" s="138">
        <v>499</v>
      </c>
      <c r="H13" s="283">
        <v>0</v>
      </c>
      <c r="I13" s="136">
        <v>44</v>
      </c>
      <c r="J13" s="137">
        <v>6</v>
      </c>
      <c r="K13" s="137">
        <v>17</v>
      </c>
      <c r="L13" s="137">
        <v>21</v>
      </c>
    </row>
    <row r="14" spans="1:12" s="81" customFormat="1" ht="13.5" x14ac:dyDescent="0.2">
      <c r="A14" s="50" t="s">
        <v>153</v>
      </c>
      <c r="B14" s="124">
        <v>4244</v>
      </c>
      <c r="C14" s="124">
        <v>4204</v>
      </c>
      <c r="D14" s="138">
        <v>504</v>
      </c>
      <c r="E14" s="138">
        <v>1581</v>
      </c>
      <c r="F14" s="138">
        <v>1685</v>
      </c>
      <c r="G14" s="138">
        <v>434</v>
      </c>
      <c r="H14" s="283">
        <v>0</v>
      </c>
      <c r="I14" s="136">
        <v>40</v>
      </c>
      <c r="J14" s="137">
        <v>6</v>
      </c>
      <c r="K14" s="137">
        <v>16</v>
      </c>
      <c r="L14" s="137">
        <v>18</v>
      </c>
    </row>
    <row r="15" spans="1:12" s="81" customFormat="1" ht="13.5" x14ac:dyDescent="0.2">
      <c r="A15" s="50" t="s">
        <v>154</v>
      </c>
      <c r="B15" s="124">
        <v>1357</v>
      </c>
      <c r="C15" s="124">
        <v>1353</v>
      </c>
      <c r="D15" s="138">
        <v>208</v>
      </c>
      <c r="E15" s="138">
        <v>593</v>
      </c>
      <c r="F15" s="138">
        <v>487</v>
      </c>
      <c r="G15" s="138">
        <v>65</v>
      </c>
      <c r="H15" s="283">
        <v>0</v>
      </c>
      <c r="I15" s="136">
        <v>4</v>
      </c>
      <c r="J15" s="137">
        <v>0</v>
      </c>
      <c r="K15" s="137">
        <v>1</v>
      </c>
      <c r="L15" s="137">
        <v>3</v>
      </c>
    </row>
    <row r="16" spans="1:12" s="81" customFormat="1" ht="13.5" customHeight="1" x14ac:dyDescent="0.2">
      <c r="A16" s="50" t="s">
        <v>155</v>
      </c>
      <c r="B16" s="124">
        <v>0</v>
      </c>
      <c r="C16" s="124">
        <v>0</v>
      </c>
      <c r="D16" s="138">
        <v>0</v>
      </c>
      <c r="E16" s="138">
        <v>0</v>
      </c>
      <c r="F16" s="138">
        <v>0</v>
      </c>
      <c r="G16" s="138">
        <v>0</v>
      </c>
      <c r="H16" s="283">
        <v>0</v>
      </c>
      <c r="I16" s="136">
        <v>0</v>
      </c>
      <c r="J16" s="137">
        <v>0</v>
      </c>
      <c r="K16" s="137">
        <v>0</v>
      </c>
      <c r="L16" s="137">
        <v>0</v>
      </c>
    </row>
    <row r="17" spans="1:16" s="81" customFormat="1" ht="24" x14ac:dyDescent="0.2">
      <c r="A17" s="83" t="s">
        <v>171</v>
      </c>
      <c r="B17" s="124">
        <v>0</v>
      </c>
      <c r="C17" s="124">
        <v>0</v>
      </c>
      <c r="D17" s="138">
        <v>0</v>
      </c>
      <c r="E17" s="138">
        <v>0</v>
      </c>
      <c r="F17" s="138">
        <v>0</v>
      </c>
      <c r="G17" s="138">
        <v>0</v>
      </c>
      <c r="H17" s="283">
        <v>0</v>
      </c>
      <c r="I17" s="136">
        <v>0</v>
      </c>
      <c r="J17" s="137">
        <v>0</v>
      </c>
      <c r="K17" s="137">
        <v>0</v>
      </c>
      <c r="L17" s="137">
        <v>0</v>
      </c>
    </row>
    <row r="18" spans="1:16" s="81" customFormat="1" ht="25.5" x14ac:dyDescent="0.2">
      <c r="A18" s="83" t="s">
        <v>156</v>
      </c>
      <c r="B18" s="124">
        <v>367</v>
      </c>
      <c r="C18" s="124">
        <v>365</v>
      </c>
      <c r="D18" s="210">
        <v>145</v>
      </c>
      <c r="E18" s="210">
        <v>104</v>
      </c>
      <c r="F18" s="210">
        <v>110</v>
      </c>
      <c r="G18" s="210">
        <v>6</v>
      </c>
      <c r="H18" s="283">
        <v>0</v>
      </c>
      <c r="I18" s="136">
        <v>2</v>
      </c>
      <c r="J18" s="137">
        <v>0</v>
      </c>
      <c r="K18" s="137">
        <v>1</v>
      </c>
      <c r="L18" s="137">
        <v>1</v>
      </c>
    </row>
    <row r="19" spans="1:16" s="81" customFormat="1" ht="24" x14ac:dyDescent="0.2">
      <c r="A19" s="83" t="s">
        <v>157</v>
      </c>
      <c r="B19" s="124">
        <v>1029</v>
      </c>
      <c r="C19" s="124">
        <v>1017</v>
      </c>
      <c r="D19" s="210">
        <v>556</v>
      </c>
      <c r="E19" s="210">
        <v>241</v>
      </c>
      <c r="F19" s="210">
        <v>134</v>
      </c>
      <c r="G19" s="210">
        <v>86</v>
      </c>
      <c r="H19" s="283">
        <v>0</v>
      </c>
      <c r="I19" s="136">
        <v>12</v>
      </c>
      <c r="J19" s="137">
        <v>9</v>
      </c>
      <c r="K19" s="137">
        <v>1</v>
      </c>
      <c r="L19" s="137">
        <v>2</v>
      </c>
    </row>
    <row r="20" spans="1:16" ht="36" customHeight="1" x14ac:dyDescent="0.2">
      <c r="B20" s="417" t="s">
        <v>9</v>
      </c>
      <c r="C20" s="417"/>
      <c r="D20" s="419"/>
      <c r="E20" s="419"/>
      <c r="F20" s="419"/>
      <c r="G20" s="419"/>
      <c r="H20" s="423"/>
      <c r="I20" s="420"/>
      <c r="J20" s="418"/>
      <c r="K20" s="418"/>
      <c r="L20" s="418"/>
    </row>
    <row r="21" spans="1:16" s="81" customFormat="1" ht="24" customHeight="1" x14ac:dyDescent="0.2">
      <c r="A21" s="83" t="s">
        <v>152</v>
      </c>
      <c r="B21" s="124">
        <v>21443</v>
      </c>
      <c r="C21" s="124">
        <v>21341</v>
      </c>
      <c r="D21" s="138">
        <v>7879</v>
      </c>
      <c r="E21" s="138">
        <v>5725</v>
      </c>
      <c r="F21" s="138">
        <v>5088</v>
      </c>
      <c r="G21" s="138">
        <v>2649</v>
      </c>
      <c r="H21" s="283">
        <v>0</v>
      </c>
      <c r="I21" s="136">
        <v>102</v>
      </c>
      <c r="J21" s="137">
        <v>19</v>
      </c>
      <c r="K21" s="137">
        <v>27</v>
      </c>
      <c r="L21" s="137">
        <v>56</v>
      </c>
    </row>
    <row r="22" spans="1:16" s="81" customFormat="1" ht="13.5" x14ac:dyDescent="0.2">
      <c r="A22" s="50" t="s">
        <v>153</v>
      </c>
      <c r="B22" s="124">
        <v>12392</v>
      </c>
      <c r="C22" s="124">
        <v>12332</v>
      </c>
      <c r="D22" s="138">
        <v>4551</v>
      </c>
      <c r="E22" s="138">
        <v>3078</v>
      </c>
      <c r="F22" s="138">
        <v>2633</v>
      </c>
      <c r="G22" s="138">
        <v>2070</v>
      </c>
      <c r="H22" s="283">
        <v>0</v>
      </c>
      <c r="I22" s="136">
        <v>60</v>
      </c>
      <c r="J22" s="137">
        <v>9</v>
      </c>
      <c r="K22" s="137">
        <v>19</v>
      </c>
      <c r="L22" s="137">
        <v>32</v>
      </c>
    </row>
    <row r="23" spans="1:16" s="81" customFormat="1" ht="13.5" x14ac:dyDescent="0.2">
      <c r="A23" s="50" t="s">
        <v>154</v>
      </c>
      <c r="B23" s="124">
        <v>9051</v>
      </c>
      <c r="C23" s="124">
        <v>9009</v>
      </c>
      <c r="D23" s="138">
        <v>3328</v>
      </c>
      <c r="E23" s="138">
        <v>2647</v>
      </c>
      <c r="F23" s="138">
        <v>2455</v>
      </c>
      <c r="G23" s="138">
        <v>579</v>
      </c>
      <c r="H23" s="283">
        <v>0</v>
      </c>
      <c r="I23" s="136">
        <v>42</v>
      </c>
      <c r="J23" s="137">
        <v>10</v>
      </c>
      <c r="K23" s="137">
        <v>8</v>
      </c>
      <c r="L23" s="137">
        <v>24</v>
      </c>
    </row>
    <row r="24" spans="1:16" s="81" customFormat="1" ht="13.5" customHeight="1" x14ac:dyDescent="0.2">
      <c r="A24" s="50" t="s">
        <v>155</v>
      </c>
      <c r="B24" s="124">
        <v>8</v>
      </c>
      <c r="C24" s="124">
        <v>8</v>
      </c>
      <c r="D24" s="138">
        <v>5</v>
      </c>
      <c r="E24" s="138">
        <v>2</v>
      </c>
      <c r="F24" s="138">
        <v>1</v>
      </c>
      <c r="G24" s="138">
        <v>0</v>
      </c>
      <c r="H24" s="283">
        <v>0</v>
      </c>
      <c r="I24" s="136">
        <v>0</v>
      </c>
      <c r="J24" s="137">
        <v>0</v>
      </c>
      <c r="K24" s="137">
        <v>0</v>
      </c>
      <c r="L24" s="137">
        <v>0</v>
      </c>
    </row>
    <row r="25" spans="1:16" s="81" customFormat="1" ht="24" x14ac:dyDescent="0.2">
      <c r="A25" s="83" t="s">
        <v>171</v>
      </c>
      <c r="B25" s="124">
        <v>6</v>
      </c>
      <c r="C25" s="124">
        <v>6</v>
      </c>
      <c r="D25" s="138">
        <v>4</v>
      </c>
      <c r="E25" s="138">
        <v>2</v>
      </c>
      <c r="F25" s="138">
        <v>0</v>
      </c>
      <c r="G25" s="138">
        <v>0</v>
      </c>
      <c r="H25" s="283">
        <v>0</v>
      </c>
      <c r="I25" s="136">
        <v>0</v>
      </c>
      <c r="J25" s="137">
        <v>0</v>
      </c>
      <c r="K25" s="137">
        <v>0</v>
      </c>
      <c r="L25" s="137">
        <v>0</v>
      </c>
    </row>
    <row r="26" spans="1:16" s="81" customFormat="1" ht="25.5" x14ac:dyDescent="0.2">
      <c r="A26" s="83" t="s">
        <v>156</v>
      </c>
      <c r="B26" s="124">
        <v>637</v>
      </c>
      <c r="C26" s="124">
        <v>636</v>
      </c>
      <c r="D26" s="138">
        <v>437</v>
      </c>
      <c r="E26" s="138">
        <v>98</v>
      </c>
      <c r="F26" s="138">
        <v>78</v>
      </c>
      <c r="G26" s="138">
        <v>23</v>
      </c>
      <c r="H26" s="283">
        <v>0</v>
      </c>
      <c r="I26" s="136">
        <v>1</v>
      </c>
      <c r="J26" s="137">
        <v>1</v>
      </c>
      <c r="K26" s="137">
        <v>0</v>
      </c>
      <c r="L26" s="137">
        <v>0</v>
      </c>
    </row>
    <row r="27" spans="1:16" s="81" customFormat="1" ht="24" x14ac:dyDescent="0.2">
      <c r="A27" s="83" t="s">
        <v>157</v>
      </c>
      <c r="B27" s="124">
        <v>4004</v>
      </c>
      <c r="C27" s="124">
        <v>3986</v>
      </c>
      <c r="D27" s="138">
        <v>2679</v>
      </c>
      <c r="E27" s="138">
        <v>806</v>
      </c>
      <c r="F27" s="138">
        <v>286</v>
      </c>
      <c r="G27" s="138">
        <v>215</v>
      </c>
      <c r="H27" s="283">
        <v>0</v>
      </c>
      <c r="I27" s="136">
        <v>18</v>
      </c>
      <c r="J27" s="137">
        <v>14</v>
      </c>
      <c r="K27" s="137">
        <v>3</v>
      </c>
      <c r="L27" s="137">
        <v>1</v>
      </c>
    </row>
    <row r="28" spans="1:16" ht="24" customHeight="1" x14ac:dyDescent="0.2">
      <c r="A28" s="113" t="s">
        <v>141</v>
      </c>
      <c r="B28" s="114"/>
      <c r="C28" s="114"/>
      <c r="D28" s="114"/>
      <c r="E28" s="114"/>
      <c r="F28" s="114"/>
      <c r="G28" s="114"/>
      <c r="H28" s="114"/>
      <c r="I28" s="110"/>
      <c r="J28" s="109"/>
      <c r="K28" s="109"/>
      <c r="L28" s="109"/>
      <c r="M28" s="109"/>
      <c r="N28" s="115"/>
      <c r="O28" s="109"/>
      <c r="P28" s="109"/>
    </row>
    <row r="29" spans="1:16" x14ac:dyDescent="0.2">
      <c r="A29" s="112" t="s">
        <v>75</v>
      </c>
      <c r="B29" s="111"/>
      <c r="C29" s="111"/>
      <c r="D29" s="111"/>
      <c r="E29" s="111"/>
      <c r="F29" s="111"/>
      <c r="G29" s="111"/>
      <c r="H29" s="111"/>
      <c r="I29" s="109"/>
      <c r="J29" s="109"/>
      <c r="K29" s="109"/>
      <c r="L29" s="109"/>
      <c r="M29" s="109"/>
      <c r="N29" s="109"/>
      <c r="O29" s="109"/>
      <c r="P29" s="109"/>
    </row>
    <row r="30" spans="1:16" x14ac:dyDescent="0.2">
      <c r="A30" s="112" t="s">
        <v>76</v>
      </c>
      <c r="B30" s="111"/>
      <c r="C30" s="111"/>
      <c r="D30" s="111"/>
      <c r="E30" s="111"/>
      <c r="F30" s="111"/>
      <c r="G30" s="111"/>
      <c r="H30" s="111"/>
      <c r="I30" s="109"/>
      <c r="J30" s="109"/>
      <c r="K30" s="109"/>
      <c r="L30" s="109"/>
      <c r="M30" s="109"/>
      <c r="N30" s="109"/>
      <c r="O30" s="109"/>
      <c r="P30" s="109"/>
    </row>
    <row r="31" spans="1:16" s="208" customFormat="1" ht="39" customHeight="1" x14ac:dyDescent="0.2">
      <c r="A31" s="422" t="s">
        <v>322</v>
      </c>
      <c r="B31" s="422"/>
      <c r="C31" s="422"/>
      <c r="D31" s="422"/>
      <c r="E31" s="422"/>
      <c r="F31" s="422"/>
      <c r="G31" s="422"/>
      <c r="H31" s="422"/>
      <c r="I31" s="422"/>
      <c r="J31" s="422"/>
      <c r="K31" s="422"/>
      <c r="L31" s="422"/>
    </row>
  </sheetData>
  <mergeCells count="11">
    <mergeCell ref="A31:L31"/>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zoomScaleNormal="100" workbookViewId="0">
      <selection sqref="A1:L1"/>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377" t="s">
        <v>324</v>
      </c>
      <c r="B1" s="377"/>
      <c r="C1" s="377"/>
      <c r="D1" s="377"/>
      <c r="E1" s="377"/>
      <c r="F1" s="377"/>
      <c r="G1" s="377"/>
      <c r="H1" s="377"/>
      <c r="I1" s="377"/>
      <c r="J1" s="377"/>
      <c r="K1" s="377"/>
      <c r="L1" s="377"/>
    </row>
    <row r="2" spans="1:12" ht="12" customHeight="1" x14ac:dyDescent="0.2">
      <c r="A2" s="390" t="s">
        <v>148</v>
      </c>
      <c r="B2" s="392" t="s">
        <v>31</v>
      </c>
      <c r="C2" s="392" t="s">
        <v>149</v>
      </c>
      <c r="D2" s="392" t="s">
        <v>30</v>
      </c>
      <c r="E2" s="392"/>
      <c r="F2" s="392"/>
      <c r="G2" s="392"/>
      <c r="H2" s="392"/>
      <c r="I2" s="392" t="s">
        <v>150</v>
      </c>
      <c r="J2" s="392" t="s">
        <v>30</v>
      </c>
      <c r="K2" s="392"/>
      <c r="L2" s="394"/>
    </row>
    <row r="3" spans="1:12" ht="72" customHeight="1" x14ac:dyDescent="0.2">
      <c r="A3" s="391"/>
      <c r="B3" s="393"/>
      <c r="C3" s="393"/>
      <c r="D3" s="353" t="s">
        <v>32</v>
      </c>
      <c r="E3" s="353" t="s">
        <v>326</v>
      </c>
      <c r="F3" s="353" t="s">
        <v>89</v>
      </c>
      <c r="G3" s="353" t="s">
        <v>290</v>
      </c>
      <c r="H3" s="353" t="s">
        <v>151</v>
      </c>
      <c r="I3" s="393"/>
      <c r="J3" s="353" t="s">
        <v>333</v>
      </c>
      <c r="K3" s="353" t="s">
        <v>180</v>
      </c>
      <c r="L3" s="354" t="s">
        <v>19</v>
      </c>
    </row>
    <row r="4" spans="1:12" ht="36" customHeight="1" x14ac:dyDescent="0.2">
      <c r="B4" s="398" t="s">
        <v>0</v>
      </c>
      <c r="C4" s="398"/>
      <c r="D4" s="398"/>
      <c r="E4" s="398"/>
      <c r="F4" s="398"/>
      <c r="G4" s="398"/>
      <c r="H4" s="398"/>
      <c r="I4" s="398"/>
      <c r="J4" s="398"/>
      <c r="K4" s="398"/>
      <c r="L4" s="398"/>
    </row>
    <row r="5" spans="1:12" s="6" customFormat="1" ht="24" customHeight="1" x14ac:dyDescent="0.2">
      <c r="A5" s="82" t="s">
        <v>152</v>
      </c>
      <c r="B5" s="213">
        <v>3897</v>
      </c>
      <c r="C5" s="213">
        <v>3893</v>
      </c>
      <c r="D5" s="205">
        <v>813</v>
      </c>
      <c r="E5" s="213">
        <v>1227</v>
      </c>
      <c r="F5" s="213">
        <v>1369</v>
      </c>
      <c r="G5" s="205">
        <v>287</v>
      </c>
      <c r="H5" s="205">
        <v>197</v>
      </c>
      <c r="I5" s="117">
        <v>4</v>
      </c>
      <c r="J5" s="90">
        <v>0</v>
      </c>
      <c r="K5" s="90">
        <v>0</v>
      </c>
      <c r="L5" s="117">
        <v>4</v>
      </c>
    </row>
    <row r="6" spans="1:12" s="6" customFormat="1" ht="13.5" x14ac:dyDescent="0.2">
      <c r="A6" s="51" t="s">
        <v>158</v>
      </c>
      <c r="B6" s="213">
        <v>1830</v>
      </c>
      <c r="C6" s="213">
        <v>1826</v>
      </c>
      <c r="D6" s="205">
        <v>361</v>
      </c>
      <c r="E6" s="213">
        <v>535</v>
      </c>
      <c r="F6" s="213">
        <v>650</v>
      </c>
      <c r="G6" s="205">
        <v>198</v>
      </c>
      <c r="H6" s="205">
        <v>82</v>
      </c>
      <c r="I6" s="117">
        <v>4</v>
      </c>
      <c r="J6" s="90">
        <v>0</v>
      </c>
      <c r="K6" s="90">
        <v>0</v>
      </c>
      <c r="L6" s="117">
        <v>4</v>
      </c>
    </row>
    <row r="7" spans="1:12" s="6" customFormat="1" ht="13.5" x14ac:dyDescent="0.2">
      <c r="A7" s="51" t="s">
        <v>159</v>
      </c>
      <c r="B7" s="213">
        <v>2067</v>
      </c>
      <c r="C7" s="213">
        <v>2067</v>
      </c>
      <c r="D7" s="205">
        <v>452</v>
      </c>
      <c r="E7" s="213">
        <v>692</v>
      </c>
      <c r="F7" s="213">
        <v>719</v>
      </c>
      <c r="G7" s="205">
        <v>89</v>
      </c>
      <c r="H7" s="205">
        <v>115</v>
      </c>
      <c r="I7" s="117">
        <v>0</v>
      </c>
      <c r="J7" s="90">
        <v>0</v>
      </c>
      <c r="K7" s="90">
        <v>0</v>
      </c>
      <c r="L7" s="117">
        <v>0</v>
      </c>
    </row>
    <row r="8" spans="1:12" s="6" customFormat="1" ht="13.5" customHeight="1" x14ac:dyDescent="0.2">
      <c r="A8" s="51" t="s">
        <v>155</v>
      </c>
      <c r="B8" s="213">
        <v>19</v>
      </c>
      <c r="C8" s="213">
        <v>19</v>
      </c>
      <c r="D8" s="205">
        <v>13</v>
      </c>
      <c r="E8" s="213">
        <v>0</v>
      </c>
      <c r="F8" s="213">
        <v>6</v>
      </c>
      <c r="G8" s="205">
        <v>0</v>
      </c>
      <c r="H8" s="205">
        <v>0</v>
      </c>
      <c r="I8" s="117">
        <v>0</v>
      </c>
      <c r="J8" s="90">
        <v>0</v>
      </c>
      <c r="K8" s="90">
        <v>0</v>
      </c>
      <c r="L8" s="117">
        <v>0</v>
      </c>
    </row>
    <row r="9" spans="1:12" s="6" customFormat="1" ht="24" x14ac:dyDescent="0.2">
      <c r="A9" s="82" t="s">
        <v>171</v>
      </c>
      <c r="B9" s="213">
        <v>0</v>
      </c>
      <c r="C9" s="213">
        <v>0</v>
      </c>
      <c r="D9" s="205">
        <v>0</v>
      </c>
      <c r="E9" s="213">
        <v>0</v>
      </c>
      <c r="F9" s="213">
        <v>0</v>
      </c>
      <c r="G9" s="205">
        <v>0</v>
      </c>
      <c r="H9" s="205">
        <v>0</v>
      </c>
      <c r="I9" s="117">
        <v>0</v>
      </c>
      <c r="J9" s="90">
        <v>0</v>
      </c>
      <c r="K9" s="90">
        <v>0</v>
      </c>
      <c r="L9" s="117">
        <v>0</v>
      </c>
    </row>
    <row r="10" spans="1:12" s="6" customFormat="1" ht="25.5" x14ac:dyDescent="0.2">
      <c r="A10" s="82" t="s">
        <v>160</v>
      </c>
      <c r="B10" s="213">
        <v>373</v>
      </c>
      <c r="C10" s="213">
        <v>370</v>
      </c>
      <c r="D10" s="205">
        <v>113</v>
      </c>
      <c r="E10" s="213">
        <v>139</v>
      </c>
      <c r="F10" s="213">
        <v>76</v>
      </c>
      <c r="G10" s="205">
        <v>11</v>
      </c>
      <c r="H10" s="205">
        <v>31</v>
      </c>
      <c r="I10" s="117">
        <v>3</v>
      </c>
      <c r="J10" s="90">
        <v>0</v>
      </c>
      <c r="K10" s="90">
        <v>0</v>
      </c>
      <c r="L10" s="117">
        <v>3</v>
      </c>
    </row>
    <row r="11" spans="1:12" s="6" customFormat="1" ht="24" x14ac:dyDescent="0.2">
      <c r="A11" s="82" t="s">
        <v>157</v>
      </c>
      <c r="B11" s="213">
        <v>275</v>
      </c>
      <c r="C11" s="213">
        <v>262</v>
      </c>
      <c r="D11" s="205">
        <v>43</v>
      </c>
      <c r="E11" s="213">
        <v>156</v>
      </c>
      <c r="F11" s="213">
        <v>48</v>
      </c>
      <c r="G11" s="205">
        <v>9</v>
      </c>
      <c r="H11" s="205">
        <v>6</v>
      </c>
      <c r="I11" s="117">
        <v>13</v>
      </c>
      <c r="J11" s="90">
        <v>0</v>
      </c>
      <c r="K11" s="90">
        <v>0</v>
      </c>
      <c r="L11" s="117">
        <v>13</v>
      </c>
    </row>
    <row r="12" spans="1:12" ht="36" customHeight="1" x14ac:dyDescent="0.2">
      <c r="B12" s="419" t="s">
        <v>8</v>
      </c>
      <c r="C12" s="419"/>
      <c r="D12" s="420"/>
      <c r="E12" s="419"/>
      <c r="F12" s="419"/>
      <c r="G12" s="420"/>
      <c r="H12" s="420"/>
      <c r="I12" s="418"/>
      <c r="J12" s="423"/>
      <c r="K12" s="423"/>
      <c r="L12" s="418"/>
    </row>
    <row r="13" spans="1:12" s="81" customFormat="1" ht="24" customHeight="1" x14ac:dyDescent="0.2">
      <c r="A13" s="83" t="s">
        <v>152</v>
      </c>
      <c r="B13" s="138">
        <v>1260</v>
      </c>
      <c r="C13" s="138">
        <v>1259</v>
      </c>
      <c r="D13" s="136">
        <v>120</v>
      </c>
      <c r="E13" s="138">
        <v>472</v>
      </c>
      <c r="F13" s="138">
        <v>543</v>
      </c>
      <c r="G13" s="136">
        <v>60</v>
      </c>
      <c r="H13" s="136">
        <v>64</v>
      </c>
      <c r="I13" s="137">
        <v>1</v>
      </c>
      <c r="J13" s="282">
        <v>0</v>
      </c>
      <c r="K13" s="282">
        <v>0</v>
      </c>
      <c r="L13" s="137">
        <v>1</v>
      </c>
    </row>
    <row r="14" spans="1:12" s="81" customFormat="1" ht="13.5" x14ac:dyDescent="0.2">
      <c r="A14" s="50" t="s">
        <v>153</v>
      </c>
      <c r="B14" s="138">
        <v>680</v>
      </c>
      <c r="C14" s="138">
        <v>679</v>
      </c>
      <c r="D14" s="136">
        <v>67</v>
      </c>
      <c r="E14" s="138">
        <v>226</v>
      </c>
      <c r="F14" s="138">
        <v>310</v>
      </c>
      <c r="G14" s="136">
        <v>45</v>
      </c>
      <c r="H14" s="263">
        <v>31</v>
      </c>
      <c r="I14" s="137">
        <v>1</v>
      </c>
      <c r="J14" s="282">
        <v>0</v>
      </c>
      <c r="K14" s="282">
        <v>0</v>
      </c>
      <c r="L14" s="137">
        <v>1</v>
      </c>
    </row>
    <row r="15" spans="1:12" s="81" customFormat="1" ht="13.5" x14ac:dyDescent="0.2">
      <c r="A15" s="50" t="s">
        <v>154</v>
      </c>
      <c r="B15" s="138">
        <v>580</v>
      </c>
      <c r="C15" s="138">
        <v>580</v>
      </c>
      <c r="D15" s="136">
        <v>53</v>
      </c>
      <c r="E15" s="138">
        <v>246</v>
      </c>
      <c r="F15" s="138">
        <v>233</v>
      </c>
      <c r="G15" s="136">
        <v>15</v>
      </c>
      <c r="H15" s="263">
        <v>33</v>
      </c>
      <c r="I15" s="137">
        <v>0</v>
      </c>
      <c r="J15" s="282">
        <v>0</v>
      </c>
      <c r="K15" s="282">
        <v>0</v>
      </c>
      <c r="L15" s="137">
        <v>0</v>
      </c>
    </row>
    <row r="16" spans="1:12" s="81" customFormat="1" ht="13.5" customHeight="1" x14ac:dyDescent="0.2">
      <c r="A16" s="50" t="s">
        <v>155</v>
      </c>
      <c r="B16" s="138">
        <v>3</v>
      </c>
      <c r="C16" s="138">
        <v>3</v>
      </c>
      <c r="D16" s="136">
        <v>0</v>
      </c>
      <c r="E16" s="138">
        <v>0</v>
      </c>
      <c r="F16" s="138">
        <v>3</v>
      </c>
      <c r="G16" s="136">
        <v>0</v>
      </c>
      <c r="H16" s="263">
        <v>0</v>
      </c>
      <c r="I16" s="137">
        <v>0</v>
      </c>
      <c r="J16" s="282">
        <v>0</v>
      </c>
      <c r="K16" s="282">
        <v>0</v>
      </c>
      <c r="L16" s="137">
        <v>0</v>
      </c>
    </row>
    <row r="17" spans="1:16" s="81" customFormat="1" ht="24" x14ac:dyDescent="0.2">
      <c r="A17" s="83" t="s">
        <v>171</v>
      </c>
      <c r="B17" s="138">
        <v>0</v>
      </c>
      <c r="C17" s="138">
        <v>0</v>
      </c>
      <c r="D17" s="136">
        <v>0</v>
      </c>
      <c r="E17" s="138">
        <v>0</v>
      </c>
      <c r="F17" s="138">
        <v>0</v>
      </c>
      <c r="G17" s="136">
        <v>0</v>
      </c>
      <c r="H17" s="263">
        <v>0</v>
      </c>
      <c r="I17" s="137">
        <v>0</v>
      </c>
      <c r="J17" s="282">
        <v>0</v>
      </c>
      <c r="K17" s="282">
        <v>0</v>
      </c>
      <c r="L17" s="137">
        <v>0</v>
      </c>
    </row>
    <row r="18" spans="1:16" s="81" customFormat="1" ht="25.5" x14ac:dyDescent="0.2">
      <c r="A18" s="83" t="s">
        <v>156</v>
      </c>
      <c r="B18" s="138">
        <v>141</v>
      </c>
      <c r="C18" s="138">
        <v>139</v>
      </c>
      <c r="D18" s="136">
        <v>35</v>
      </c>
      <c r="E18" s="138">
        <v>64</v>
      </c>
      <c r="F18" s="138">
        <v>28</v>
      </c>
      <c r="G18" s="136">
        <v>2</v>
      </c>
      <c r="H18" s="263">
        <v>10</v>
      </c>
      <c r="I18" s="137">
        <v>2</v>
      </c>
      <c r="J18" s="282">
        <v>0</v>
      </c>
      <c r="K18" s="282">
        <v>0</v>
      </c>
      <c r="L18" s="137">
        <v>2</v>
      </c>
    </row>
    <row r="19" spans="1:16" s="81" customFormat="1" ht="24" x14ac:dyDescent="0.2">
      <c r="A19" s="83" t="s">
        <v>157</v>
      </c>
      <c r="B19" s="138">
        <v>118</v>
      </c>
      <c r="C19" s="138">
        <v>109</v>
      </c>
      <c r="D19" s="136">
        <v>14</v>
      </c>
      <c r="E19" s="138">
        <v>66</v>
      </c>
      <c r="F19" s="138">
        <v>22</v>
      </c>
      <c r="G19" s="136">
        <v>5</v>
      </c>
      <c r="H19" s="263">
        <v>2</v>
      </c>
      <c r="I19" s="137">
        <v>9</v>
      </c>
      <c r="J19" s="282">
        <v>0</v>
      </c>
      <c r="K19" s="282">
        <v>0</v>
      </c>
      <c r="L19" s="137">
        <v>9</v>
      </c>
    </row>
    <row r="20" spans="1:16" ht="36" customHeight="1" x14ac:dyDescent="0.2">
      <c r="B20" s="419" t="s">
        <v>9</v>
      </c>
      <c r="C20" s="419"/>
      <c r="D20" s="420"/>
      <c r="E20" s="419"/>
      <c r="F20" s="419"/>
      <c r="G20" s="420"/>
      <c r="H20" s="420"/>
      <c r="I20" s="418"/>
      <c r="J20" s="423"/>
      <c r="K20" s="423"/>
      <c r="L20" s="418"/>
    </row>
    <row r="21" spans="1:16" s="81" customFormat="1" ht="24" customHeight="1" x14ac:dyDescent="0.2">
      <c r="A21" s="83" t="s">
        <v>152</v>
      </c>
      <c r="B21" s="138">
        <v>2637</v>
      </c>
      <c r="C21" s="138">
        <v>2634</v>
      </c>
      <c r="D21" s="136">
        <v>693</v>
      </c>
      <c r="E21" s="138">
        <v>755</v>
      </c>
      <c r="F21" s="138">
        <v>826</v>
      </c>
      <c r="G21" s="136">
        <v>227</v>
      </c>
      <c r="H21" s="136">
        <v>133</v>
      </c>
      <c r="I21" s="137">
        <v>3</v>
      </c>
      <c r="J21" s="282">
        <v>0</v>
      </c>
      <c r="K21" s="282">
        <v>0</v>
      </c>
      <c r="L21" s="137">
        <v>3</v>
      </c>
      <c r="M21" s="138"/>
    </row>
    <row r="22" spans="1:16" s="81" customFormat="1" ht="13.5" x14ac:dyDescent="0.2">
      <c r="A22" s="50" t="s">
        <v>153</v>
      </c>
      <c r="B22" s="138">
        <v>1150</v>
      </c>
      <c r="C22" s="138">
        <v>1147</v>
      </c>
      <c r="D22" s="136">
        <v>294</v>
      </c>
      <c r="E22" s="138">
        <v>309</v>
      </c>
      <c r="F22" s="138">
        <v>340</v>
      </c>
      <c r="G22" s="136">
        <v>153</v>
      </c>
      <c r="H22" s="263">
        <v>51</v>
      </c>
      <c r="I22" s="137">
        <v>3</v>
      </c>
      <c r="J22" s="282">
        <v>0</v>
      </c>
      <c r="K22" s="282">
        <v>0</v>
      </c>
      <c r="L22" s="137">
        <v>3</v>
      </c>
      <c r="M22" s="138"/>
    </row>
    <row r="23" spans="1:16" s="81" customFormat="1" ht="13.5" x14ac:dyDescent="0.2">
      <c r="A23" s="50" t="s">
        <v>154</v>
      </c>
      <c r="B23" s="138">
        <v>1487</v>
      </c>
      <c r="C23" s="138">
        <v>1487</v>
      </c>
      <c r="D23" s="136">
        <v>399</v>
      </c>
      <c r="E23" s="138">
        <v>446</v>
      </c>
      <c r="F23" s="138">
        <v>486</v>
      </c>
      <c r="G23" s="136">
        <v>74</v>
      </c>
      <c r="H23" s="263">
        <v>82</v>
      </c>
      <c r="I23" s="137">
        <v>0</v>
      </c>
      <c r="J23" s="282">
        <v>0</v>
      </c>
      <c r="K23" s="282">
        <v>0</v>
      </c>
      <c r="L23" s="137">
        <v>0</v>
      </c>
      <c r="M23" s="138"/>
    </row>
    <row r="24" spans="1:16" s="81" customFormat="1" ht="13.5" customHeight="1" x14ac:dyDescent="0.2">
      <c r="A24" s="50" t="s">
        <v>155</v>
      </c>
      <c r="B24" s="138">
        <v>16</v>
      </c>
      <c r="C24" s="138">
        <v>16</v>
      </c>
      <c r="D24" s="136">
        <v>13</v>
      </c>
      <c r="E24" s="138">
        <v>0</v>
      </c>
      <c r="F24" s="138">
        <v>3</v>
      </c>
      <c r="G24" s="136">
        <v>0</v>
      </c>
      <c r="H24" s="263">
        <v>0</v>
      </c>
      <c r="I24" s="137">
        <v>0</v>
      </c>
      <c r="J24" s="282">
        <v>0</v>
      </c>
      <c r="K24" s="282">
        <v>0</v>
      </c>
      <c r="L24" s="137">
        <v>0</v>
      </c>
      <c r="M24" s="138"/>
    </row>
    <row r="25" spans="1:16" s="81" customFormat="1" ht="24" x14ac:dyDescent="0.2">
      <c r="A25" s="83" t="s">
        <v>171</v>
      </c>
      <c r="B25" s="138">
        <v>0</v>
      </c>
      <c r="C25" s="138">
        <v>0</v>
      </c>
      <c r="D25" s="136">
        <v>0</v>
      </c>
      <c r="E25" s="138">
        <v>0</v>
      </c>
      <c r="F25" s="138">
        <v>0</v>
      </c>
      <c r="G25" s="136">
        <v>0</v>
      </c>
      <c r="H25" s="263">
        <v>0</v>
      </c>
      <c r="I25" s="137">
        <v>0</v>
      </c>
      <c r="J25" s="282">
        <v>0</v>
      </c>
      <c r="K25" s="282">
        <v>0</v>
      </c>
      <c r="L25" s="137">
        <v>0</v>
      </c>
      <c r="M25" s="138"/>
    </row>
    <row r="26" spans="1:16" s="81" customFormat="1" ht="25.5" x14ac:dyDescent="0.2">
      <c r="A26" s="83" t="s">
        <v>156</v>
      </c>
      <c r="B26" s="138">
        <v>232</v>
      </c>
      <c r="C26" s="138">
        <v>231</v>
      </c>
      <c r="D26" s="136">
        <v>78</v>
      </c>
      <c r="E26" s="138">
        <v>75</v>
      </c>
      <c r="F26" s="138">
        <v>48</v>
      </c>
      <c r="G26" s="136">
        <v>9</v>
      </c>
      <c r="H26" s="263">
        <v>21</v>
      </c>
      <c r="I26" s="137">
        <v>1</v>
      </c>
      <c r="J26" s="282">
        <v>0</v>
      </c>
      <c r="K26" s="282">
        <v>0</v>
      </c>
      <c r="L26" s="137">
        <v>1</v>
      </c>
      <c r="M26" s="138"/>
    </row>
    <row r="27" spans="1:16" s="81" customFormat="1" ht="24" x14ac:dyDescent="0.2">
      <c r="A27" s="83" t="s">
        <v>157</v>
      </c>
      <c r="B27" s="138">
        <v>157</v>
      </c>
      <c r="C27" s="138">
        <v>153</v>
      </c>
      <c r="D27" s="136">
        <v>29</v>
      </c>
      <c r="E27" s="138">
        <v>90</v>
      </c>
      <c r="F27" s="138">
        <v>26</v>
      </c>
      <c r="G27" s="136">
        <v>4</v>
      </c>
      <c r="H27" s="263">
        <v>4</v>
      </c>
      <c r="I27" s="137">
        <v>4</v>
      </c>
      <c r="J27" s="282">
        <v>0</v>
      </c>
      <c r="K27" s="282">
        <v>0</v>
      </c>
      <c r="L27" s="137">
        <v>4</v>
      </c>
      <c r="M27" s="138"/>
    </row>
    <row r="28" spans="1:16" ht="24" customHeight="1" x14ac:dyDescent="0.2">
      <c r="A28" s="113" t="s">
        <v>141</v>
      </c>
      <c r="B28" s="114"/>
      <c r="C28" s="114"/>
      <c r="D28" s="114"/>
      <c r="E28" s="114"/>
      <c r="F28" s="114"/>
      <c r="G28" s="114"/>
      <c r="H28" s="114"/>
      <c r="I28" s="110"/>
      <c r="J28" s="109"/>
      <c r="K28" s="109"/>
      <c r="L28" s="109"/>
      <c r="M28" s="109"/>
      <c r="N28" s="115"/>
      <c r="O28" s="109"/>
      <c r="P28" s="109"/>
    </row>
    <row r="29" spans="1:16" x14ac:dyDescent="0.2">
      <c r="A29" s="112" t="s">
        <v>75</v>
      </c>
      <c r="B29" s="111"/>
      <c r="C29" s="111"/>
      <c r="D29" s="111"/>
      <c r="E29" s="111"/>
      <c r="F29" s="111"/>
      <c r="G29" s="111"/>
      <c r="H29" s="111"/>
      <c r="I29" s="109"/>
      <c r="J29" s="109"/>
      <c r="K29" s="109"/>
      <c r="L29" s="109"/>
      <c r="M29" s="109"/>
      <c r="N29" s="109"/>
      <c r="O29" s="109"/>
      <c r="P29" s="109"/>
    </row>
    <row r="30" spans="1:16" x14ac:dyDescent="0.2">
      <c r="A30" s="112" t="s">
        <v>76</v>
      </c>
      <c r="B30" s="111"/>
      <c r="C30" s="111"/>
      <c r="D30" s="111"/>
      <c r="E30" s="111"/>
      <c r="F30" s="111"/>
      <c r="G30" s="111"/>
      <c r="H30" s="111"/>
      <c r="I30" s="109"/>
      <c r="J30" s="109"/>
      <c r="K30" s="109"/>
      <c r="L30" s="109"/>
      <c r="M30" s="109"/>
      <c r="N30" s="109"/>
      <c r="O30" s="109"/>
      <c r="P30" s="109"/>
    </row>
    <row r="31" spans="1:16" s="208" customFormat="1" ht="39" customHeight="1" x14ac:dyDescent="0.2">
      <c r="A31" s="422" t="s">
        <v>322</v>
      </c>
      <c r="B31" s="422"/>
      <c r="C31" s="422"/>
      <c r="D31" s="422"/>
      <c r="E31" s="422"/>
      <c r="F31" s="422"/>
      <c r="G31" s="422"/>
      <c r="H31" s="422"/>
      <c r="I31" s="422"/>
      <c r="J31" s="422"/>
      <c r="K31" s="422"/>
      <c r="L31" s="422"/>
    </row>
  </sheetData>
  <mergeCells count="11">
    <mergeCell ref="A31:L31"/>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zoomScaleNormal="100" workbookViewId="0">
      <selection activeCell="B25" sqref="B25"/>
    </sheetView>
  </sheetViews>
  <sheetFormatPr baseColWidth="10" defaultRowHeight="12" x14ac:dyDescent="0.2"/>
  <cols>
    <col min="1" max="1" width="5.7109375" style="298" customWidth="1"/>
    <col min="2" max="2" width="83" style="297" customWidth="1"/>
    <col min="3" max="3" width="6.7109375" style="298" customWidth="1"/>
    <col min="4" max="16384" width="11.42578125" style="297"/>
  </cols>
  <sheetData>
    <row r="1" spans="1:3" x14ac:dyDescent="0.2">
      <c r="C1" s="299"/>
    </row>
    <row r="2" spans="1:3" ht="24" x14ac:dyDescent="0.2">
      <c r="A2" s="304" t="s">
        <v>264</v>
      </c>
      <c r="B2" s="358" t="s">
        <v>349</v>
      </c>
      <c r="C2" s="300"/>
    </row>
    <row r="3" spans="1:3" x14ac:dyDescent="0.2">
      <c r="A3" s="304"/>
      <c r="B3" s="303"/>
      <c r="C3" s="300"/>
    </row>
    <row r="4" spans="1:3" ht="24" x14ac:dyDescent="0.2">
      <c r="A4" s="304" t="s">
        <v>265</v>
      </c>
      <c r="B4" s="358" t="s">
        <v>350</v>
      </c>
      <c r="C4" s="300"/>
    </row>
    <row r="6" spans="1:3" ht="24" x14ac:dyDescent="0.2">
      <c r="A6" s="304" t="s">
        <v>266</v>
      </c>
      <c r="B6" s="358" t="s">
        <v>351</v>
      </c>
      <c r="C6" s="300"/>
    </row>
    <row r="8" spans="1:3" ht="24" customHeight="1" x14ac:dyDescent="0.2">
      <c r="A8" s="304" t="s">
        <v>267</v>
      </c>
      <c r="B8" s="358" t="s">
        <v>275</v>
      </c>
      <c r="C8" s="300"/>
    </row>
    <row r="10" spans="1:3" ht="24" x14ac:dyDescent="0.2">
      <c r="A10" s="304" t="s">
        <v>268</v>
      </c>
      <c r="B10" s="358" t="s">
        <v>352</v>
      </c>
      <c r="C10" s="300"/>
    </row>
    <row r="12" spans="1:3" ht="24" x14ac:dyDescent="0.2">
      <c r="A12" s="304" t="s">
        <v>269</v>
      </c>
      <c r="B12" s="358" t="s">
        <v>353</v>
      </c>
      <c r="C12" s="300"/>
    </row>
    <row r="13" spans="1:3" x14ac:dyDescent="0.2">
      <c r="A13" s="304"/>
      <c r="B13" s="303"/>
      <c r="C13" s="300"/>
    </row>
    <row r="14" spans="1:3" ht="24" x14ac:dyDescent="0.2">
      <c r="A14" s="304" t="s">
        <v>270</v>
      </c>
      <c r="B14" s="358" t="s">
        <v>354</v>
      </c>
      <c r="C14" s="300"/>
    </row>
    <row r="16" spans="1:3" ht="24" x14ac:dyDescent="0.2">
      <c r="A16" s="304" t="s">
        <v>271</v>
      </c>
      <c r="B16" s="358" t="s">
        <v>355</v>
      </c>
      <c r="C16" s="300"/>
    </row>
    <row r="17" spans="1:3" x14ac:dyDescent="0.2">
      <c r="A17" s="304"/>
      <c r="B17" s="303"/>
      <c r="C17" s="300"/>
    </row>
    <row r="18" spans="1:3" ht="36" x14ac:dyDescent="0.2">
      <c r="A18" s="304" t="s">
        <v>317</v>
      </c>
      <c r="B18" s="358" t="s">
        <v>356</v>
      </c>
      <c r="C18" s="300"/>
    </row>
    <row r="20" spans="1:3" ht="36" x14ac:dyDescent="0.2">
      <c r="A20" s="304" t="s">
        <v>318</v>
      </c>
      <c r="B20" s="358" t="s">
        <v>357</v>
      </c>
      <c r="C20" s="300"/>
    </row>
    <row r="21" spans="1:3" x14ac:dyDescent="0.2">
      <c r="A21" s="304"/>
      <c r="B21" s="303"/>
      <c r="C21" s="300"/>
    </row>
    <row r="22" spans="1:3" x14ac:dyDescent="0.2">
      <c r="A22" s="305"/>
      <c r="B22" s="303"/>
      <c r="C22" s="300"/>
    </row>
    <row r="24" spans="1:3" x14ac:dyDescent="0.2">
      <c r="A24" s="306"/>
      <c r="B24" s="303"/>
      <c r="C24" s="300"/>
    </row>
    <row r="26" spans="1:3" x14ac:dyDescent="0.2">
      <c r="A26" s="306"/>
      <c r="B26" s="303"/>
      <c r="C26" s="300"/>
    </row>
    <row r="28" spans="1:3" x14ac:dyDescent="0.2">
      <c r="A28" s="306"/>
      <c r="B28" s="303"/>
      <c r="C28" s="300"/>
    </row>
    <row r="30" spans="1:3" x14ac:dyDescent="0.2">
      <c r="A30" s="306"/>
      <c r="B30" s="303"/>
      <c r="C30" s="300"/>
    </row>
    <row r="32" spans="1:3" x14ac:dyDescent="0.2">
      <c r="A32" s="306"/>
      <c r="B32" s="303"/>
      <c r="C32" s="300"/>
    </row>
    <row r="34" spans="1:3" x14ac:dyDescent="0.2">
      <c r="A34" s="306"/>
      <c r="B34" s="303"/>
      <c r="C34" s="300"/>
    </row>
  </sheetData>
  <hyperlinks>
    <hyperlink ref="B2" location="'11.2'!A1" display="Allgemeinbildende Schulen und Schulen des zweiten Bildungsweges in freier Trägerschaft im Schuljahr 2018/19 nach Kreisfreien Städten und Landkreisen sowie Schularten"/>
    <hyperlink ref="B4" location="'12'!A1" display="Schüler an allgemeinbildenden Schulen und Schulen des zweiten Bildungsweges im Schuljahr 2018/19 nach Alter und Schularten"/>
    <hyperlink ref="B6" location="'13'!A1" display="Schüler an allgemeinbildenden Schulen im Schuljahr 2018/19 nach der im vergangenen Schuljahr besuchten Schulart, Schularten und Geschlecht"/>
    <hyperlink ref="B8" location="'14'!A1" display="Schüler im Fremdsprachenunterricht an allgemeinbildenden Schulen und Schulen des zweiten Bildungsweges im Schuljahr 2018/19 nach Fremdsprachen und Schularten "/>
    <hyperlink ref="B10" location="'15'!A1" display="Inklusiv unterrichtete Schüler mit sonderpädagogischem Förderbedarf an allgemeinbildenden Schulen im Schuljahr 2018/19 nach Förderschwerpunkten, Schularten und Geschlecht "/>
    <hyperlink ref="B12" location="'16'!A1" display="Schüler in Abgangsklassen an allgemeinbildenden Schulen im Schuljahr 2018/19 nach Kreisfreien Städten und Landkreisen, Schularten sowie abschlussbezogenem Unterricht "/>
    <hyperlink ref="B14" location="'17'!A1" display="Wiederholer an allgemeinbildenden Schulen im Schuljahr 2018/19 nach Klassen- bzw. Jahrgangsstufen, Schularten und Geschlecht "/>
    <hyperlink ref="B16" location="'18'!A1" display="Lehrpersonen an allgemeinbildenden Schulen und Schulen des zweiten Bildungsweges im Schuljahr 2018/19 nach Art des Beschäftigungsverhältnisses, Schularten und Geschlecht"/>
    <hyperlink ref="B18" location="'18.1'!A1" display="Lehrpersonen an allgemeinbildenden Schulen und Schulen des zweiten Bildungsweges in öffentlicher Trägerschaft im Schuljahr 2018/19 nach Art des Beschäftigungsverhältnisses, Schularten und Geschlecht"/>
    <hyperlink ref="B20" location="'18.2'!A1" display="Lehrpersonen an allgemeinbildenden Schulen und Schulen des zweiten Bildungsweges in freier Trägerschaft im Schuljahr 2018/19 nach Art des Beschäftigungsverhältnisses, Schularten und Geschlecht"/>
  </hyperlink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H19"/>
  <sheetViews>
    <sheetView showGridLines="0" topLeftCell="A16" zoomScaleNormal="100" workbookViewId="0">
      <selection activeCell="Q23" sqref="Q23"/>
    </sheetView>
  </sheetViews>
  <sheetFormatPr baseColWidth="10" defaultRowHeight="12" x14ac:dyDescent="0.2"/>
  <cols>
    <col min="1" max="7" width="12" customWidth="1"/>
    <col min="8" max="8" width="13.28515625" customWidth="1"/>
  </cols>
  <sheetData>
    <row r="14" spans="1:8" ht="19.5" customHeight="1" x14ac:dyDescent="0.3">
      <c r="A14" s="370" t="s">
        <v>161</v>
      </c>
      <c r="B14" s="370"/>
      <c r="C14" s="370"/>
      <c r="D14" s="370"/>
      <c r="E14" s="370"/>
      <c r="F14" s="370"/>
      <c r="G14" s="370"/>
      <c r="H14" s="370"/>
    </row>
    <row r="18" spans="1:8" ht="20.25" x14ac:dyDescent="0.3">
      <c r="A18" s="370" t="s">
        <v>162</v>
      </c>
      <c r="B18" s="370"/>
      <c r="C18" s="370"/>
      <c r="D18" s="370"/>
      <c r="E18" s="370"/>
      <c r="F18" s="370"/>
      <c r="G18" s="370"/>
      <c r="H18" s="370"/>
    </row>
    <row r="19" spans="1:8" ht="20.25" x14ac:dyDescent="0.3">
      <c r="A19" s="370" t="s">
        <v>163</v>
      </c>
      <c r="B19" s="370"/>
      <c r="C19" s="370"/>
      <c r="D19" s="370"/>
      <c r="E19" s="370"/>
      <c r="F19" s="370"/>
      <c r="G19" s="370"/>
      <c r="H19" s="370"/>
    </row>
  </sheetData>
  <mergeCells count="3">
    <mergeCell ref="A14:H14"/>
    <mergeCell ref="A18:H18"/>
    <mergeCell ref="A19:H19"/>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4"/>
  <sheetViews>
    <sheetView showGridLines="0" zoomScaleNormal="100" workbookViewId="0">
      <selection sqref="A1:I1"/>
    </sheetView>
  </sheetViews>
  <sheetFormatPr baseColWidth="10" defaultRowHeight="12" x14ac:dyDescent="0.2"/>
  <cols>
    <col min="1" max="1" width="22.140625" customWidth="1"/>
    <col min="2" max="2" width="7.85546875" customWidth="1"/>
    <col min="3" max="9" width="9.28515625" customWidth="1"/>
  </cols>
  <sheetData>
    <row r="1" spans="1:9" ht="38.25" customHeight="1" x14ac:dyDescent="0.2">
      <c r="A1" s="377" t="s">
        <v>293</v>
      </c>
      <c r="B1" s="377"/>
      <c r="C1" s="377"/>
      <c r="D1" s="377"/>
      <c r="E1" s="377"/>
      <c r="F1" s="377"/>
      <c r="G1" s="377"/>
      <c r="H1" s="377"/>
      <c r="I1" s="377"/>
    </row>
    <row r="2" spans="1:9" ht="30" customHeight="1" x14ac:dyDescent="0.2">
      <c r="A2" s="3" t="s">
        <v>1</v>
      </c>
      <c r="B2" s="4" t="s">
        <v>56</v>
      </c>
      <c r="C2" s="4" t="s">
        <v>3</v>
      </c>
      <c r="D2" s="4" t="s">
        <v>211</v>
      </c>
      <c r="E2" s="4" t="s">
        <v>4</v>
      </c>
      <c r="F2" s="4" t="s">
        <v>5</v>
      </c>
      <c r="G2" s="343" t="s">
        <v>181</v>
      </c>
      <c r="H2" s="343" t="s">
        <v>210</v>
      </c>
      <c r="I2" s="5" t="s">
        <v>276</v>
      </c>
    </row>
    <row r="3" spans="1:9" ht="30" customHeight="1" x14ac:dyDescent="0.2">
      <c r="B3" s="2"/>
      <c r="C3" s="378" t="s">
        <v>0</v>
      </c>
      <c r="D3" s="378"/>
      <c r="E3" s="378"/>
      <c r="F3" s="378"/>
      <c r="G3" s="378"/>
      <c r="H3" s="378"/>
      <c r="I3" s="378"/>
    </row>
    <row r="4" spans="1:9" ht="21" customHeight="1" x14ac:dyDescent="0.2">
      <c r="A4" s="9" t="s">
        <v>6</v>
      </c>
      <c r="B4" s="8"/>
      <c r="C4" s="16">
        <v>1601</v>
      </c>
      <c r="D4" s="16">
        <v>1497</v>
      </c>
      <c r="E4" s="16">
        <v>1488</v>
      </c>
      <c r="F4" s="16">
        <v>1494</v>
      </c>
      <c r="G4" s="16">
        <v>1507</v>
      </c>
      <c r="H4" s="16">
        <v>1516</v>
      </c>
      <c r="I4" s="16">
        <v>1526</v>
      </c>
    </row>
    <row r="5" spans="1:9" ht="21" customHeight="1" x14ac:dyDescent="0.2">
      <c r="A5" s="9" t="s">
        <v>11</v>
      </c>
      <c r="B5" s="8"/>
      <c r="C5" s="16">
        <v>15772</v>
      </c>
      <c r="D5" s="16">
        <v>15107</v>
      </c>
      <c r="E5" s="16">
        <v>15834</v>
      </c>
      <c r="F5" s="17">
        <v>16124</v>
      </c>
      <c r="G5" s="17">
        <v>16098</v>
      </c>
      <c r="H5" s="17">
        <v>16364</v>
      </c>
      <c r="I5" s="17">
        <v>16697</v>
      </c>
    </row>
    <row r="6" spans="1:9" x14ac:dyDescent="0.2">
      <c r="A6" s="373" t="s">
        <v>7</v>
      </c>
      <c r="B6" s="7" t="s">
        <v>67</v>
      </c>
      <c r="C6" s="57">
        <v>174485</v>
      </c>
      <c r="D6" s="57">
        <v>159086</v>
      </c>
      <c r="E6" s="57">
        <v>176512</v>
      </c>
      <c r="F6" s="57">
        <v>180634</v>
      </c>
      <c r="G6" s="57">
        <v>185656</v>
      </c>
      <c r="H6" s="57">
        <v>188467</v>
      </c>
      <c r="I6" s="57">
        <v>191742</v>
      </c>
    </row>
    <row r="7" spans="1:9" x14ac:dyDescent="0.2">
      <c r="A7" s="373"/>
      <c r="B7" s="7" t="s">
        <v>68</v>
      </c>
      <c r="C7" s="16">
        <v>169169</v>
      </c>
      <c r="D7" s="16">
        <v>152907</v>
      </c>
      <c r="E7" s="16">
        <v>169601</v>
      </c>
      <c r="F7" s="16">
        <v>173238</v>
      </c>
      <c r="G7" s="16">
        <v>177095</v>
      </c>
      <c r="H7" s="16">
        <v>180540</v>
      </c>
      <c r="I7" s="16">
        <v>183618</v>
      </c>
    </row>
    <row r="8" spans="1:9" ht="21" customHeight="1" x14ac:dyDescent="0.2">
      <c r="A8" s="373"/>
      <c r="B8" s="10" t="s">
        <v>69</v>
      </c>
      <c r="C8" s="14">
        <v>343654</v>
      </c>
      <c r="D8" s="14">
        <v>311993</v>
      </c>
      <c r="E8" s="14">
        <v>346113</v>
      </c>
      <c r="F8" s="14">
        <v>353872</v>
      </c>
      <c r="G8" s="14">
        <v>362751</v>
      </c>
      <c r="H8" s="14">
        <v>369007</v>
      </c>
      <c r="I8" s="14">
        <v>375360</v>
      </c>
    </row>
    <row r="9" spans="1:9" x14ac:dyDescent="0.2">
      <c r="A9" s="371" t="s">
        <v>292</v>
      </c>
      <c r="B9" s="7" t="s">
        <v>67</v>
      </c>
      <c r="C9" s="16">
        <v>3532</v>
      </c>
      <c r="D9" s="16">
        <v>7263</v>
      </c>
      <c r="E9" s="16">
        <v>11771</v>
      </c>
      <c r="F9" s="16">
        <v>13691</v>
      </c>
      <c r="G9" s="16">
        <v>17123</v>
      </c>
      <c r="H9" s="16">
        <v>18762</v>
      </c>
      <c r="I9" s="16">
        <v>20015</v>
      </c>
    </row>
    <row r="10" spans="1:9" x14ac:dyDescent="0.2">
      <c r="A10" s="371"/>
      <c r="B10" s="7" t="s">
        <v>68</v>
      </c>
      <c r="C10" s="16">
        <v>3303</v>
      </c>
      <c r="D10" s="16">
        <v>6840</v>
      </c>
      <c r="E10" s="16">
        <v>11181</v>
      </c>
      <c r="F10" s="16">
        <v>12887</v>
      </c>
      <c r="G10" s="16">
        <v>15438</v>
      </c>
      <c r="H10" s="16">
        <v>16989</v>
      </c>
      <c r="I10" s="16">
        <v>18543</v>
      </c>
    </row>
    <row r="11" spans="1:9" ht="33" customHeight="1" x14ac:dyDescent="0.2">
      <c r="A11" s="371"/>
      <c r="B11" s="10" t="s">
        <v>69</v>
      </c>
      <c r="C11" s="14">
        <v>6835</v>
      </c>
      <c r="D11" s="14">
        <v>14103</v>
      </c>
      <c r="E11" s="14">
        <v>22952</v>
      </c>
      <c r="F11" s="14">
        <v>26578</v>
      </c>
      <c r="G11" s="14">
        <v>32561</v>
      </c>
      <c r="H11" s="14">
        <v>35751</v>
      </c>
      <c r="I11" s="14">
        <v>38558</v>
      </c>
    </row>
    <row r="12" spans="1:9" x14ac:dyDescent="0.2">
      <c r="A12" s="371" t="s">
        <v>242</v>
      </c>
      <c r="B12" s="7" t="s">
        <v>67</v>
      </c>
      <c r="C12" s="16">
        <v>6456</v>
      </c>
      <c r="D12" s="16">
        <v>5477</v>
      </c>
      <c r="E12" s="16">
        <v>5588</v>
      </c>
      <c r="F12" s="16">
        <v>5748</v>
      </c>
      <c r="G12" s="16">
        <v>6136</v>
      </c>
      <c r="H12" s="56">
        <v>6561</v>
      </c>
      <c r="I12" s="56">
        <v>6861</v>
      </c>
    </row>
    <row r="13" spans="1:9" x14ac:dyDescent="0.2">
      <c r="A13" s="371"/>
      <c r="B13" s="7" t="s">
        <v>68</v>
      </c>
      <c r="C13" s="16">
        <v>26148</v>
      </c>
      <c r="D13" s="16">
        <v>23925</v>
      </c>
      <c r="E13" s="16">
        <v>22971</v>
      </c>
      <c r="F13" s="16">
        <v>23175</v>
      </c>
      <c r="G13" s="18">
        <v>23426</v>
      </c>
      <c r="H13" s="56">
        <v>23698</v>
      </c>
      <c r="I13" s="56">
        <v>24080</v>
      </c>
    </row>
    <row r="14" spans="1:9" ht="21" customHeight="1" x14ac:dyDescent="0.2">
      <c r="A14" s="371"/>
      <c r="B14" s="10" t="s">
        <v>69</v>
      </c>
      <c r="C14" s="14">
        <v>32604</v>
      </c>
      <c r="D14" s="14">
        <v>29402</v>
      </c>
      <c r="E14" s="14">
        <v>28559</v>
      </c>
      <c r="F14" s="14">
        <v>28923</v>
      </c>
      <c r="G14" s="19">
        <v>29562</v>
      </c>
      <c r="H14" s="127">
        <v>30259</v>
      </c>
      <c r="I14" s="127">
        <v>30941</v>
      </c>
    </row>
    <row r="15" spans="1:9" x14ac:dyDescent="0.2">
      <c r="A15" s="372" t="s">
        <v>243</v>
      </c>
      <c r="B15" s="7" t="s">
        <v>67</v>
      </c>
      <c r="C15" s="16">
        <v>4811</v>
      </c>
      <c r="D15" s="16">
        <v>3524</v>
      </c>
      <c r="E15" s="16">
        <v>4302</v>
      </c>
      <c r="F15" s="16">
        <v>4485</v>
      </c>
      <c r="G15" s="18">
        <v>4702</v>
      </c>
      <c r="H15" s="56">
        <v>4950</v>
      </c>
      <c r="I15" s="56">
        <v>4924</v>
      </c>
    </row>
    <row r="16" spans="1:9" x14ac:dyDescent="0.2">
      <c r="A16" s="372"/>
      <c r="B16" s="7" t="s">
        <v>68</v>
      </c>
      <c r="C16" s="16">
        <v>14478</v>
      </c>
      <c r="D16" s="16">
        <v>10924</v>
      </c>
      <c r="E16" s="16">
        <v>13017</v>
      </c>
      <c r="F16" s="16">
        <v>13400</v>
      </c>
      <c r="G16" s="18">
        <v>13467</v>
      </c>
      <c r="H16" s="56">
        <v>13859</v>
      </c>
      <c r="I16" s="56">
        <v>13542</v>
      </c>
    </row>
    <row r="17" spans="1:9" s="6" customFormat="1" ht="21" customHeight="1" x14ac:dyDescent="0.2">
      <c r="A17" s="372"/>
      <c r="B17" s="10" t="s">
        <v>69</v>
      </c>
      <c r="C17" s="14">
        <v>19289</v>
      </c>
      <c r="D17" s="14">
        <v>14448</v>
      </c>
      <c r="E17" s="14">
        <v>17319</v>
      </c>
      <c r="F17" s="14">
        <v>17885</v>
      </c>
      <c r="G17" s="19">
        <v>18169</v>
      </c>
      <c r="H17" s="127">
        <v>18809</v>
      </c>
      <c r="I17" s="127">
        <v>18466</v>
      </c>
    </row>
    <row r="18" spans="1:9" x14ac:dyDescent="0.2">
      <c r="A18" s="373" t="s">
        <v>244</v>
      </c>
      <c r="B18" s="7" t="s">
        <v>67</v>
      </c>
      <c r="C18" s="16">
        <v>1645</v>
      </c>
      <c r="D18" s="16">
        <v>1953</v>
      </c>
      <c r="E18" s="16">
        <v>1286</v>
      </c>
      <c r="F18" s="16">
        <v>1263</v>
      </c>
      <c r="G18" s="18">
        <v>1434</v>
      </c>
      <c r="H18" s="56">
        <v>1611</v>
      </c>
      <c r="I18" s="56">
        <v>1937</v>
      </c>
    </row>
    <row r="19" spans="1:9" x14ac:dyDescent="0.2">
      <c r="A19" s="373"/>
      <c r="B19" s="7" t="s">
        <v>68</v>
      </c>
      <c r="C19" s="16">
        <v>11670</v>
      </c>
      <c r="D19" s="16">
        <v>13001</v>
      </c>
      <c r="E19" s="16">
        <v>9954</v>
      </c>
      <c r="F19" s="16">
        <v>9775</v>
      </c>
      <c r="G19" s="18">
        <v>9959</v>
      </c>
      <c r="H19" s="56">
        <v>9839</v>
      </c>
      <c r="I19" s="56">
        <v>10538</v>
      </c>
    </row>
    <row r="20" spans="1:9" x14ac:dyDescent="0.2">
      <c r="A20" s="373"/>
      <c r="B20" s="10" t="s">
        <v>69</v>
      </c>
      <c r="C20" s="14">
        <v>13315</v>
      </c>
      <c r="D20" s="14">
        <v>14954</v>
      </c>
      <c r="E20" s="14">
        <v>11240</v>
      </c>
      <c r="F20" s="14">
        <v>11038</v>
      </c>
      <c r="G20" s="19">
        <v>11393</v>
      </c>
      <c r="H20" s="128">
        <v>11450</v>
      </c>
      <c r="I20" s="128">
        <v>12475</v>
      </c>
    </row>
    <row r="21" spans="1:9" ht="30" customHeight="1" x14ac:dyDescent="0.2">
      <c r="C21" s="374" t="s">
        <v>20</v>
      </c>
      <c r="D21" s="374"/>
      <c r="E21" s="374"/>
      <c r="F21" s="374"/>
      <c r="G21" s="374"/>
      <c r="H21" s="374"/>
      <c r="I21" s="374"/>
    </row>
    <row r="22" spans="1:9" ht="19.5" customHeight="1" x14ac:dyDescent="0.2">
      <c r="A22" s="9" t="s">
        <v>6</v>
      </c>
      <c r="B22" s="8"/>
      <c r="C22" s="17">
        <v>1593</v>
      </c>
      <c r="D22" s="17">
        <v>1487</v>
      </c>
      <c r="E22" s="16">
        <v>1477</v>
      </c>
      <c r="F22" s="16">
        <v>1483</v>
      </c>
      <c r="G22" s="126">
        <v>1497</v>
      </c>
      <c r="H22" s="126">
        <v>1506</v>
      </c>
      <c r="I22" s="126">
        <v>1516</v>
      </c>
    </row>
    <row r="23" spans="1:9" ht="19.5" customHeight="1" x14ac:dyDescent="0.2">
      <c r="A23" s="9" t="s">
        <v>11</v>
      </c>
      <c r="B23" s="8"/>
      <c r="C23" s="17">
        <v>15692</v>
      </c>
      <c r="D23" s="17">
        <v>15026</v>
      </c>
      <c r="E23" s="16">
        <v>15764</v>
      </c>
      <c r="F23" s="16">
        <v>16055</v>
      </c>
      <c r="G23" s="126">
        <v>16030</v>
      </c>
      <c r="H23" s="126">
        <v>16291</v>
      </c>
      <c r="I23" s="126">
        <v>16626</v>
      </c>
    </row>
    <row r="24" spans="1:9" x14ac:dyDescent="0.2">
      <c r="A24" s="373" t="s">
        <v>7</v>
      </c>
      <c r="B24" s="7" t="s">
        <v>67</v>
      </c>
      <c r="C24" s="15">
        <v>172964</v>
      </c>
      <c r="D24" s="15">
        <v>157631</v>
      </c>
      <c r="E24" s="57">
        <v>175195</v>
      </c>
      <c r="F24" s="57">
        <v>179345</v>
      </c>
      <c r="G24" s="56">
        <v>184330</v>
      </c>
      <c r="H24" s="56">
        <v>187087</v>
      </c>
      <c r="I24" s="56">
        <v>190465</v>
      </c>
    </row>
    <row r="25" spans="1:9" x14ac:dyDescent="0.2">
      <c r="A25" s="373"/>
      <c r="B25" s="7" t="s">
        <v>68</v>
      </c>
      <c r="C25" s="17">
        <v>167751</v>
      </c>
      <c r="D25" s="17">
        <v>151615</v>
      </c>
      <c r="E25" s="16">
        <v>168640</v>
      </c>
      <c r="F25" s="16">
        <v>172355</v>
      </c>
      <c r="G25" s="56">
        <v>176229</v>
      </c>
      <c r="H25" s="56">
        <v>179703</v>
      </c>
      <c r="I25" s="56">
        <v>182776</v>
      </c>
    </row>
    <row r="26" spans="1:9" ht="21" customHeight="1" x14ac:dyDescent="0.2">
      <c r="A26" s="373"/>
      <c r="B26" s="10" t="s">
        <v>69</v>
      </c>
      <c r="C26" s="20">
        <v>340715</v>
      </c>
      <c r="D26" s="20">
        <v>309246</v>
      </c>
      <c r="E26" s="14">
        <v>343835</v>
      </c>
      <c r="F26" s="14">
        <v>351700</v>
      </c>
      <c r="G26" s="127">
        <v>360559</v>
      </c>
      <c r="H26" s="127">
        <v>366790</v>
      </c>
      <c r="I26" s="127">
        <v>373241</v>
      </c>
    </row>
    <row r="27" spans="1:9" ht="12" customHeight="1" x14ac:dyDescent="0.2">
      <c r="A27" s="371" t="s">
        <v>292</v>
      </c>
      <c r="B27" s="7" t="s">
        <v>67</v>
      </c>
      <c r="C27" s="17">
        <v>3468</v>
      </c>
      <c r="D27" s="17">
        <v>7172</v>
      </c>
      <c r="E27" s="16">
        <v>11572</v>
      </c>
      <c r="F27" s="16">
        <v>13418</v>
      </c>
      <c r="G27" s="56">
        <v>16708</v>
      </c>
      <c r="H27" s="56">
        <v>18147</v>
      </c>
      <c r="I27" s="56">
        <v>19414</v>
      </c>
    </row>
    <row r="28" spans="1:9" x14ac:dyDescent="0.2">
      <c r="A28" s="371"/>
      <c r="B28" s="7" t="s">
        <v>68</v>
      </c>
      <c r="C28" s="17">
        <v>3240</v>
      </c>
      <c r="D28" s="17">
        <v>6757</v>
      </c>
      <c r="E28" s="16">
        <v>11053</v>
      </c>
      <c r="F28" s="16">
        <v>12730</v>
      </c>
      <c r="G28" s="56">
        <v>15252</v>
      </c>
      <c r="H28" s="56">
        <v>16780</v>
      </c>
      <c r="I28" s="56">
        <v>18274</v>
      </c>
    </row>
    <row r="29" spans="1:9" ht="33" customHeight="1" x14ac:dyDescent="0.2">
      <c r="A29" s="371"/>
      <c r="B29" s="10" t="s">
        <v>69</v>
      </c>
      <c r="C29" s="20">
        <v>6708</v>
      </c>
      <c r="D29" s="20">
        <v>13929</v>
      </c>
      <c r="E29" s="14">
        <v>22625</v>
      </c>
      <c r="F29" s="14">
        <v>26148</v>
      </c>
      <c r="G29" s="127">
        <v>31960</v>
      </c>
      <c r="H29" s="127">
        <v>34927</v>
      </c>
      <c r="I29" s="127">
        <v>37688</v>
      </c>
    </row>
    <row r="30" spans="1:9" x14ac:dyDescent="0.2">
      <c r="A30" s="371" t="s">
        <v>242</v>
      </c>
      <c r="B30" s="7" t="s">
        <v>67</v>
      </c>
      <c r="C30" s="17">
        <v>6412</v>
      </c>
      <c r="D30" s="17">
        <v>5418</v>
      </c>
      <c r="E30" s="16">
        <v>5534</v>
      </c>
      <c r="F30" s="16">
        <v>5698</v>
      </c>
      <c r="G30" s="56">
        <v>6090</v>
      </c>
      <c r="H30" s="17">
        <v>6513</v>
      </c>
      <c r="I30" s="17">
        <v>6816</v>
      </c>
    </row>
    <row r="31" spans="1:9" x14ac:dyDescent="0.2">
      <c r="A31" s="371"/>
      <c r="B31" s="7" t="s">
        <v>68</v>
      </c>
      <c r="C31" s="17">
        <v>26047</v>
      </c>
      <c r="D31" s="17">
        <v>23775</v>
      </c>
      <c r="E31" s="16">
        <v>22842</v>
      </c>
      <c r="F31" s="16">
        <v>23056</v>
      </c>
      <c r="G31" s="56">
        <v>23309</v>
      </c>
      <c r="H31" s="17">
        <v>23589</v>
      </c>
      <c r="I31" s="17">
        <v>23975</v>
      </c>
    </row>
    <row r="32" spans="1:9" ht="21" customHeight="1" x14ac:dyDescent="0.2">
      <c r="A32" s="371"/>
      <c r="B32" s="10" t="s">
        <v>69</v>
      </c>
      <c r="C32" s="20">
        <v>32459</v>
      </c>
      <c r="D32" s="20">
        <v>29193</v>
      </c>
      <c r="E32" s="14">
        <v>28376</v>
      </c>
      <c r="F32" s="14">
        <v>28754</v>
      </c>
      <c r="G32" s="127">
        <v>29399</v>
      </c>
      <c r="H32" s="20">
        <v>30102</v>
      </c>
      <c r="I32" s="20">
        <v>30791</v>
      </c>
    </row>
    <row r="33" spans="1:9" x14ac:dyDescent="0.2">
      <c r="A33" s="372" t="s">
        <v>243</v>
      </c>
      <c r="B33" s="7" t="s">
        <v>67</v>
      </c>
      <c r="C33" s="17">
        <v>4776</v>
      </c>
      <c r="D33" s="17">
        <v>3483</v>
      </c>
      <c r="E33" s="16">
        <v>4259</v>
      </c>
      <c r="F33" s="16">
        <v>4447</v>
      </c>
      <c r="G33" s="56">
        <v>4666</v>
      </c>
      <c r="H33" s="56">
        <v>4908</v>
      </c>
      <c r="I33" s="56">
        <v>4883</v>
      </c>
    </row>
    <row r="34" spans="1:9" x14ac:dyDescent="0.2">
      <c r="A34" s="372"/>
      <c r="B34" s="7" t="s">
        <v>68</v>
      </c>
      <c r="C34" s="17">
        <v>14406</v>
      </c>
      <c r="D34" s="17">
        <v>10850</v>
      </c>
      <c r="E34" s="16">
        <v>12951</v>
      </c>
      <c r="F34" s="16">
        <v>13337</v>
      </c>
      <c r="G34" s="56">
        <v>13396</v>
      </c>
      <c r="H34" s="56">
        <v>13795</v>
      </c>
      <c r="I34" s="56">
        <v>13479</v>
      </c>
    </row>
    <row r="35" spans="1:9" ht="21" customHeight="1" x14ac:dyDescent="0.2">
      <c r="A35" s="372"/>
      <c r="B35" s="10" t="s">
        <v>69</v>
      </c>
      <c r="C35" s="20">
        <v>19182</v>
      </c>
      <c r="D35" s="20">
        <v>14333</v>
      </c>
      <c r="E35" s="14">
        <v>17210</v>
      </c>
      <c r="F35" s="14">
        <v>17784</v>
      </c>
      <c r="G35" s="14">
        <v>18062</v>
      </c>
      <c r="H35" s="127">
        <v>18703</v>
      </c>
      <c r="I35" s="127">
        <v>18362</v>
      </c>
    </row>
    <row r="36" spans="1:9" x14ac:dyDescent="0.2">
      <c r="A36" s="373" t="s">
        <v>244</v>
      </c>
      <c r="B36" s="7" t="s">
        <v>67</v>
      </c>
      <c r="C36" s="17">
        <v>1636</v>
      </c>
      <c r="D36" s="17">
        <v>1935</v>
      </c>
      <c r="E36" s="16">
        <v>1275</v>
      </c>
      <c r="F36" s="16">
        <v>1251</v>
      </c>
      <c r="G36" s="56">
        <v>1424</v>
      </c>
      <c r="H36" s="56">
        <v>1605</v>
      </c>
      <c r="I36" s="56">
        <v>1933</v>
      </c>
    </row>
    <row r="37" spans="1:9" x14ac:dyDescent="0.2">
      <c r="A37" s="373"/>
      <c r="B37" s="7" t="s">
        <v>68</v>
      </c>
      <c r="C37" s="17">
        <v>11641</v>
      </c>
      <c r="D37" s="17">
        <v>12925</v>
      </c>
      <c r="E37" s="16">
        <v>9891</v>
      </c>
      <c r="F37" s="16">
        <v>9719</v>
      </c>
      <c r="G37" s="56">
        <v>9913</v>
      </c>
      <c r="H37" s="56">
        <v>9794</v>
      </c>
      <c r="I37" s="56">
        <v>10496</v>
      </c>
    </row>
    <row r="38" spans="1:9" x14ac:dyDescent="0.2">
      <c r="A38" s="373"/>
      <c r="B38" s="10" t="s">
        <v>69</v>
      </c>
      <c r="C38" s="20">
        <v>13277</v>
      </c>
      <c r="D38" s="20">
        <v>14860</v>
      </c>
      <c r="E38" s="14">
        <v>11166</v>
      </c>
      <c r="F38" s="14">
        <v>10970</v>
      </c>
      <c r="G38" s="128">
        <v>11337</v>
      </c>
      <c r="H38" s="128">
        <v>11399</v>
      </c>
      <c r="I38" s="128">
        <v>12429</v>
      </c>
    </row>
    <row r="39" spans="1:9" ht="30" customHeight="1" x14ac:dyDescent="0.2">
      <c r="C39" s="376" t="s">
        <v>14</v>
      </c>
      <c r="D39" s="376"/>
      <c r="E39" s="376"/>
      <c r="F39" s="376"/>
      <c r="G39" s="376"/>
      <c r="H39" s="376"/>
      <c r="I39" s="376"/>
    </row>
    <row r="40" spans="1:9" ht="21" customHeight="1" x14ac:dyDescent="0.2">
      <c r="A40" s="9" t="s">
        <v>6</v>
      </c>
      <c r="B40" s="8"/>
      <c r="C40" s="16">
        <v>854</v>
      </c>
      <c r="D40" s="16">
        <v>838</v>
      </c>
      <c r="E40" s="16">
        <v>825</v>
      </c>
      <c r="F40" s="16">
        <v>826</v>
      </c>
      <c r="G40" s="126">
        <v>829</v>
      </c>
      <c r="H40" s="126">
        <v>830</v>
      </c>
      <c r="I40" s="126">
        <v>831</v>
      </c>
    </row>
    <row r="41" spans="1:9" ht="21" customHeight="1" x14ac:dyDescent="0.2">
      <c r="A41" s="9" t="s">
        <v>15</v>
      </c>
      <c r="B41" s="8"/>
      <c r="C41" s="16">
        <v>5779</v>
      </c>
      <c r="D41" s="16">
        <v>6194</v>
      </c>
      <c r="E41" s="16">
        <v>6295</v>
      </c>
      <c r="F41" s="16">
        <v>6426</v>
      </c>
      <c r="G41" s="126">
        <v>6387</v>
      </c>
      <c r="H41" s="126">
        <v>6516</v>
      </c>
      <c r="I41" s="126">
        <v>6623</v>
      </c>
    </row>
    <row r="42" spans="1:9" x14ac:dyDescent="0.2">
      <c r="A42" s="373" t="s">
        <v>7</v>
      </c>
      <c r="B42" s="7" t="s">
        <v>67</v>
      </c>
      <c r="C42" s="57">
        <v>55653</v>
      </c>
      <c r="D42" s="57">
        <v>61661</v>
      </c>
      <c r="E42" s="316">
        <v>65435</v>
      </c>
      <c r="F42" s="57">
        <v>66826</v>
      </c>
      <c r="G42" s="56">
        <v>69641</v>
      </c>
      <c r="H42" s="56">
        <v>71267</v>
      </c>
      <c r="I42" s="56">
        <v>72446</v>
      </c>
    </row>
    <row r="43" spans="1:9" x14ac:dyDescent="0.2">
      <c r="A43" s="373"/>
      <c r="B43" s="7" t="s">
        <v>68</v>
      </c>
      <c r="C43" s="16">
        <v>54567</v>
      </c>
      <c r="D43" s="16">
        <v>60202</v>
      </c>
      <c r="E43" s="316">
        <v>63569</v>
      </c>
      <c r="F43" s="16">
        <v>65165</v>
      </c>
      <c r="G43" s="56">
        <v>67149</v>
      </c>
      <c r="H43" s="56">
        <v>68941</v>
      </c>
      <c r="I43" s="56">
        <v>69824</v>
      </c>
    </row>
    <row r="44" spans="1:9" ht="21" customHeight="1" x14ac:dyDescent="0.2">
      <c r="A44" s="373"/>
      <c r="B44" s="10" t="s">
        <v>69</v>
      </c>
      <c r="C44" s="14">
        <v>110220</v>
      </c>
      <c r="D44" s="14">
        <v>121863</v>
      </c>
      <c r="E44" s="14">
        <v>129004</v>
      </c>
      <c r="F44" s="14">
        <v>131991</v>
      </c>
      <c r="G44" s="127">
        <v>136790</v>
      </c>
      <c r="H44" s="127">
        <v>140208</v>
      </c>
      <c r="I44" s="127">
        <v>142270</v>
      </c>
    </row>
    <row r="45" spans="1:9" ht="12" customHeight="1" x14ac:dyDescent="0.2">
      <c r="A45" s="371" t="s">
        <v>295</v>
      </c>
      <c r="B45" s="7" t="s">
        <v>67</v>
      </c>
      <c r="C45" s="16">
        <v>1279</v>
      </c>
      <c r="D45" s="16">
        <v>3218</v>
      </c>
      <c r="E45" s="316">
        <v>5078</v>
      </c>
      <c r="F45" s="16">
        <v>5798</v>
      </c>
      <c r="G45" s="56">
        <v>7209</v>
      </c>
      <c r="H45" s="56">
        <v>7796</v>
      </c>
      <c r="I45" s="56">
        <v>8319</v>
      </c>
    </row>
    <row r="46" spans="1:9" x14ac:dyDescent="0.2">
      <c r="A46" s="371"/>
      <c r="B46" s="7" t="s">
        <v>68</v>
      </c>
      <c r="C46" s="16">
        <v>1169</v>
      </c>
      <c r="D46" s="16">
        <v>3173</v>
      </c>
      <c r="E46" s="316">
        <v>4934</v>
      </c>
      <c r="F46" s="16">
        <v>5737</v>
      </c>
      <c r="G46" s="56">
        <v>6932</v>
      </c>
      <c r="H46" s="56">
        <v>7480</v>
      </c>
      <c r="I46" s="56">
        <v>7886</v>
      </c>
    </row>
    <row r="47" spans="1:9" ht="33" customHeight="1" x14ac:dyDescent="0.2">
      <c r="A47" s="371"/>
      <c r="B47" s="10" t="s">
        <v>69</v>
      </c>
      <c r="C47" s="14">
        <v>2448</v>
      </c>
      <c r="D47" s="14">
        <v>6391</v>
      </c>
      <c r="E47" s="14">
        <v>10012</v>
      </c>
      <c r="F47" s="14">
        <v>11535</v>
      </c>
      <c r="G47" s="127">
        <v>14141</v>
      </c>
      <c r="H47" s="127">
        <v>15276</v>
      </c>
      <c r="I47" s="127">
        <v>16205</v>
      </c>
    </row>
    <row r="48" spans="1:9" x14ac:dyDescent="0.2">
      <c r="A48" s="371" t="s">
        <v>242</v>
      </c>
      <c r="B48" s="7" t="s">
        <v>67</v>
      </c>
      <c r="C48" s="16">
        <v>430</v>
      </c>
      <c r="D48" s="16">
        <v>454</v>
      </c>
      <c r="E48" s="316">
        <v>537</v>
      </c>
      <c r="F48" s="16">
        <v>579</v>
      </c>
      <c r="G48" s="56">
        <v>682</v>
      </c>
      <c r="H48" s="56">
        <v>775</v>
      </c>
      <c r="I48" s="56">
        <v>832</v>
      </c>
    </row>
    <row r="49" spans="1:9" x14ac:dyDescent="0.2">
      <c r="A49" s="371"/>
      <c r="B49" s="7" t="s">
        <v>68</v>
      </c>
      <c r="C49" s="16">
        <v>9059</v>
      </c>
      <c r="D49" s="16">
        <v>8030</v>
      </c>
      <c r="E49" s="316">
        <v>7742</v>
      </c>
      <c r="F49" s="16">
        <v>7815</v>
      </c>
      <c r="G49" s="56">
        <v>8004</v>
      </c>
      <c r="H49" s="56">
        <v>8264</v>
      </c>
      <c r="I49" s="56">
        <v>8572</v>
      </c>
    </row>
    <row r="50" spans="1:9" ht="21" customHeight="1" x14ac:dyDescent="0.2">
      <c r="A50" s="371"/>
      <c r="B50" s="10" t="s">
        <v>69</v>
      </c>
      <c r="C50" s="14">
        <v>9489</v>
      </c>
      <c r="D50" s="14">
        <v>8484</v>
      </c>
      <c r="E50" s="14">
        <v>8279</v>
      </c>
      <c r="F50" s="14">
        <v>8394</v>
      </c>
      <c r="G50" s="127">
        <v>8686</v>
      </c>
      <c r="H50" s="127">
        <v>9039</v>
      </c>
      <c r="I50" s="127">
        <v>9404</v>
      </c>
    </row>
    <row r="51" spans="1:9" x14ac:dyDescent="0.2">
      <c r="A51" s="372" t="s">
        <v>243</v>
      </c>
      <c r="B51" s="7" t="s">
        <v>67</v>
      </c>
      <c r="C51" s="16">
        <v>191</v>
      </c>
      <c r="D51" s="16">
        <v>319</v>
      </c>
      <c r="E51" s="316">
        <v>429</v>
      </c>
      <c r="F51" s="16">
        <v>457</v>
      </c>
      <c r="G51" s="56">
        <v>515</v>
      </c>
      <c r="H51" s="56">
        <v>573</v>
      </c>
      <c r="I51" s="56">
        <v>571</v>
      </c>
    </row>
    <row r="52" spans="1:9" x14ac:dyDescent="0.2">
      <c r="A52" s="372"/>
      <c r="B52" s="7" t="s">
        <v>68</v>
      </c>
      <c r="C52" s="16">
        <v>1308</v>
      </c>
      <c r="D52" s="16">
        <v>3580</v>
      </c>
      <c r="E52" s="316">
        <v>4423</v>
      </c>
      <c r="F52" s="16">
        <v>4488</v>
      </c>
      <c r="G52" s="56">
        <v>4564</v>
      </c>
      <c r="H52" s="56">
        <v>4916</v>
      </c>
      <c r="I52" s="56">
        <v>4845</v>
      </c>
    </row>
    <row r="53" spans="1:9" s="6" customFormat="1" ht="21" customHeight="1" x14ac:dyDescent="0.2">
      <c r="A53" s="372"/>
      <c r="B53" s="10" t="s">
        <v>69</v>
      </c>
      <c r="C53" s="14">
        <v>1499</v>
      </c>
      <c r="D53" s="14">
        <v>3899</v>
      </c>
      <c r="E53" s="14">
        <v>4852</v>
      </c>
      <c r="F53" s="14">
        <v>4945</v>
      </c>
      <c r="G53" s="127">
        <v>5079</v>
      </c>
      <c r="H53" s="127">
        <v>5489</v>
      </c>
      <c r="I53" s="127">
        <v>5416</v>
      </c>
    </row>
    <row r="54" spans="1:9" x14ac:dyDescent="0.2">
      <c r="A54" s="373" t="s">
        <v>244</v>
      </c>
      <c r="B54" s="7" t="s">
        <v>67</v>
      </c>
      <c r="C54" s="16">
        <v>239</v>
      </c>
      <c r="D54" s="16">
        <v>135</v>
      </c>
      <c r="E54" s="316">
        <v>108</v>
      </c>
      <c r="F54" s="16">
        <v>122</v>
      </c>
      <c r="G54" s="56">
        <v>167</v>
      </c>
      <c r="H54" s="56">
        <v>202</v>
      </c>
      <c r="I54" s="56">
        <v>261</v>
      </c>
    </row>
    <row r="55" spans="1:9" x14ac:dyDescent="0.2">
      <c r="A55" s="373"/>
      <c r="B55" s="7" t="s">
        <v>68</v>
      </c>
      <c r="C55" s="16">
        <v>7751</v>
      </c>
      <c r="D55" s="16">
        <v>4450</v>
      </c>
      <c r="E55" s="316">
        <v>3319</v>
      </c>
      <c r="F55" s="16">
        <v>3327</v>
      </c>
      <c r="G55" s="56">
        <v>3440</v>
      </c>
      <c r="H55" s="56">
        <v>3348</v>
      </c>
      <c r="I55" s="56">
        <v>3727</v>
      </c>
    </row>
    <row r="56" spans="1:9" x14ac:dyDescent="0.2">
      <c r="A56" s="373"/>
      <c r="B56" s="10" t="s">
        <v>69</v>
      </c>
      <c r="C56" s="14">
        <v>7990</v>
      </c>
      <c r="D56" s="14">
        <v>4585</v>
      </c>
      <c r="E56" s="317">
        <v>3427</v>
      </c>
      <c r="F56" s="14">
        <v>3449</v>
      </c>
      <c r="G56" s="128">
        <v>3607</v>
      </c>
      <c r="H56" s="128">
        <v>3550</v>
      </c>
      <c r="I56" s="128">
        <v>3988</v>
      </c>
    </row>
    <row r="57" spans="1:9" ht="30" customHeight="1" x14ac:dyDescent="0.2">
      <c r="B57" s="2"/>
      <c r="C57" s="374" t="s">
        <v>325</v>
      </c>
      <c r="D57" s="374"/>
      <c r="E57" s="374"/>
      <c r="F57" s="374"/>
      <c r="G57" s="374"/>
      <c r="H57" s="374"/>
      <c r="I57" s="374"/>
    </row>
    <row r="58" spans="1:9" ht="21" customHeight="1" x14ac:dyDescent="0.2">
      <c r="A58" s="9" t="s">
        <v>6</v>
      </c>
      <c r="B58" s="8"/>
      <c r="C58" s="16">
        <v>424</v>
      </c>
      <c r="D58" s="16">
        <v>339</v>
      </c>
      <c r="E58" s="16">
        <v>336</v>
      </c>
      <c r="F58" s="16">
        <v>340</v>
      </c>
      <c r="G58" s="126">
        <v>347</v>
      </c>
      <c r="H58" s="126">
        <v>350</v>
      </c>
      <c r="I58" s="126">
        <v>357</v>
      </c>
    </row>
    <row r="59" spans="1:9" ht="21" customHeight="1" x14ac:dyDescent="0.2">
      <c r="A59" s="9" t="s">
        <v>15</v>
      </c>
      <c r="B59" s="8"/>
      <c r="C59" s="16">
        <v>5061</v>
      </c>
      <c r="D59" s="16">
        <v>3872</v>
      </c>
      <c r="E59" s="17">
        <v>4374</v>
      </c>
      <c r="F59" s="17">
        <v>4528</v>
      </c>
      <c r="G59" s="126">
        <v>4552</v>
      </c>
      <c r="H59" s="126">
        <v>4605</v>
      </c>
      <c r="I59" s="126">
        <v>4716</v>
      </c>
    </row>
    <row r="60" spans="1:9" x14ac:dyDescent="0.2">
      <c r="A60" s="373" t="s">
        <v>7</v>
      </c>
      <c r="B60" s="7" t="s">
        <v>67</v>
      </c>
      <c r="C60" s="57">
        <v>59842</v>
      </c>
      <c r="D60" s="57">
        <v>44160</v>
      </c>
      <c r="E60" s="57">
        <v>52497</v>
      </c>
      <c r="F60" s="57">
        <v>54644</v>
      </c>
      <c r="G60" s="56">
        <v>56506</v>
      </c>
      <c r="H60" s="56">
        <v>57097</v>
      </c>
      <c r="I60" s="56">
        <v>58224</v>
      </c>
    </row>
    <row r="61" spans="1:9" x14ac:dyDescent="0.2">
      <c r="A61" s="373"/>
      <c r="B61" s="7" t="s">
        <v>68</v>
      </c>
      <c r="C61" s="16">
        <v>52981</v>
      </c>
      <c r="D61" s="16">
        <v>40245</v>
      </c>
      <c r="E61" s="16">
        <v>47713</v>
      </c>
      <c r="F61" s="16">
        <v>49118</v>
      </c>
      <c r="G61" s="56">
        <v>50469</v>
      </c>
      <c r="H61" s="56">
        <v>51313</v>
      </c>
      <c r="I61" s="56">
        <v>52329</v>
      </c>
    </row>
    <row r="62" spans="1:9" ht="21" customHeight="1" x14ac:dyDescent="0.2">
      <c r="A62" s="373"/>
      <c r="B62" s="10" t="s">
        <v>69</v>
      </c>
      <c r="C62" s="14">
        <v>112823</v>
      </c>
      <c r="D62" s="14">
        <v>84405</v>
      </c>
      <c r="E62" s="14">
        <v>100210</v>
      </c>
      <c r="F62" s="14">
        <v>103762</v>
      </c>
      <c r="G62" s="127">
        <v>106975</v>
      </c>
      <c r="H62" s="127">
        <v>108410</v>
      </c>
      <c r="I62" s="127">
        <v>110553</v>
      </c>
    </row>
    <row r="63" spans="1:9" ht="12" customHeight="1" x14ac:dyDescent="0.2">
      <c r="A63" s="371" t="s">
        <v>295</v>
      </c>
      <c r="B63" s="7" t="s">
        <v>67</v>
      </c>
      <c r="C63" s="16">
        <v>1047</v>
      </c>
      <c r="D63" s="16">
        <v>2049</v>
      </c>
      <c r="E63" s="16">
        <v>3469</v>
      </c>
      <c r="F63" s="16">
        <v>4282</v>
      </c>
      <c r="G63" s="56">
        <v>5611</v>
      </c>
      <c r="H63" s="56">
        <v>6123</v>
      </c>
      <c r="I63" s="56">
        <v>6380</v>
      </c>
    </row>
    <row r="64" spans="1:9" x14ac:dyDescent="0.2">
      <c r="A64" s="371"/>
      <c r="B64" s="7" t="s">
        <v>68</v>
      </c>
      <c r="C64" s="16">
        <v>838</v>
      </c>
      <c r="D64" s="16">
        <v>1821</v>
      </c>
      <c r="E64" s="16">
        <v>3056</v>
      </c>
      <c r="F64" s="16">
        <v>3623</v>
      </c>
      <c r="G64" s="56">
        <v>4458</v>
      </c>
      <c r="H64" s="56">
        <v>5011</v>
      </c>
      <c r="I64" s="56">
        <v>5595</v>
      </c>
    </row>
    <row r="65" spans="1:9" ht="33" customHeight="1" x14ac:dyDescent="0.2">
      <c r="A65" s="371"/>
      <c r="B65" s="10" t="s">
        <v>69</v>
      </c>
      <c r="C65" s="14">
        <v>1885</v>
      </c>
      <c r="D65" s="14">
        <v>3870</v>
      </c>
      <c r="E65" s="14">
        <v>6525</v>
      </c>
      <c r="F65" s="14">
        <v>7905</v>
      </c>
      <c r="G65" s="127">
        <v>10069</v>
      </c>
      <c r="H65" s="127">
        <v>11134</v>
      </c>
      <c r="I65" s="127">
        <v>11975</v>
      </c>
    </row>
    <row r="66" spans="1:9" x14ac:dyDescent="0.2">
      <c r="A66" s="371" t="s">
        <v>242</v>
      </c>
      <c r="B66" s="7" t="s">
        <v>67</v>
      </c>
      <c r="C66" s="16">
        <v>2991</v>
      </c>
      <c r="D66" s="16">
        <v>2217</v>
      </c>
      <c r="E66" s="16">
        <v>2179</v>
      </c>
      <c r="F66" s="16">
        <v>2230</v>
      </c>
      <c r="G66" s="56">
        <v>2383</v>
      </c>
      <c r="H66" s="56">
        <v>2562</v>
      </c>
      <c r="I66" s="56">
        <v>2646</v>
      </c>
    </row>
    <row r="67" spans="1:9" x14ac:dyDescent="0.2">
      <c r="A67" s="371"/>
      <c r="B67" s="7" t="s">
        <v>68</v>
      </c>
      <c r="C67" s="16">
        <v>8231</v>
      </c>
      <c r="D67" s="16">
        <v>6957</v>
      </c>
      <c r="E67" s="16">
        <v>6509</v>
      </c>
      <c r="F67" s="18">
        <v>6561</v>
      </c>
      <c r="G67" s="56">
        <v>6514</v>
      </c>
      <c r="H67" s="56">
        <v>6530</v>
      </c>
      <c r="I67" s="56">
        <v>6480</v>
      </c>
    </row>
    <row r="68" spans="1:9" ht="21" customHeight="1" x14ac:dyDescent="0.2">
      <c r="A68" s="371"/>
      <c r="B68" s="10" t="s">
        <v>69</v>
      </c>
      <c r="C68" s="14">
        <v>11222</v>
      </c>
      <c r="D68" s="14">
        <v>9174</v>
      </c>
      <c r="E68" s="14">
        <v>8688</v>
      </c>
      <c r="F68" s="19">
        <v>8791</v>
      </c>
      <c r="G68" s="127">
        <v>8897</v>
      </c>
      <c r="H68" s="127">
        <v>9092</v>
      </c>
      <c r="I68" s="127">
        <v>9126</v>
      </c>
    </row>
    <row r="69" spans="1:9" ht="12" customHeight="1" x14ac:dyDescent="0.2">
      <c r="A69" s="372" t="s">
        <v>243</v>
      </c>
      <c r="B69" s="7" t="s">
        <v>67</v>
      </c>
      <c r="C69" s="16">
        <v>2217</v>
      </c>
      <c r="D69" s="16">
        <v>1261</v>
      </c>
      <c r="E69" s="16">
        <v>1619</v>
      </c>
      <c r="F69" s="18">
        <v>1702</v>
      </c>
      <c r="G69" s="56">
        <v>1766</v>
      </c>
      <c r="H69" s="56">
        <v>1896</v>
      </c>
      <c r="I69" s="56">
        <v>1807</v>
      </c>
    </row>
    <row r="70" spans="1:9" x14ac:dyDescent="0.2">
      <c r="A70" s="372"/>
      <c r="B70" s="7" t="s">
        <v>68</v>
      </c>
      <c r="C70" s="16">
        <v>6363</v>
      </c>
      <c r="D70" s="16">
        <v>2506</v>
      </c>
      <c r="E70" s="16">
        <v>3284</v>
      </c>
      <c r="F70" s="18">
        <v>3495</v>
      </c>
      <c r="G70" s="56">
        <v>3487</v>
      </c>
      <c r="H70" s="56">
        <v>3576</v>
      </c>
      <c r="I70" s="56">
        <v>3387</v>
      </c>
    </row>
    <row r="71" spans="1:9" s="6" customFormat="1" ht="21" customHeight="1" x14ac:dyDescent="0.2">
      <c r="A71" s="372"/>
      <c r="B71" s="10" t="s">
        <v>69</v>
      </c>
      <c r="C71" s="14">
        <v>8580</v>
      </c>
      <c r="D71" s="14">
        <v>3767</v>
      </c>
      <c r="E71" s="14">
        <v>4903</v>
      </c>
      <c r="F71" s="19">
        <v>5197</v>
      </c>
      <c r="G71" s="127">
        <v>5253</v>
      </c>
      <c r="H71" s="127">
        <v>5472</v>
      </c>
      <c r="I71" s="127">
        <v>5194</v>
      </c>
    </row>
    <row r="72" spans="1:9" ht="12" customHeight="1" x14ac:dyDescent="0.2">
      <c r="A72" s="373" t="s">
        <v>244</v>
      </c>
      <c r="B72" s="7" t="s">
        <v>67</v>
      </c>
      <c r="C72" s="16">
        <v>774</v>
      </c>
      <c r="D72" s="16">
        <v>956</v>
      </c>
      <c r="E72" s="16">
        <v>560</v>
      </c>
      <c r="F72" s="18">
        <v>528</v>
      </c>
      <c r="G72" s="56">
        <v>617</v>
      </c>
      <c r="H72" s="56">
        <v>666</v>
      </c>
      <c r="I72" s="56">
        <v>839</v>
      </c>
    </row>
    <row r="73" spans="1:9" x14ac:dyDescent="0.2">
      <c r="A73" s="373"/>
      <c r="B73" s="7" t="s">
        <v>68</v>
      </c>
      <c r="C73" s="16">
        <v>1868</v>
      </c>
      <c r="D73" s="16">
        <v>4451</v>
      </c>
      <c r="E73" s="16">
        <v>3225</v>
      </c>
      <c r="F73" s="18">
        <v>3066</v>
      </c>
      <c r="G73" s="56">
        <v>3027</v>
      </c>
      <c r="H73" s="56">
        <v>2954</v>
      </c>
      <c r="I73" s="56">
        <v>3093</v>
      </c>
    </row>
    <row r="74" spans="1:9" x14ac:dyDescent="0.2">
      <c r="A74" s="373"/>
      <c r="B74" s="10" t="s">
        <v>69</v>
      </c>
      <c r="C74" s="14">
        <v>2642</v>
      </c>
      <c r="D74" s="14">
        <v>5407</v>
      </c>
      <c r="E74" s="14">
        <v>3785</v>
      </c>
      <c r="F74" s="19">
        <v>3594</v>
      </c>
      <c r="G74" s="128">
        <v>3644</v>
      </c>
      <c r="H74" s="128">
        <v>3620</v>
      </c>
      <c r="I74" s="128">
        <v>3932</v>
      </c>
    </row>
    <row r="75" spans="1:9" ht="30" customHeight="1" x14ac:dyDescent="0.2">
      <c r="B75" s="2"/>
      <c r="C75" s="374" t="s">
        <v>16</v>
      </c>
      <c r="D75" s="374"/>
      <c r="E75" s="374"/>
      <c r="F75" s="374"/>
      <c r="G75" s="374"/>
      <c r="H75" s="374"/>
      <c r="I75" s="374"/>
    </row>
    <row r="76" spans="1:9" ht="21" customHeight="1" x14ac:dyDescent="0.2">
      <c r="A76" s="9" t="s">
        <v>6</v>
      </c>
      <c r="B76" s="8"/>
      <c r="C76" s="16">
        <v>146</v>
      </c>
      <c r="D76" s="16">
        <v>148</v>
      </c>
      <c r="E76" s="16">
        <v>155</v>
      </c>
      <c r="F76" s="16">
        <v>155</v>
      </c>
      <c r="G76" s="126">
        <v>160</v>
      </c>
      <c r="H76" s="126">
        <v>164</v>
      </c>
      <c r="I76" s="126">
        <v>166</v>
      </c>
    </row>
    <row r="77" spans="1:9" ht="21" customHeight="1" x14ac:dyDescent="0.2">
      <c r="A77" s="9" t="s">
        <v>11</v>
      </c>
      <c r="B77" s="8"/>
      <c r="C77" s="16">
        <v>2710</v>
      </c>
      <c r="D77" s="16">
        <v>2935</v>
      </c>
      <c r="E77" s="17">
        <v>3089</v>
      </c>
      <c r="F77" s="17">
        <v>3084</v>
      </c>
      <c r="G77" s="126">
        <v>3078</v>
      </c>
      <c r="H77" s="126">
        <v>3130</v>
      </c>
      <c r="I77" s="126">
        <v>3224</v>
      </c>
    </row>
    <row r="78" spans="1:9" x14ac:dyDescent="0.2">
      <c r="A78" s="373" t="s">
        <v>7</v>
      </c>
      <c r="B78" s="7" t="s">
        <v>67</v>
      </c>
      <c r="C78" s="57">
        <v>43806</v>
      </c>
      <c r="D78" s="57">
        <v>39281</v>
      </c>
      <c r="E78" s="57">
        <v>44726</v>
      </c>
      <c r="F78" s="57">
        <v>45262</v>
      </c>
      <c r="G78" s="56">
        <v>45563</v>
      </c>
      <c r="H78" s="56">
        <v>45879</v>
      </c>
      <c r="I78" s="56">
        <v>46832</v>
      </c>
    </row>
    <row r="79" spans="1:9" x14ac:dyDescent="0.2">
      <c r="A79" s="373"/>
      <c r="B79" s="7" t="s">
        <v>68</v>
      </c>
      <c r="C79" s="16">
        <v>51816</v>
      </c>
      <c r="D79" s="16">
        <v>43290</v>
      </c>
      <c r="E79" s="16">
        <v>49517</v>
      </c>
      <c r="F79" s="16">
        <v>50155</v>
      </c>
      <c r="G79" s="56">
        <v>50664</v>
      </c>
      <c r="H79" s="56">
        <v>51335</v>
      </c>
      <c r="I79" s="56">
        <v>52383</v>
      </c>
    </row>
    <row r="80" spans="1:9" ht="21" customHeight="1" x14ac:dyDescent="0.2">
      <c r="A80" s="373"/>
      <c r="B80" s="10" t="s">
        <v>69</v>
      </c>
      <c r="C80" s="14">
        <v>95622</v>
      </c>
      <c r="D80" s="14">
        <v>82571</v>
      </c>
      <c r="E80" s="14">
        <v>94243</v>
      </c>
      <c r="F80" s="14">
        <v>95417</v>
      </c>
      <c r="G80" s="127">
        <v>96227</v>
      </c>
      <c r="H80" s="127">
        <v>97214</v>
      </c>
      <c r="I80" s="127">
        <v>99215</v>
      </c>
    </row>
    <row r="81" spans="1:9" ht="12" customHeight="1" x14ac:dyDescent="0.2">
      <c r="A81" s="371" t="s">
        <v>292</v>
      </c>
      <c r="B81" s="7" t="s">
        <v>67</v>
      </c>
      <c r="C81" s="16">
        <v>936</v>
      </c>
      <c r="D81" s="16">
        <v>1471</v>
      </c>
      <c r="E81" s="16">
        <v>2308</v>
      </c>
      <c r="F81" s="16">
        <v>2565</v>
      </c>
      <c r="G81" s="56">
        <v>3030</v>
      </c>
      <c r="H81" s="56">
        <v>3268</v>
      </c>
      <c r="I81" s="56">
        <v>3609</v>
      </c>
    </row>
    <row r="82" spans="1:9" x14ac:dyDescent="0.2">
      <c r="A82" s="371"/>
      <c r="B82" s="7" t="s">
        <v>68</v>
      </c>
      <c r="C82" s="16">
        <v>1087</v>
      </c>
      <c r="D82" s="16">
        <v>1519</v>
      </c>
      <c r="E82" s="16">
        <v>2620</v>
      </c>
      <c r="F82" s="16">
        <v>2892</v>
      </c>
      <c r="G82" s="56">
        <v>3342</v>
      </c>
      <c r="H82" s="56">
        <v>3717</v>
      </c>
      <c r="I82" s="56">
        <v>4106</v>
      </c>
    </row>
    <row r="83" spans="1:9" ht="33" customHeight="1" x14ac:dyDescent="0.2">
      <c r="A83" s="371"/>
      <c r="B83" s="10" t="s">
        <v>69</v>
      </c>
      <c r="C83" s="14">
        <v>2023</v>
      </c>
      <c r="D83" s="14">
        <v>2990</v>
      </c>
      <c r="E83" s="14">
        <v>4928</v>
      </c>
      <c r="F83" s="14">
        <v>5457</v>
      </c>
      <c r="G83" s="127">
        <v>6372</v>
      </c>
      <c r="H83" s="127">
        <v>6985</v>
      </c>
      <c r="I83" s="127">
        <v>7715</v>
      </c>
    </row>
    <row r="84" spans="1:9" x14ac:dyDescent="0.2">
      <c r="A84" s="371" t="s">
        <v>242</v>
      </c>
      <c r="B84" s="7" t="s">
        <v>67</v>
      </c>
      <c r="C84" s="16">
        <v>2474</v>
      </c>
      <c r="D84" s="16">
        <v>2280</v>
      </c>
      <c r="E84" s="16">
        <v>2293</v>
      </c>
      <c r="F84" s="16">
        <v>2340</v>
      </c>
      <c r="G84" s="56">
        <v>2460</v>
      </c>
      <c r="H84" s="56">
        <v>2573</v>
      </c>
      <c r="I84" s="56">
        <v>2715</v>
      </c>
    </row>
    <row r="85" spans="1:9" x14ac:dyDescent="0.2">
      <c r="A85" s="371"/>
      <c r="B85" s="7" t="s">
        <v>68</v>
      </c>
      <c r="C85" s="16">
        <v>5715</v>
      </c>
      <c r="D85" s="16">
        <v>5889</v>
      </c>
      <c r="E85" s="16">
        <v>5688</v>
      </c>
      <c r="F85" s="18">
        <v>5767</v>
      </c>
      <c r="G85" s="56">
        <v>5868</v>
      </c>
      <c r="H85" s="56">
        <v>5850</v>
      </c>
      <c r="I85" s="56">
        <v>5914</v>
      </c>
    </row>
    <row r="86" spans="1:9" ht="21" customHeight="1" x14ac:dyDescent="0.2">
      <c r="A86" s="371"/>
      <c r="B86" s="10" t="s">
        <v>69</v>
      </c>
      <c r="C86" s="14">
        <v>8189</v>
      </c>
      <c r="D86" s="14">
        <v>8169</v>
      </c>
      <c r="E86" s="14">
        <v>7981</v>
      </c>
      <c r="F86" s="19">
        <v>8107</v>
      </c>
      <c r="G86" s="127">
        <v>8328</v>
      </c>
      <c r="H86" s="127">
        <v>8423</v>
      </c>
      <c r="I86" s="127">
        <v>8629</v>
      </c>
    </row>
    <row r="87" spans="1:9" x14ac:dyDescent="0.2">
      <c r="A87" s="372" t="s">
        <v>243</v>
      </c>
      <c r="B87" s="7" t="s">
        <v>67</v>
      </c>
      <c r="C87" s="16">
        <v>1954</v>
      </c>
      <c r="D87" s="16">
        <v>1516</v>
      </c>
      <c r="E87" s="16">
        <v>1750</v>
      </c>
      <c r="F87" s="18">
        <v>1799</v>
      </c>
      <c r="G87" s="56">
        <v>1884</v>
      </c>
      <c r="H87" s="56">
        <v>1920</v>
      </c>
      <c r="I87" s="56">
        <v>1995</v>
      </c>
    </row>
    <row r="88" spans="1:9" x14ac:dyDescent="0.2">
      <c r="A88" s="372"/>
      <c r="B88" s="7" t="s">
        <v>68</v>
      </c>
      <c r="C88" s="16">
        <v>4261</v>
      </c>
      <c r="D88" s="16">
        <v>2505</v>
      </c>
      <c r="E88" s="16">
        <v>2844</v>
      </c>
      <c r="F88" s="18">
        <v>2945</v>
      </c>
      <c r="G88" s="56">
        <v>2999</v>
      </c>
      <c r="H88" s="56">
        <v>2970</v>
      </c>
      <c r="I88" s="56">
        <v>2973</v>
      </c>
    </row>
    <row r="89" spans="1:9" s="6" customFormat="1" ht="21" customHeight="1" x14ac:dyDescent="0.2">
      <c r="A89" s="372"/>
      <c r="B89" s="10" t="s">
        <v>69</v>
      </c>
      <c r="C89" s="14">
        <v>6215</v>
      </c>
      <c r="D89" s="14">
        <v>4021</v>
      </c>
      <c r="E89" s="14">
        <v>4594</v>
      </c>
      <c r="F89" s="19">
        <v>4744</v>
      </c>
      <c r="G89" s="127">
        <v>4883</v>
      </c>
      <c r="H89" s="127">
        <v>4890</v>
      </c>
      <c r="I89" s="127">
        <v>4968</v>
      </c>
    </row>
    <row r="90" spans="1:9" x14ac:dyDescent="0.2">
      <c r="A90" s="373" t="s">
        <v>244</v>
      </c>
      <c r="B90" s="7" t="s">
        <v>67</v>
      </c>
      <c r="C90" s="16">
        <v>520</v>
      </c>
      <c r="D90" s="16">
        <v>764</v>
      </c>
      <c r="E90" s="16">
        <v>543</v>
      </c>
      <c r="F90" s="18">
        <v>541</v>
      </c>
      <c r="G90" s="56">
        <v>576</v>
      </c>
      <c r="H90" s="56">
        <v>653</v>
      </c>
      <c r="I90" s="56">
        <v>720</v>
      </c>
    </row>
    <row r="91" spans="1:9" x14ac:dyDescent="0.2">
      <c r="A91" s="373"/>
      <c r="B91" s="7" t="s">
        <v>68</v>
      </c>
      <c r="C91" s="16">
        <v>1454</v>
      </c>
      <c r="D91" s="16">
        <v>3384</v>
      </c>
      <c r="E91" s="16">
        <v>2844</v>
      </c>
      <c r="F91" s="18">
        <v>2822</v>
      </c>
      <c r="G91" s="56">
        <v>2869</v>
      </c>
      <c r="H91" s="56">
        <v>2880</v>
      </c>
      <c r="I91" s="56">
        <v>2941</v>
      </c>
    </row>
    <row r="92" spans="1:9" x14ac:dyDescent="0.2">
      <c r="A92" s="373"/>
      <c r="B92" s="10" t="s">
        <v>69</v>
      </c>
      <c r="C92" s="14">
        <v>1974</v>
      </c>
      <c r="D92" s="14">
        <v>4148</v>
      </c>
      <c r="E92" s="14">
        <v>3387</v>
      </c>
      <c r="F92" s="19">
        <v>3363</v>
      </c>
      <c r="G92" s="128">
        <v>3445</v>
      </c>
      <c r="H92" s="128">
        <v>3533</v>
      </c>
      <c r="I92" s="128">
        <v>3661</v>
      </c>
    </row>
    <row r="93" spans="1:9" ht="30" customHeight="1" x14ac:dyDescent="0.2">
      <c r="B93" s="2"/>
      <c r="C93" s="374" t="s">
        <v>278</v>
      </c>
      <c r="D93" s="374"/>
      <c r="E93" s="374"/>
      <c r="F93" s="374"/>
      <c r="G93" s="374"/>
      <c r="H93" s="374"/>
      <c r="I93" s="374"/>
    </row>
    <row r="94" spans="1:9" ht="21" customHeight="1" x14ac:dyDescent="0.2">
      <c r="A94" s="9" t="s">
        <v>6</v>
      </c>
      <c r="B94" s="8"/>
      <c r="C94" s="16">
        <v>166</v>
      </c>
      <c r="D94" s="16">
        <v>159</v>
      </c>
      <c r="E94" s="16">
        <v>155</v>
      </c>
      <c r="F94" s="16">
        <v>156</v>
      </c>
      <c r="G94" s="126">
        <v>155</v>
      </c>
      <c r="H94" s="126">
        <v>156</v>
      </c>
      <c r="I94" s="126">
        <v>155</v>
      </c>
    </row>
    <row r="95" spans="1:9" ht="21" customHeight="1" x14ac:dyDescent="0.2">
      <c r="A95" s="9" t="s">
        <v>15</v>
      </c>
      <c r="B95" s="8"/>
      <c r="C95" s="16">
        <v>2104</v>
      </c>
      <c r="D95" s="16">
        <v>1984</v>
      </c>
      <c r="E95" s="17">
        <v>1951</v>
      </c>
      <c r="F95" s="17">
        <v>1957</v>
      </c>
      <c r="G95" s="126">
        <v>1949</v>
      </c>
      <c r="H95" s="126">
        <v>1976</v>
      </c>
      <c r="I95" s="126">
        <v>1989</v>
      </c>
    </row>
    <row r="96" spans="1:9" x14ac:dyDescent="0.2">
      <c r="A96" s="373" t="s">
        <v>7</v>
      </c>
      <c r="B96" s="7" t="s">
        <v>67</v>
      </c>
      <c r="C96" s="57">
        <v>13078</v>
      </c>
      <c r="D96" s="57">
        <v>11878</v>
      </c>
      <c r="E96" s="57">
        <v>11734</v>
      </c>
      <c r="F96" s="57">
        <v>11775</v>
      </c>
      <c r="G96" s="56">
        <v>11727</v>
      </c>
      <c r="H96" s="56">
        <v>11875</v>
      </c>
      <c r="I96" s="56">
        <v>11941</v>
      </c>
    </row>
    <row r="97" spans="1:9" x14ac:dyDescent="0.2">
      <c r="A97" s="373"/>
      <c r="B97" s="7" t="s">
        <v>68</v>
      </c>
      <c r="C97" s="16">
        <v>7770</v>
      </c>
      <c r="D97" s="16">
        <v>7166</v>
      </c>
      <c r="E97" s="16">
        <v>6973</v>
      </c>
      <c r="F97" s="16">
        <v>6970</v>
      </c>
      <c r="G97" s="56">
        <v>6951</v>
      </c>
      <c r="H97" s="56">
        <v>7044</v>
      </c>
      <c r="I97" s="56">
        <v>7116</v>
      </c>
    </row>
    <row r="98" spans="1:9" ht="21" customHeight="1" x14ac:dyDescent="0.2">
      <c r="A98" s="373"/>
      <c r="B98" s="10" t="s">
        <v>69</v>
      </c>
      <c r="C98" s="14">
        <v>20848</v>
      </c>
      <c r="D98" s="14">
        <v>19044</v>
      </c>
      <c r="E98" s="14">
        <v>18707</v>
      </c>
      <c r="F98" s="14">
        <v>18745</v>
      </c>
      <c r="G98" s="127">
        <v>18678</v>
      </c>
      <c r="H98" s="127">
        <v>18919</v>
      </c>
      <c r="I98" s="127">
        <v>19057</v>
      </c>
    </row>
    <row r="99" spans="1:9" ht="12" customHeight="1" x14ac:dyDescent="0.2">
      <c r="A99" s="371" t="s">
        <v>292</v>
      </c>
      <c r="B99" s="7" t="s">
        <v>67</v>
      </c>
      <c r="C99" s="16">
        <v>199</v>
      </c>
      <c r="D99" s="16">
        <v>428</v>
      </c>
      <c r="E99" s="16">
        <v>680</v>
      </c>
      <c r="F99" s="16">
        <v>736</v>
      </c>
      <c r="G99" s="56">
        <v>810</v>
      </c>
      <c r="H99" s="56">
        <v>901</v>
      </c>
      <c r="I99" s="56">
        <v>1048</v>
      </c>
    </row>
    <row r="100" spans="1:9" x14ac:dyDescent="0.2">
      <c r="A100" s="371"/>
      <c r="B100" s="7" t="s">
        <v>68</v>
      </c>
      <c r="C100" s="16">
        <v>133</v>
      </c>
      <c r="D100" s="16">
        <v>235</v>
      </c>
      <c r="E100" s="16">
        <v>397</v>
      </c>
      <c r="F100" s="16">
        <v>429</v>
      </c>
      <c r="G100" s="56">
        <v>461</v>
      </c>
      <c r="H100" s="56">
        <v>492</v>
      </c>
      <c r="I100" s="56">
        <v>587</v>
      </c>
    </row>
    <row r="101" spans="1:9" ht="33" customHeight="1" x14ac:dyDescent="0.2">
      <c r="A101" s="371"/>
      <c r="B101" s="10" t="s">
        <v>69</v>
      </c>
      <c r="C101" s="14">
        <v>332</v>
      </c>
      <c r="D101" s="14">
        <v>663</v>
      </c>
      <c r="E101" s="14">
        <v>1077</v>
      </c>
      <c r="F101" s="14">
        <v>1165</v>
      </c>
      <c r="G101" s="127">
        <v>1271</v>
      </c>
      <c r="H101" s="127">
        <v>1393</v>
      </c>
      <c r="I101" s="127">
        <v>1635</v>
      </c>
    </row>
    <row r="102" spans="1:9" x14ac:dyDescent="0.2">
      <c r="A102" s="371" t="s">
        <v>242</v>
      </c>
      <c r="B102" s="7" t="s">
        <v>67</v>
      </c>
      <c r="C102" s="16">
        <v>481</v>
      </c>
      <c r="D102" s="16">
        <v>428</v>
      </c>
      <c r="E102" s="16">
        <v>481</v>
      </c>
      <c r="F102" s="16">
        <v>498</v>
      </c>
      <c r="G102" s="56">
        <v>513</v>
      </c>
      <c r="H102" s="56">
        <v>548</v>
      </c>
      <c r="I102" s="56">
        <v>559</v>
      </c>
    </row>
    <row r="103" spans="1:9" x14ac:dyDescent="0.2">
      <c r="A103" s="371"/>
      <c r="B103" s="7" t="s">
        <v>68</v>
      </c>
      <c r="C103" s="16">
        <v>2973</v>
      </c>
      <c r="D103" s="16">
        <v>2819</v>
      </c>
      <c r="E103" s="16">
        <v>2813</v>
      </c>
      <c r="F103" s="18">
        <v>2818</v>
      </c>
      <c r="G103" s="56">
        <v>2824</v>
      </c>
      <c r="H103" s="56">
        <v>2833</v>
      </c>
      <c r="I103" s="56">
        <v>2876</v>
      </c>
    </row>
    <row r="104" spans="1:9" ht="21" customHeight="1" x14ac:dyDescent="0.2">
      <c r="A104" s="371"/>
      <c r="B104" s="10" t="s">
        <v>69</v>
      </c>
      <c r="C104" s="14">
        <v>3454</v>
      </c>
      <c r="D104" s="14">
        <v>3247</v>
      </c>
      <c r="E104" s="14">
        <v>3294</v>
      </c>
      <c r="F104" s="19">
        <v>3316</v>
      </c>
      <c r="G104" s="127">
        <v>3337</v>
      </c>
      <c r="H104" s="127">
        <v>3381</v>
      </c>
      <c r="I104" s="127">
        <v>3435</v>
      </c>
    </row>
    <row r="105" spans="1:9" x14ac:dyDescent="0.2">
      <c r="A105" s="372" t="s">
        <v>243</v>
      </c>
      <c r="B105" s="7" t="s">
        <v>67</v>
      </c>
      <c r="C105" s="16">
        <v>393</v>
      </c>
      <c r="D105" s="16">
        <v>365</v>
      </c>
      <c r="E105" s="16">
        <v>435</v>
      </c>
      <c r="F105" s="18">
        <v>457</v>
      </c>
      <c r="G105" s="56">
        <v>470</v>
      </c>
      <c r="H105" s="56">
        <v>491</v>
      </c>
      <c r="I105" s="56">
        <v>479</v>
      </c>
    </row>
    <row r="106" spans="1:9" x14ac:dyDescent="0.2">
      <c r="A106" s="372"/>
      <c r="B106" s="7" t="s">
        <v>68</v>
      </c>
      <c r="C106" s="16">
        <v>2438</v>
      </c>
      <c r="D106" s="16">
        <v>2222</v>
      </c>
      <c r="E106" s="16">
        <v>2353</v>
      </c>
      <c r="F106" s="18">
        <v>2351</v>
      </c>
      <c r="G106" s="56">
        <v>2296</v>
      </c>
      <c r="H106" s="56">
        <v>2279</v>
      </c>
      <c r="I106" s="56">
        <v>2223</v>
      </c>
    </row>
    <row r="107" spans="1:9" s="6" customFormat="1" ht="21" customHeight="1" x14ac:dyDescent="0.2">
      <c r="A107" s="372"/>
      <c r="B107" s="10" t="s">
        <v>69</v>
      </c>
      <c r="C107" s="14">
        <v>2831</v>
      </c>
      <c r="D107" s="14">
        <v>2587</v>
      </c>
      <c r="E107" s="14">
        <v>2788</v>
      </c>
      <c r="F107" s="19">
        <v>2808</v>
      </c>
      <c r="G107" s="127">
        <v>2766</v>
      </c>
      <c r="H107" s="127">
        <v>2770</v>
      </c>
      <c r="I107" s="127">
        <v>2702</v>
      </c>
    </row>
    <row r="108" spans="1:9" x14ac:dyDescent="0.2">
      <c r="A108" s="373" t="s">
        <v>244</v>
      </c>
      <c r="B108" s="7" t="s">
        <v>67</v>
      </c>
      <c r="C108" s="16">
        <v>88</v>
      </c>
      <c r="D108" s="16">
        <v>63</v>
      </c>
      <c r="E108" s="16">
        <v>46</v>
      </c>
      <c r="F108" s="18">
        <v>41</v>
      </c>
      <c r="G108" s="56">
        <v>43</v>
      </c>
      <c r="H108" s="56">
        <v>57</v>
      </c>
      <c r="I108" s="56">
        <v>80</v>
      </c>
    </row>
    <row r="109" spans="1:9" x14ac:dyDescent="0.2">
      <c r="A109" s="373"/>
      <c r="B109" s="7" t="s">
        <v>68</v>
      </c>
      <c r="C109" s="16">
        <v>535</v>
      </c>
      <c r="D109" s="16">
        <v>597</v>
      </c>
      <c r="E109" s="16">
        <v>460</v>
      </c>
      <c r="F109" s="18">
        <v>467</v>
      </c>
      <c r="G109" s="56">
        <v>528</v>
      </c>
      <c r="H109" s="56">
        <v>554</v>
      </c>
      <c r="I109" s="56">
        <v>653</v>
      </c>
    </row>
    <row r="110" spans="1:9" x14ac:dyDescent="0.2">
      <c r="A110" s="373"/>
      <c r="B110" s="10" t="s">
        <v>69</v>
      </c>
      <c r="C110" s="14">
        <v>623</v>
      </c>
      <c r="D110" s="14">
        <v>660</v>
      </c>
      <c r="E110" s="14">
        <v>506</v>
      </c>
      <c r="F110" s="19">
        <v>508</v>
      </c>
      <c r="G110" s="128">
        <v>571</v>
      </c>
      <c r="H110" s="128">
        <v>611</v>
      </c>
      <c r="I110" s="128">
        <v>733</v>
      </c>
    </row>
    <row r="111" spans="1:9" ht="30" customHeight="1" x14ac:dyDescent="0.2">
      <c r="B111" s="2"/>
      <c r="C111" s="374" t="s">
        <v>17</v>
      </c>
      <c r="D111" s="374"/>
      <c r="E111" s="374"/>
      <c r="F111" s="374"/>
      <c r="G111" s="374"/>
      <c r="H111" s="374"/>
      <c r="I111" s="374"/>
    </row>
    <row r="112" spans="1:9" ht="21" customHeight="1" x14ac:dyDescent="0.2">
      <c r="A112" s="9" t="s">
        <v>6</v>
      </c>
      <c r="B112" s="8"/>
      <c r="C112" s="16">
        <v>3</v>
      </c>
      <c r="D112" s="16">
        <v>3</v>
      </c>
      <c r="E112" s="16">
        <v>6</v>
      </c>
      <c r="F112" s="16">
        <v>6</v>
      </c>
      <c r="G112" s="126">
        <v>6</v>
      </c>
      <c r="H112" s="126">
        <v>6</v>
      </c>
      <c r="I112" s="126">
        <v>7</v>
      </c>
    </row>
    <row r="113" spans="1:9" ht="21" customHeight="1" x14ac:dyDescent="0.2">
      <c r="A113" s="9" t="s">
        <v>11</v>
      </c>
      <c r="B113" s="8"/>
      <c r="C113" s="16">
        <v>38</v>
      </c>
      <c r="D113" s="16">
        <v>41</v>
      </c>
      <c r="E113" s="17">
        <v>55</v>
      </c>
      <c r="F113" s="17">
        <v>60</v>
      </c>
      <c r="G113" s="126">
        <v>64</v>
      </c>
      <c r="H113" s="126">
        <v>64</v>
      </c>
      <c r="I113" s="126">
        <v>74</v>
      </c>
    </row>
    <row r="114" spans="1:9" x14ac:dyDescent="0.2">
      <c r="A114" s="373" t="s">
        <v>7</v>
      </c>
      <c r="B114" s="7" t="s">
        <v>67</v>
      </c>
      <c r="C114" s="57">
        <v>585</v>
      </c>
      <c r="D114" s="57">
        <v>651</v>
      </c>
      <c r="E114" s="57">
        <v>803</v>
      </c>
      <c r="F114" s="57">
        <v>838</v>
      </c>
      <c r="G114" s="56">
        <v>893</v>
      </c>
      <c r="H114" s="56">
        <v>969</v>
      </c>
      <c r="I114" s="56">
        <v>1022</v>
      </c>
    </row>
    <row r="115" spans="1:9" x14ac:dyDescent="0.2">
      <c r="A115" s="373"/>
      <c r="B115" s="7" t="s">
        <v>68</v>
      </c>
      <c r="C115" s="16">
        <v>617</v>
      </c>
      <c r="D115" s="16">
        <v>712</v>
      </c>
      <c r="E115" s="16">
        <v>868</v>
      </c>
      <c r="F115" s="16">
        <v>947</v>
      </c>
      <c r="G115" s="56">
        <v>996</v>
      </c>
      <c r="H115" s="56">
        <v>1070</v>
      </c>
      <c r="I115" s="56">
        <v>1124</v>
      </c>
    </row>
    <row r="116" spans="1:9" ht="21" customHeight="1" x14ac:dyDescent="0.2">
      <c r="A116" s="373"/>
      <c r="B116" s="10" t="s">
        <v>69</v>
      </c>
      <c r="C116" s="14">
        <v>1202</v>
      </c>
      <c r="D116" s="14">
        <v>1363</v>
      </c>
      <c r="E116" s="14">
        <v>1671</v>
      </c>
      <c r="F116" s="14">
        <v>1785</v>
      </c>
      <c r="G116" s="127">
        <v>1889</v>
      </c>
      <c r="H116" s="127">
        <v>2039</v>
      </c>
      <c r="I116" s="127">
        <v>2146</v>
      </c>
    </row>
    <row r="117" spans="1:9" ht="12" customHeight="1" x14ac:dyDescent="0.2">
      <c r="A117" s="371" t="s">
        <v>292</v>
      </c>
      <c r="B117" s="7" t="s">
        <v>67</v>
      </c>
      <c r="C117" s="16">
        <v>7</v>
      </c>
      <c r="D117" s="16">
        <v>6</v>
      </c>
      <c r="E117" s="16">
        <v>37</v>
      </c>
      <c r="F117" s="16">
        <v>37</v>
      </c>
      <c r="G117" s="56">
        <v>48</v>
      </c>
      <c r="H117" s="56">
        <v>59</v>
      </c>
      <c r="I117" s="56">
        <v>58</v>
      </c>
    </row>
    <row r="118" spans="1:9" x14ac:dyDescent="0.2">
      <c r="A118" s="371"/>
      <c r="B118" s="7" t="s">
        <v>68</v>
      </c>
      <c r="C118" s="16">
        <v>13</v>
      </c>
      <c r="D118" s="16">
        <v>9</v>
      </c>
      <c r="E118" s="16">
        <v>46</v>
      </c>
      <c r="F118" s="16">
        <v>49</v>
      </c>
      <c r="G118" s="56">
        <v>59</v>
      </c>
      <c r="H118" s="56">
        <v>80</v>
      </c>
      <c r="I118" s="56">
        <v>100</v>
      </c>
    </row>
    <row r="119" spans="1:9" ht="33" customHeight="1" x14ac:dyDescent="0.2">
      <c r="A119" s="371"/>
      <c r="B119" s="10" t="s">
        <v>69</v>
      </c>
      <c r="C119" s="14">
        <v>20</v>
      </c>
      <c r="D119" s="14">
        <v>15</v>
      </c>
      <c r="E119" s="14">
        <v>83</v>
      </c>
      <c r="F119" s="14">
        <v>86</v>
      </c>
      <c r="G119" s="127">
        <v>107</v>
      </c>
      <c r="H119" s="127">
        <v>139</v>
      </c>
      <c r="I119" s="127">
        <v>158</v>
      </c>
    </row>
    <row r="120" spans="1:9" x14ac:dyDescent="0.2">
      <c r="A120" s="371" t="s">
        <v>242</v>
      </c>
      <c r="B120" s="7" t="s">
        <v>67</v>
      </c>
      <c r="C120" s="16">
        <v>36</v>
      </c>
      <c r="D120" s="16">
        <v>39</v>
      </c>
      <c r="E120" s="16">
        <v>44</v>
      </c>
      <c r="F120" s="16">
        <v>51</v>
      </c>
      <c r="G120" s="56">
        <v>52</v>
      </c>
      <c r="H120" s="56">
        <v>55</v>
      </c>
      <c r="I120" s="56">
        <v>64</v>
      </c>
    </row>
    <row r="121" spans="1:9" x14ac:dyDescent="0.2">
      <c r="A121" s="371"/>
      <c r="B121" s="7" t="s">
        <v>68</v>
      </c>
      <c r="C121" s="16">
        <v>69</v>
      </c>
      <c r="D121" s="16">
        <v>80</v>
      </c>
      <c r="E121" s="16">
        <v>90</v>
      </c>
      <c r="F121" s="18">
        <v>95</v>
      </c>
      <c r="G121" s="56">
        <v>99</v>
      </c>
      <c r="H121" s="56">
        <v>112</v>
      </c>
      <c r="I121" s="56">
        <v>133</v>
      </c>
    </row>
    <row r="122" spans="1:9" ht="21" customHeight="1" x14ac:dyDescent="0.2">
      <c r="A122" s="371"/>
      <c r="B122" s="10" t="s">
        <v>69</v>
      </c>
      <c r="C122" s="14">
        <v>105</v>
      </c>
      <c r="D122" s="14">
        <v>119</v>
      </c>
      <c r="E122" s="14">
        <v>134</v>
      </c>
      <c r="F122" s="19">
        <v>146</v>
      </c>
      <c r="G122" s="127">
        <v>151</v>
      </c>
      <c r="H122" s="127">
        <v>167</v>
      </c>
      <c r="I122" s="127">
        <v>197</v>
      </c>
    </row>
    <row r="123" spans="1:9" x14ac:dyDescent="0.2">
      <c r="A123" s="372" t="s">
        <v>243</v>
      </c>
      <c r="B123" s="7" t="s">
        <v>67</v>
      </c>
      <c r="C123" s="16">
        <v>21</v>
      </c>
      <c r="D123" s="16">
        <v>22</v>
      </c>
      <c r="E123" s="16">
        <v>26</v>
      </c>
      <c r="F123" s="18">
        <v>32</v>
      </c>
      <c r="G123" s="56">
        <v>31</v>
      </c>
      <c r="H123" s="56">
        <v>28</v>
      </c>
      <c r="I123" s="56">
        <v>31</v>
      </c>
    </row>
    <row r="124" spans="1:9" x14ac:dyDescent="0.2">
      <c r="A124" s="372"/>
      <c r="B124" s="7" t="s">
        <v>68</v>
      </c>
      <c r="C124" s="16">
        <v>36</v>
      </c>
      <c r="D124" s="16">
        <v>37</v>
      </c>
      <c r="E124" s="16">
        <v>47</v>
      </c>
      <c r="F124" s="18">
        <v>58</v>
      </c>
      <c r="G124" s="56">
        <v>50</v>
      </c>
      <c r="H124" s="56">
        <v>54</v>
      </c>
      <c r="I124" s="56">
        <v>51</v>
      </c>
    </row>
    <row r="125" spans="1:9" s="6" customFormat="1" ht="21" customHeight="1" x14ac:dyDescent="0.2">
      <c r="A125" s="372"/>
      <c r="B125" s="10" t="s">
        <v>69</v>
      </c>
      <c r="C125" s="14">
        <v>57</v>
      </c>
      <c r="D125" s="14">
        <v>59</v>
      </c>
      <c r="E125" s="14">
        <v>73</v>
      </c>
      <c r="F125" s="19">
        <v>90</v>
      </c>
      <c r="G125" s="127">
        <v>81</v>
      </c>
      <c r="H125" s="127">
        <v>82</v>
      </c>
      <c r="I125" s="127">
        <v>82</v>
      </c>
    </row>
    <row r="126" spans="1:9" x14ac:dyDescent="0.2">
      <c r="A126" s="373" t="s">
        <v>244</v>
      </c>
      <c r="B126" s="7" t="s">
        <v>67</v>
      </c>
      <c r="C126" s="16">
        <v>15</v>
      </c>
      <c r="D126" s="16">
        <v>17</v>
      </c>
      <c r="E126" s="16">
        <v>18</v>
      </c>
      <c r="F126" s="18">
        <v>19</v>
      </c>
      <c r="G126" s="56">
        <v>21</v>
      </c>
      <c r="H126" s="56">
        <v>27</v>
      </c>
      <c r="I126" s="56">
        <v>33</v>
      </c>
    </row>
    <row r="127" spans="1:9" x14ac:dyDescent="0.2">
      <c r="A127" s="373"/>
      <c r="B127" s="7" t="s">
        <v>68</v>
      </c>
      <c r="C127" s="16">
        <v>33</v>
      </c>
      <c r="D127" s="16">
        <v>43</v>
      </c>
      <c r="E127" s="16">
        <v>43</v>
      </c>
      <c r="F127" s="18">
        <v>37</v>
      </c>
      <c r="G127" s="56">
        <v>49</v>
      </c>
      <c r="H127" s="56">
        <v>58</v>
      </c>
      <c r="I127" s="56">
        <v>82</v>
      </c>
    </row>
    <row r="128" spans="1:9" x14ac:dyDescent="0.2">
      <c r="A128" s="373"/>
      <c r="B128" s="10" t="s">
        <v>69</v>
      </c>
      <c r="C128" s="14">
        <v>48</v>
      </c>
      <c r="D128" s="14">
        <v>60</v>
      </c>
      <c r="E128" s="14">
        <v>61</v>
      </c>
      <c r="F128" s="19">
        <v>56</v>
      </c>
      <c r="G128" s="128">
        <v>70</v>
      </c>
      <c r="H128" s="128">
        <v>85</v>
      </c>
      <c r="I128" s="128">
        <v>115</v>
      </c>
    </row>
    <row r="129" spans="1:9" ht="30" customHeight="1" x14ac:dyDescent="0.2">
      <c r="B129" s="2"/>
      <c r="C129" s="375" t="s">
        <v>18</v>
      </c>
      <c r="D129" s="375"/>
      <c r="E129" s="375"/>
      <c r="F129" s="375"/>
      <c r="G129" s="375"/>
      <c r="H129" s="375"/>
      <c r="I129" s="375"/>
    </row>
    <row r="130" spans="1:9" ht="21" customHeight="1" x14ac:dyDescent="0.2">
      <c r="A130" s="9" t="s">
        <v>6</v>
      </c>
      <c r="B130" s="8"/>
      <c r="C130" s="16">
        <v>8</v>
      </c>
      <c r="D130" s="16">
        <v>10</v>
      </c>
      <c r="E130" s="16">
        <v>11</v>
      </c>
      <c r="F130" s="16">
        <v>11</v>
      </c>
      <c r="G130" s="126">
        <v>10</v>
      </c>
      <c r="H130" s="126">
        <v>10</v>
      </c>
      <c r="I130" s="126">
        <v>10</v>
      </c>
    </row>
    <row r="131" spans="1:9" ht="21" customHeight="1" x14ac:dyDescent="0.2">
      <c r="A131" s="9" t="s">
        <v>11</v>
      </c>
      <c r="B131" s="8"/>
      <c r="C131" s="16">
        <v>80</v>
      </c>
      <c r="D131" s="16">
        <v>81</v>
      </c>
      <c r="E131" s="17">
        <v>70</v>
      </c>
      <c r="F131" s="17">
        <v>69</v>
      </c>
      <c r="G131" s="126">
        <v>68</v>
      </c>
      <c r="H131" s="126">
        <f t="shared" ref="H131:H146" si="0">SUM(H149,H167,H185)</f>
        <v>73</v>
      </c>
      <c r="I131" s="126">
        <v>71</v>
      </c>
    </row>
    <row r="132" spans="1:9" x14ac:dyDescent="0.2">
      <c r="A132" s="373" t="s">
        <v>7</v>
      </c>
      <c r="B132" s="7" t="s">
        <v>67</v>
      </c>
      <c r="C132" s="57">
        <v>1521</v>
      </c>
      <c r="D132" s="57">
        <v>1455</v>
      </c>
      <c r="E132" s="57">
        <v>1317</v>
      </c>
      <c r="F132" s="57">
        <v>1289</v>
      </c>
      <c r="G132" s="56">
        <v>1326</v>
      </c>
      <c r="H132" s="56">
        <f t="shared" si="0"/>
        <v>1380</v>
      </c>
      <c r="I132" s="56">
        <v>1277</v>
      </c>
    </row>
    <row r="133" spans="1:9" x14ac:dyDescent="0.2">
      <c r="A133" s="373"/>
      <c r="B133" s="7" t="s">
        <v>68</v>
      </c>
      <c r="C133" s="16">
        <v>1418</v>
      </c>
      <c r="D133" s="16">
        <v>1292</v>
      </c>
      <c r="E133" s="16">
        <v>961</v>
      </c>
      <c r="F133" s="16">
        <v>883</v>
      </c>
      <c r="G133" s="56">
        <v>866</v>
      </c>
      <c r="H133" s="56">
        <f t="shared" si="0"/>
        <v>837</v>
      </c>
      <c r="I133" s="56">
        <v>842</v>
      </c>
    </row>
    <row r="134" spans="1:9" ht="21" customHeight="1" x14ac:dyDescent="0.2">
      <c r="A134" s="373"/>
      <c r="B134" s="10" t="s">
        <v>69</v>
      </c>
      <c r="C134" s="14">
        <v>2939</v>
      </c>
      <c r="D134" s="14">
        <v>2747</v>
      </c>
      <c r="E134" s="14">
        <v>2278</v>
      </c>
      <c r="F134" s="14">
        <v>2172</v>
      </c>
      <c r="G134" s="127">
        <v>2192</v>
      </c>
      <c r="H134" s="127">
        <f t="shared" si="0"/>
        <v>2217</v>
      </c>
      <c r="I134" s="127">
        <f>I132+I133</f>
        <v>2119</v>
      </c>
    </row>
    <row r="135" spans="1:9" ht="12" customHeight="1" x14ac:dyDescent="0.2">
      <c r="A135" s="371" t="s">
        <v>292</v>
      </c>
      <c r="B135" s="7" t="s">
        <v>67</v>
      </c>
      <c r="C135" s="16">
        <v>64</v>
      </c>
      <c r="D135" s="16">
        <v>91</v>
      </c>
      <c r="E135" s="16">
        <v>199</v>
      </c>
      <c r="F135" s="16">
        <v>273</v>
      </c>
      <c r="G135" s="56">
        <v>415</v>
      </c>
      <c r="H135" s="56">
        <f t="shared" si="0"/>
        <v>615</v>
      </c>
      <c r="I135" s="56">
        <v>601</v>
      </c>
    </row>
    <row r="136" spans="1:9" x14ac:dyDescent="0.2">
      <c r="A136" s="371"/>
      <c r="B136" s="7" t="s">
        <v>68</v>
      </c>
      <c r="C136" s="16">
        <v>63</v>
      </c>
      <c r="D136" s="16">
        <v>83</v>
      </c>
      <c r="E136" s="16">
        <v>128</v>
      </c>
      <c r="F136" s="16">
        <v>157</v>
      </c>
      <c r="G136" s="56">
        <v>186</v>
      </c>
      <c r="H136" s="56">
        <f t="shared" si="0"/>
        <v>209</v>
      </c>
      <c r="I136" s="56">
        <v>269</v>
      </c>
    </row>
    <row r="137" spans="1:9" ht="33" customHeight="1" x14ac:dyDescent="0.2">
      <c r="A137" s="371"/>
      <c r="B137" s="10" t="s">
        <v>69</v>
      </c>
      <c r="C137" s="14">
        <v>127</v>
      </c>
      <c r="D137" s="14">
        <v>174</v>
      </c>
      <c r="E137" s="14">
        <v>327</v>
      </c>
      <c r="F137" s="14">
        <v>430</v>
      </c>
      <c r="G137" s="127">
        <v>601</v>
      </c>
      <c r="H137" s="127">
        <f t="shared" si="0"/>
        <v>824</v>
      </c>
      <c r="I137" s="127">
        <v>870</v>
      </c>
    </row>
    <row r="138" spans="1:9" x14ac:dyDescent="0.2">
      <c r="A138" s="371" t="s">
        <v>242</v>
      </c>
      <c r="B138" s="7" t="s">
        <v>67</v>
      </c>
      <c r="C138" s="16">
        <v>44</v>
      </c>
      <c r="D138" s="16">
        <v>59</v>
      </c>
      <c r="E138" s="16">
        <v>54</v>
      </c>
      <c r="F138" s="16">
        <v>50</v>
      </c>
      <c r="G138" s="56">
        <v>46</v>
      </c>
      <c r="H138" s="56">
        <f t="shared" si="0"/>
        <v>48</v>
      </c>
      <c r="I138" s="56">
        <v>45</v>
      </c>
    </row>
    <row r="139" spans="1:9" x14ac:dyDescent="0.2">
      <c r="A139" s="371"/>
      <c r="B139" s="7" t="s">
        <v>68</v>
      </c>
      <c r="C139" s="16">
        <v>101</v>
      </c>
      <c r="D139" s="16">
        <v>150</v>
      </c>
      <c r="E139" s="16">
        <v>129</v>
      </c>
      <c r="F139" s="18">
        <v>119</v>
      </c>
      <c r="G139" s="56">
        <v>117</v>
      </c>
      <c r="H139" s="56">
        <f t="shared" si="0"/>
        <v>109</v>
      </c>
      <c r="I139" s="56">
        <f>I157+I175+I193</f>
        <v>105</v>
      </c>
    </row>
    <row r="140" spans="1:9" ht="21" customHeight="1" x14ac:dyDescent="0.2">
      <c r="A140" s="371"/>
      <c r="B140" s="10" t="s">
        <v>69</v>
      </c>
      <c r="C140" s="14">
        <v>145</v>
      </c>
      <c r="D140" s="14">
        <v>209</v>
      </c>
      <c r="E140" s="14">
        <v>183</v>
      </c>
      <c r="F140" s="19">
        <v>169</v>
      </c>
      <c r="G140" s="127">
        <v>163</v>
      </c>
      <c r="H140" s="127">
        <f t="shared" si="0"/>
        <v>157</v>
      </c>
      <c r="I140" s="127">
        <f>I158+I176+I194</f>
        <v>150</v>
      </c>
    </row>
    <row r="141" spans="1:9" x14ac:dyDescent="0.2">
      <c r="A141" s="372" t="s">
        <v>243</v>
      </c>
      <c r="B141" s="7" t="s">
        <v>67</v>
      </c>
      <c r="C141" s="16">
        <v>35</v>
      </c>
      <c r="D141" s="16">
        <v>41</v>
      </c>
      <c r="E141" s="16">
        <v>43</v>
      </c>
      <c r="F141" s="18">
        <v>38</v>
      </c>
      <c r="G141" s="56">
        <v>36</v>
      </c>
      <c r="H141" s="56">
        <f t="shared" si="0"/>
        <v>42</v>
      </c>
      <c r="I141" s="56">
        <f>I159+I177+I195</f>
        <v>41</v>
      </c>
    </row>
    <row r="142" spans="1:9" x14ac:dyDescent="0.2">
      <c r="A142" s="372"/>
      <c r="B142" s="7" t="s">
        <v>68</v>
      </c>
      <c r="C142" s="16">
        <v>72</v>
      </c>
      <c r="D142" s="16">
        <v>74</v>
      </c>
      <c r="E142" s="16">
        <v>66</v>
      </c>
      <c r="F142" s="18">
        <v>63</v>
      </c>
      <c r="G142" s="56">
        <v>71</v>
      </c>
      <c r="H142" s="56">
        <f t="shared" si="0"/>
        <v>64</v>
      </c>
      <c r="I142" s="56">
        <f>I160+I178+I196</f>
        <v>63</v>
      </c>
    </row>
    <row r="143" spans="1:9" s="6" customFormat="1" ht="21" customHeight="1" x14ac:dyDescent="0.2">
      <c r="A143" s="372"/>
      <c r="B143" s="10" t="s">
        <v>69</v>
      </c>
      <c r="C143" s="14">
        <v>107</v>
      </c>
      <c r="D143" s="14">
        <v>115</v>
      </c>
      <c r="E143" s="14">
        <v>109</v>
      </c>
      <c r="F143" s="19">
        <v>101</v>
      </c>
      <c r="G143" s="127">
        <v>107</v>
      </c>
      <c r="H143" s="127">
        <f t="shared" si="0"/>
        <v>106</v>
      </c>
      <c r="I143" s="127">
        <f>I141+I142</f>
        <v>104</v>
      </c>
    </row>
    <row r="144" spans="1:9" x14ac:dyDescent="0.2">
      <c r="A144" s="373" t="s">
        <v>244</v>
      </c>
      <c r="B144" s="7" t="s">
        <v>67</v>
      </c>
      <c r="C144" s="16">
        <v>9</v>
      </c>
      <c r="D144" s="16">
        <v>18</v>
      </c>
      <c r="E144" s="16">
        <v>11</v>
      </c>
      <c r="F144" s="18">
        <v>12</v>
      </c>
      <c r="G144" s="56">
        <v>10</v>
      </c>
      <c r="H144" s="56">
        <f t="shared" si="0"/>
        <v>6</v>
      </c>
      <c r="I144" s="56">
        <f>I162+I180+I198</f>
        <v>4</v>
      </c>
    </row>
    <row r="145" spans="1:9" x14ac:dyDescent="0.2">
      <c r="A145" s="373"/>
      <c r="B145" s="7" t="s">
        <v>68</v>
      </c>
      <c r="C145" s="16">
        <v>29</v>
      </c>
      <c r="D145" s="16">
        <v>76</v>
      </c>
      <c r="E145" s="16">
        <v>63</v>
      </c>
      <c r="F145" s="18">
        <v>56</v>
      </c>
      <c r="G145" s="56">
        <v>46</v>
      </c>
      <c r="H145" s="56">
        <f t="shared" si="0"/>
        <v>45</v>
      </c>
      <c r="I145" s="56">
        <f>I163+I181+I199</f>
        <v>42</v>
      </c>
    </row>
    <row r="146" spans="1:9" x14ac:dyDescent="0.2">
      <c r="A146" s="373"/>
      <c r="B146" s="10" t="s">
        <v>69</v>
      </c>
      <c r="C146" s="14">
        <v>38</v>
      </c>
      <c r="D146" s="14">
        <v>94</v>
      </c>
      <c r="E146" s="14">
        <v>74</v>
      </c>
      <c r="F146" s="19">
        <v>68</v>
      </c>
      <c r="G146" s="128">
        <v>56</v>
      </c>
      <c r="H146" s="128">
        <f t="shared" si="0"/>
        <v>51</v>
      </c>
      <c r="I146" s="128">
        <f>I164+I182+I200</f>
        <v>46</v>
      </c>
    </row>
    <row r="147" spans="1:9" ht="30" customHeight="1" x14ac:dyDescent="0.2">
      <c r="B147" s="2"/>
      <c r="C147" s="374" t="s">
        <v>334</v>
      </c>
      <c r="D147" s="374"/>
      <c r="E147" s="374"/>
      <c r="F147" s="374"/>
      <c r="G147" s="374"/>
      <c r="H147" s="374"/>
      <c r="I147" s="374"/>
    </row>
    <row r="148" spans="1:9" ht="21" customHeight="1" x14ac:dyDescent="0.2">
      <c r="A148" s="9" t="s">
        <v>6</v>
      </c>
      <c r="B148" s="8"/>
      <c r="C148" s="16">
        <v>1</v>
      </c>
      <c r="D148" s="16">
        <v>3</v>
      </c>
      <c r="E148" s="16">
        <v>4</v>
      </c>
      <c r="F148" s="16">
        <v>4</v>
      </c>
      <c r="G148" s="126">
        <v>3</v>
      </c>
      <c r="H148" s="126">
        <v>3</v>
      </c>
      <c r="I148" s="126">
        <v>3</v>
      </c>
    </row>
    <row r="149" spans="1:9" ht="21" customHeight="1" x14ac:dyDescent="0.2">
      <c r="A149" s="9" t="s">
        <v>15</v>
      </c>
      <c r="B149" s="8"/>
      <c r="C149" s="16">
        <v>49</v>
      </c>
      <c r="D149" s="16">
        <v>48</v>
      </c>
      <c r="E149" s="17">
        <v>42</v>
      </c>
      <c r="F149" s="17">
        <v>41</v>
      </c>
      <c r="G149" s="126">
        <v>38</v>
      </c>
      <c r="H149" s="126">
        <v>39</v>
      </c>
      <c r="I149" s="126">
        <v>39</v>
      </c>
    </row>
    <row r="150" spans="1:9" x14ac:dyDescent="0.2">
      <c r="A150" s="373" t="s">
        <v>7</v>
      </c>
      <c r="B150" s="7" t="s">
        <v>67</v>
      </c>
      <c r="C150" s="57">
        <v>660</v>
      </c>
      <c r="D150" s="57">
        <v>598</v>
      </c>
      <c r="E150" s="57">
        <v>563</v>
      </c>
      <c r="F150" s="57">
        <v>570</v>
      </c>
      <c r="G150" s="56">
        <v>569</v>
      </c>
      <c r="H150" s="56">
        <v>650</v>
      </c>
      <c r="I150" s="56">
        <v>606</v>
      </c>
    </row>
    <row r="151" spans="1:9" x14ac:dyDescent="0.2">
      <c r="A151" s="373"/>
      <c r="B151" s="7" t="s">
        <v>68</v>
      </c>
      <c r="C151" s="16">
        <v>535</v>
      </c>
      <c r="D151" s="16">
        <v>499</v>
      </c>
      <c r="E151" s="16">
        <v>366</v>
      </c>
      <c r="F151" s="16">
        <v>387</v>
      </c>
      <c r="G151" s="56">
        <v>362</v>
      </c>
      <c r="H151" s="56">
        <v>310</v>
      </c>
      <c r="I151" s="56">
        <v>312</v>
      </c>
    </row>
    <row r="152" spans="1:9" ht="21" customHeight="1" x14ac:dyDescent="0.2">
      <c r="A152" s="373"/>
      <c r="B152" s="10" t="s">
        <v>69</v>
      </c>
      <c r="C152" s="14">
        <v>1195</v>
      </c>
      <c r="D152" s="14">
        <v>1097</v>
      </c>
      <c r="E152" s="14">
        <v>929</v>
      </c>
      <c r="F152" s="14">
        <v>957</v>
      </c>
      <c r="G152" s="127">
        <v>931</v>
      </c>
      <c r="H152" s="127">
        <v>960</v>
      </c>
      <c r="I152" s="127">
        <v>918</v>
      </c>
    </row>
    <row r="153" spans="1:9" ht="12" customHeight="1" x14ac:dyDescent="0.2">
      <c r="A153" s="371" t="s">
        <v>292</v>
      </c>
      <c r="B153" s="7" t="s">
        <v>67</v>
      </c>
      <c r="C153" s="16">
        <v>59</v>
      </c>
      <c r="D153" s="16">
        <v>64</v>
      </c>
      <c r="E153" s="16">
        <v>127</v>
      </c>
      <c r="F153" s="16">
        <v>168</v>
      </c>
      <c r="G153" s="56">
        <v>190</v>
      </c>
      <c r="H153" s="56">
        <v>348</v>
      </c>
      <c r="I153" s="56">
        <v>356</v>
      </c>
    </row>
    <row r="154" spans="1:9" x14ac:dyDescent="0.2">
      <c r="A154" s="371"/>
      <c r="B154" s="7" t="s">
        <v>68</v>
      </c>
      <c r="C154" s="16">
        <v>53</v>
      </c>
      <c r="D154" s="16">
        <v>39</v>
      </c>
      <c r="E154" s="16">
        <v>69</v>
      </c>
      <c r="F154" s="16">
        <v>87</v>
      </c>
      <c r="G154" s="56">
        <v>75</v>
      </c>
      <c r="H154" s="56">
        <v>79</v>
      </c>
      <c r="I154" s="56">
        <v>117</v>
      </c>
    </row>
    <row r="155" spans="1:9" ht="33" customHeight="1" x14ac:dyDescent="0.2">
      <c r="A155" s="371"/>
      <c r="B155" s="10" t="s">
        <v>69</v>
      </c>
      <c r="C155" s="14">
        <v>112</v>
      </c>
      <c r="D155" s="14">
        <v>103</v>
      </c>
      <c r="E155" s="14">
        <v>196</v>
      </c>
      <c r="F155" s="14">
        <v>255</v>
      </c>
      <c r="G155" s="127">
        <v>265</v>
      </c>
      <c r="H155" s="127">
        <v>427</v>
      </c>
      <c r="I155" s="127">
        <v>473</v>
      </c>
    </row>
    <row r="156" spans="1:9" x14ac:dyDescent="0.2">
      <c r="A156" s="371" t="s">
        <v>242</v>
      </c>
      <c r="B156" s="7" t="s">
        <v>67</v>
      </c>
      <c r="C156" s="16">
        <v>5</v>
      </c>
      <c r="D156" s="16">
        <v>6</v>
      </c>
      <c r="E156" s="16">
        <v>4</v>
      </c>
      <c r="F156" s="16">
        <v>5</v>
      </c>
      <c r="G156" s="56">
        <v>5</v>
      </c>
      <c r="H156" s="56">
        <v>5</v>
      </c>
      <c r="I156" s="56">
        <v>6</v>
      </c>
    </row>
    <row r="157" spans="1:9" x14ac:dyDescent="0.2">
      <c r="A157" s="371"/>
      <c r="B157" s="7" t="s">
        <v>68</v>
      </c>
      <c r="C157" s="16">
        <v>17</v>
      </c>
      <c r="D157" s="16">
        <v>38</v>
      </c>
      <c r="E157" s="16">
        <v>32</v>
      </c>
      <c r="F157" s="18">
        <v>29</v>
      </c>
      <c r="G157" s="56">
        <v>28</v>
      </c>
      <c r="H157" s="56">
        <v>21</v>
      </c>
      <c r="I157" s="56">
        <v>19</v>
      </c>
    </row>
    <row r="158" spans="1:9" ht="21" customHeight="1" x14ac:dyDescent="0.2">
      <c r="A158" s="371"/>
      <c r="B158" s="10" t="s">
        <v>69</v>
      </c>
      <c r="C158" s="14">
        <v>22</v>
      </c>
      <c r="D158" s="14">
        <v>44</v>
      </c>
      <c r="E158" s="14">
        <v>36</v>
      </c>
      <c r="F158" s="19">
        <v>34</v>
      </c>
      <c r="G158" s="127">
        <v>33</v>
      </c>
      <c r="H158" s="127">
        <v>26</v>
      </c>
      <c r="I158" s="127">
        <v>25</v>
      </c>
    </row>
    <row r="159" spans="1:9" x14ac:dyDescent="0.2">
      <c r="A159" s="372" t="s">
        <v>243</v>
      </c>
      <c r="B159" s="7" t="s">
        <v>67</v>
      </c>
      <c r="C159" s="16">
        <v>2</v>
      </c>
      <c r="D159" s="16">
        <v>3</v>
      </c>
      <c r="E159" s="16">
        <v>3</v>
      </c>
      <c r="F159" s="18">
        <v>3</v>
      </c>
      <c r="G159" s="56">
        <v>3</v>
      </c>
      <c r="H159" s="56">
        <v>5</v>
      </c>
      <c r="I159" s="56">
        <v>6</v>
      </c>
    </row>
    <row r="160" spans="1:9" x14ac:dyDescent="0.2">
      <c r="A160" s="372"/>
      <c r="B160" s="7" t="s">
        <v>68</v>
      </c>
      <c r="C160" s="16">
        <v>9</v>
      </c>
      <c r="D160" s="16">
        <v>8</v>
      </c>
      <c r="E160" s="16">
        <v>8</v>
      </c>
      <c r="F160" s="18">
        <v>9</v>
      </c>
      <c r="G160" s="56">
        <v>13</v>
      </c>
      <c r="H160" s="56">
        <v>9</v>
      </c>
      <c r="I160" s="56">
        <v>9</v>
      </c>
    </row>
    <row r="161" spans="1:10" s="6" customFormat="1" ht="21" customHeight="1" x14ac:dyDescent="0.2">
      <c r="A161" s="372"/>
      <c r="B161" s="10" t="s">
        <v>69</v>
      </c>
      <c r="C161" s="14">
        <v>11</v>
      </c>
      <c r="D161" s="14">
        <v>11</v>
      </c>
      <c r="E161" s="14">
        <v>11</v>
      </c>
      <c r="F161" s="19">
        <v>12</v>
      </c>
      <c r="G161" s="127">
        <v>16</v>
      </c>
      <c r="H161" s="127">
        <v>14</v>
      </c>
      <c r="I161" s="127">
        <v>15</v>
      </c>
      <c r="J161" s="56"/>
    </row>
    <row r="162" spans="1:10" x14ac:dyDescent="0.2">
      <c r="A162" s="373" t="s">
        <v>244</v>
      </c>
      <c r="B162" s="7" t="s">
        <v>67</v>
      </c>
      <c r="C162" s="16">
        <v>3</v>
      </c>
      <c r="D162" s="16">
        <v>3</v>
      </c>
      <c r="E162" s="16">
        <v>1</v>
      </c>
      <c r="F162" s="18">
        <v>2</v>
      </c>
      <c r="G162" s="56">
        <v>2</v>
      </c>
      <c r="H162" s="56">
        <v>0</v>
      </c>
      <c r="I162" s="56">
        <v>0</v>
      </c>
      <c r="J162" s="56"/>
    </row>
    <row r="163" spans="1:10" x14ac:dyDescent="0.2">
      <c r="A163" s="373"/>
      <c r="B163" s="7" t="s">
        <v>68</v>
      </c>
      <c r="C163" s="16">
        <v>8</v>
      </c>
      <c r="D163" s="16">
        <v>30</v>
      </c>
      <c r="E163" s="16">
        <v>24</v>
      </c>
      <c r="F163" s="18">
        <v>20</v>
      </c>
      <c r="G163" s="56">
        <v>15</v>
      </c>
      <c r="H163" s="56">
        <v>12</v>
      </c>
      <c r="I163" s="56">
        <v>10</v>
      </c>
    </row>
    <row r="164" spans="1:10" x14ac:dyDescent="0.2">
      <c r="A164" s="373"/>
      <c r="B164" s="10" t="s">
        <v>69</v>
      </c>
      <c r="C164" s="14">
        <v>11</v>
      </c>
      <c r="D164" s="14">
        <v>33</v>
      </c>
      <c r="E164" s="14">
        <v>25</v>
      </c>
      <c r="F164" s="19">
        <v>22</v>
      </c>
      <c r="G164" s="128">
        <v>17</v>
      </c>
      <c r="H164" s="128">
        <v>12</v>
      </c>
      <c r="I164" s="128">
        <v>10</v>
      </c>
    </row>
    <row r="165" spans="1:10" ht="30" customHeight="1" x14ac:dyDescent="0.2">
      <c r="B165" s="2"/>
      <c r="C165" s="374" t="s">
        <v>78</v>
      </c>
      <c r="D165" s="374"/>
      <c r="E165" s="374"/>
      <c r="F165" s="374"/>
      <c r="G165" s="374"/>
      <c r="H165" s="374"/>
      <c r="I165" s="374"/>
    </row>
    <row r="166" spans="1:10" ht="21" customHeight="1" x14ac:dyDescent="0.2">
      <c r="A166" s="9" t="s">
        <v>6</v>
      </c>
      <c r="B166" s="8"/>
      <c r="C166" s="16">
        <v>3</v>
      </c>
      <c r="D166" s="16">
        <v>3</v>
      </c>
      <c r="E166" s="16">
        <v>3</v>
      </c>
      <c r="F166" s="16">
        <v>3</v>
      </c>
      <c r="G166" s="126">
        <v>3</v>
      </c>
      <c r="H166" s="126">
        <v>3</v>
      </c>
      <c r="I166" s="126">
        <v>3</v>
      </c>
    </row>
    <row r="167" spans="1:10" ht="21" customHeight="1" x14ac:dyDescent="0.2">
      <c r="A167" s="9" t="s">
        <v>11</v>
      </c>
      <c r="B167" s="8"/>
      <c r="C167" s="16">
        <v>14</v>
      </c>
      <c r="D167" s="16">
        <v>13</v>
      </c>
      <c r="E167" s="17">
        <v>10</v>
      </c>
      <c r="F167" s="17">
        <v>9</v>
      </c>
      <c r="G167" s="126">
        <v>9</v>
      </c>
      <c r="H167" s="126">
        <v>8</v>
      </c>
      <c r="I167" s="126">
        <v>8</v>
      </c>
    </row>
    <row r="168" spans="1:10" x14ac:dyDescent="0.2">
      <c r="A168" s="373" t="s">
        <v>7</v>
      </c>
      <c r="B168" s="7" t="s">
        <v>67</v>
      </c>
      <c r="C168" s="57">
        <v>373</v>
      </c>
      <c r="D168" s="57">
        <v>377</v>
      </c>
      <c r="E168" s="57">
        <v>281</v>
      </c>
      <c r="F168" s="57">
        <v>263</v>
      </c>
      <c r="G168" s="56">
        <v>222</v>
      </c>
      <c r="H168" s="56">
        <v>204</v>
      </c>
      <c r="I168" s="56">
        <v>186</v>
      </c>
    </row>
    <row r="169" spans="1:10" x14ac:dyDescent="0.2">
      <c r="A169" s="373"/>
      <c r="B169" s="7" t="s">
        <v>68</v>
      </c>
      <c r="C169" s="16">
        <v>415</v>
      </c>
      <c r="D169" s="16">
        <v>353</v>
      </c>
      <c r="E169" s="16">
        <v>223</v>
      </c>
      <c r="F169" s="16">
        <v>188</v>
      </c>
      <c r="G169" s="56">
        <v>170</v>
      </c>
      <c r="H169" s="56">
        <v>157</v>
      </c>
      <c r="I169" s="56">
        <v>143</v>
      </c>
    </row>
    <row r="170" spans="1:10" ht="21" customHeight="1" x14ac:dyDescent="0.2">
      <c r="A170" s="373"/>
      <c r="B170" s="10" t="s">
        <v>69</v>
      </c>
      <c r="C170" s="14">
        <v>788</v>
      </c>
      <c r="D170" s="14">
        <v>730</v>
      </c>
      <c r="E170" s="14">
        <v>504</v>
      </c>
      <c r="F170" s="14">
        <v>451</v>
      </c>
      <c r="G170" s="127">
        <v>392</v>
      </c>
      <c r="H170" s="127">
        <v>361</v>
      </c>
      <c r="I170" s="127">
        <v>329</v>
      </c>
    </row>
    <row r="171" spans="1:10" ht="12" customHeight="1" x14ac:dyDescent="0.2">
      <c r="A171" s="371" t="s">
        <v>292</v>
      </c>
      <c r="B171" s="7" t="s">
        <v>67</v>
      </c>
      <c r="C171" s="16">
        <v>4</v>
      </c>
      <c r="D171" s="16">
        <v>8</v>
      </c>
      <c r="E171" s="316">
        <v>27</v>
      </c>
      <c r="F171" s="16">
        <v>27</v>
      </c>
      <c r="G171" s="56">
        <v>31</v>
      </c>
      <c r="H171" s="56">
        <v>36</v>
      </c>
      <c r="I171" s="56">
        <v>28</v>
      </c>
    </row>
    <row r="172" spans="1:10" x14ac:dyDescent="0.2">
      <c r="A172" s="371"/>
      <c r="B172" s="7" t="s">
        <v>68</v>
      </c>
      <c r="C172" s="16">
        <v>6</v>
      </c>
      <c r="D172" s="16">
        <v>21</v>
      </c>
      <c r="E172" s="316">
        <v>17</v>
      </c>
      <c r="F172" s="16">
        <v>14</v>
      </c>
      <c r="G172" s="56">
        <v>25</v>
      </c>
      <c r="H172" s="56">
        <v>23</v>
      </c>
      <c r="I172" s="56">
        <v>17</v>
      </c>
    </row>
    <row r="173" spans="1:10" ht="33" customHeight="1" x14ac:dyDescent="0.2">
      <c r="A173" s="371"/>
      <c r="B173" s="10" t="s">
        <v>69</v>
      </c>
      <c r="C173" s="14">
        <v>10</v>
      </c>
      <c r="D173" s="14">
        <v>29</v>
      </c>
      <c r="E173" s="14">
        <v>44</v>
      </c>
      <c r="F173" s="14">
        <v>41</v>
      </c>
      <c r="G173" s="127">
        <v>56</v>
      </c>
      <c r="H173" s="127">
        <v>59</v>
      </c>
      <c r="I173" s="127">
        <v>45</v>
      </c>
    </row>
    <row r="174" spans="1:10" x14ac:dyDescent="0.2">
      <c r="A174" s="371" t="s">
        <v>242</v>
      </c>
      <c r="B174" s="7" t="s">
        <v>67</v>
      </c>
      <c r="C174" s="16">
        <v>17</v>
      </c>
      <c r="D174" s="16">
        <v>21</v>
      </c>
      <c r="E174" s="316">
        <v>21</v>
      </c>
      <c r="F174" s="16">
        <v>19</v>
      </c>
      <c r="G174" s="56">
        <v>16</v>
      </c>
      <c r="H174" s="56">
        <v>18</v>
      </c>
      <c r="I174" s="56">
        <v>17</v>
      </c>
    </row>
    <row r="175" spans="1:10" x14ac:dyDescent="0.2">
      <c r="A175" s="371"/>
      <c r="B175" s="7" t="s">
        <v>68</v>
      </c>
      <c r="C175" s="16">
        <v>39</v>
      </c>
      <c r="D175" s="16">
        <v>44</v>
      </c>
      <c r="E175" s="316">
        <v>38</v>
      </c>
      <c r="F175" s="16">
        <v>32</v>
      </c>
      <c r="G175" s="56">
        <v>30</v>
      </c>
      <c r="H175" s="56">
        <v>28</v>
      </c>
      <c r="I175" s="56">
        <v>27</v>
      </c>
    </row>
    <row r="176" spans="1:10" ht="21" customHeight="1" x14ac:dyDescent="0.2">
      <c r="A176" s="371"/>
      <c r="B176" s="10" t="s">
        <v>69</v>
      </c>
      <c r="C176" s="14">
        <v>56</v>
      </c>
      <c r="D176" s="14">
        <v>65</v>
      </c>
      <c r="E176" s="14">
        <v>59</v>
      </c>
      <c r="F176" s="14">
        <v>51</v>
      </c>
      <c r="G176" s="127">
        <v>46</v>
      </c>
      <c r="H176" s="127">
        <v>46</v>
      </c>
      <c r="I176" s="127">
        <v>44</v>
      </c>
    </row>
    <row r="177" spans="1:10" x14ac:dyDescent="0.2">
      <c r="A177" s="372" t="s">
        <v>243</v>
      </c>
      <c r="B177" s="7" t="s">
        <v>67</v>
      </c>
      <c r="C177" s="16">
        <v>14</v>
      </c>
      <c r="D177" s="16">
        <v>15</v>
      </c>
      <c r="E177" s="316">
        <v>19</v>
      </c>
      <c r="F177" s="16">
        <v>16</v>
      </c>
      <c r="G177" s="56">
        <v>13</v>
      </c>
      <c r="H177" s="56">
        <v>17</v>
      </c>
      <c r="I177" s="56">
        <v>16</v>
      </c>
    </row>
    <row r="178" spans="1:10" x14ac:dyDescent="0.2">
      <c r="A178" s="372"/>
      <c r="B178" s="7" t="s">
        <v>68</v>
      </c>
      <c r="C178" s="16">
        <v>28</v>
      </c>
      <c r="D178" s="16">
        <v>30</v>
      </c>
      <c r="E178" s="316">
        <v>24</v>
      </c>
      <c r="F178" s="16">
        <v>21</v>
      </c>
      <c r="G178" s="56">
        <v>20</v>
      </c>
      <c r="H178" s="56">
        <v>18</v>
      </c>
      <c r="I178" s="56">
        <v>19</v>
      </c>
    </row>
    <row r="179" spans="1:10" s="6" customFormat="1" ht="21" customHeight="1" x14ac:dyDescent="0.2">
      <c r="A179" s="372"/>
      <c r="B179" s="10" t="s">
        <v>69</v>
      </c>
      <c r="C179" s="14">
        <v>42</v>
      </c>
      <c r="D179" s="14">
        <v>45</v>
      </c>
      <c r="E179" s="14">
        <v>43</v>
      </c>
      <c r="F179" s="14">
        <v>37</v>
      </c>
      <c r="G179" s="127">
        <v>33</v>
      </c>
      <c r="H179" s="127">
        <v>35</v>
      </c>
      <c r="I179" s="127">
        <v>35</v>
      </c>
    </row>
    <row r="180" spans="1:10" x14ac:dyDescent="0.2">
      <c r="A180" s="373" t="s">
        <v>244</v>
      </c>
      <c r="B180" s="7" t="s">
        <v>67</v>
      </c>
      <c r="C180" s="16">
        <v>3</v>
      </c>
      <c r="D180" s="16">
        <v>6</v>
      </c>
      <c r="E180" s="316">
        <v>2</v>
      </c>
      <c r="F180" s="16">
        <v>3</v>
      </c>
      <c r="G180" s="56">
        <v>3</v>
      </c>
      <c r="H180" s="56">
        <v>1</v>
      </c>
      <c r="I180" s="56">
        <v>1</v>
      </c>
    </row>
    <row r="181" spans="1:10" x14ac:dyDescent="0.2">
      <c r="A181" s="373"/>
      <c r="B181" s="7" t="s">
        <v>68</v>
      </c>
      <c r="C181" s="16">
        <v>11</v>
      </c>
      <c r="D181" s="16">
        <v>14</v>
      </c>
      <c r="E181" s="316">
        <v>14</v>
      </c>
      <c r="F181" s="16">
        <v>11</v>
      </c>
      <c r="G181" s="56">
        <v>10</v>
      </c>
      <c r="H181" s="56">
        <v>10</v>
      </c>
      <c r="I181" s="56">
        <v>8</v>
      </c>
    </row>
    <row r="182" spans="1:10" x14ac:dyDescent="0.2">
      <c r="A182" s="373"/>
      <c r="B182" s="10" t="s">
        <v>69</v>
      </c>
      <c r="C182" s="14">
        <v>14</v>
      </c>
      <c r="D182" s="14">
        <v>20</v>
      </c>
      <c r="E182" s="317">
        <v>16</v>
      </c>
      <c r="F182" s="14">
        <v>14</v>
      </c>
      <c r="G182" s="128">
        <v>13</v>
      </c>
      <c r="H182" s="128">
        <v>11</v>
      </c>
      <c r="I182" s="128">
        <v>9</v>
      </c>
    </row>
    <row r="183" spans="1:10" ht="30" customHeight="1" x14ac:dyDescent="0.2">
      <c r="B183" s="2"/>
      <c r="C183" s="374" t="s">
        <v>19</v>
      </c>
      <c r="D183" s="374"/>
      <c r="E183" s="374"/>
      <c r="F183" s="374"/>
      <c r="G183" s="374"/>
      <c r="H183" s="374"/>
      <c r="I183" s="374"/>
    </row>
    <row r="184" spans="1:10" ht="21" customHeight="1" x14ac:dyDescent="0.2">
      <c r="A184" s="9" t="s">
        <v>6</v>
      </c>
      <c r="B184" s="8"/>
      <c r="C184" s="16">
        <v>4</v>
      </c>
      <c r="D184" s="16">
        <v>4</v>
      </c>
      <c r="E184" s="16">
        <v>4</v>
      </c>
      <c r="F184" s="16">
        <v>4</v>
      </c>
      <c r="G184" s="126">
        <v>4</v>
      </c>
      <c r="H184" s="126">
        <v>4</v>
      </c>
      <c r="I184" s="126">
        <v>4</v>
      </c>
    </row>
    <row r="185" spans="1:10" ht="21" customHeight="1" x14ac:dyDescent="0.2">
      <c r="A185" s="9" t="s">
        <v>11</v>
      </c>
      <c r="B185" s="8"/>
      <c r="C185" s="16">
        <v>17</v>
      </c>
      <c r="D185" s="16">
        <v>20</v>
      </c>
      <c r="E185" s="17">
        <v>18</v>
      </c>
      <c r="F185" s="17">
        <v>19</v>
      </c>
      <c r="G185" s="126">
        <v>21</v>
      </c>
      <c r="H185" s="126">
        <v>26</v>
      </c>
      <c r="I185" s="126">
        <v>24</v>
      </c>
    </row>
    <row r="186" spans="1:10" x14ac:dyDescent="0.2">
      <c r="A186" s="373" t="s">
        <v>7</v>
      </c>
      <c r="B186" s="7" t="s">
        <v>67</v>
      </c>
      <c r="C186" s="57">
        <v>488</v>
      </c>
      <c r="D186" s="57">
        <v>480</v>
      </c>
      <c r="E186" s="57">
        <v>473</v>
      </c>
      <c r="F186" s="57">
        <v>456</v>
      </c>
      <c r="G186" s="56">
        <v>535</v>
      </c>
      <c r="H186" s="56">
        <v>526</v>
      </c>
      <c r="I186" s="56">
        <v>485</v>
      </c>
      <c r="J186" s="56"/>
    </row>
    <row r="187" spans="1:10" x14ac:dyDescent="0.2">
      <c r="A187" s="373"/>
      <c r="B187" s="7" t="s">
        <v>68</v>
      </c>
      <c r="C187" s="16">
        <v>468</v>
      </c>
      <c r="D187" s="16">
        <v>440</v>
      </c>
      <c r="E187" s="16">
        <v>372</v>
      </c>
      <c r="F187" s="16">
        <v>308</v>
      </c>
      <c r="G187" s="56">
        <v>334</v>
      </c>
      <c r="H187" s="56">
        <v>370</v>
      </c>
      <c r="I187" s="56">
        <v>387</v>
      </c>
      <c r="J187" s="56"/>
    </row>
    <row r="188" spans="1:10" ht="21" customHeight="1" x14ac:dyDescent="0.2">
      <c r="A188" s="373"/>
      <c r="B188" s="10" t="s">
        <v>69</v>
      </c>
      <c r="C188" s="14">
        <v>956</v>
      </c>
      <c r="D188" s="14">
        <v>920</v>
      </c>
      <c r="E188" s="14">
        <v>845</v>
      </c>
      <c r="F188" s="14">
        <v>764</v>
      </c>
      <c r="G188" s="127">
        <v>869</v>
      </c>
      <c r="H188" s="127">
        <v>896</v>
      </c>
      <c r="I188" s="127">
        <v>872</v>
      </c>
      <c r="J188" s="127"/>
    </row>
    <row r="189" spans="1:10" ht="12" customHeight="1" x14ac:dyDescent="0.2">
      <c r="A189" s="371" t="s">
        <v>292</v>
      </c>
      <c r="B189" s="7" t="s">
        <v>67</v>
      </c>
      <c r="C189" s="16">
        <v>1</v>
      </c>
      <c r="D189" s="16">
        <v>19</v>
      </c>
      <c r="E189" s="316">
        <v>45</v>
      </c>
      <c r="F189" s="16">
        <v>78</v>
      </c>
      <c r="G189" s="56">
        <v>194</v>
      </c>
      <c r="H189" s="56">
        <v>231</v>
      </c>
      <c r="I189" s="56">
        <v>217</v>
      </c>
    </row>
    <row r="190" spans="1:10" x14ac:dyDescent="0.2">
      <c r="A190" s="371"/>
      <c r="B190" s="7" t="s">
        <v>68</v>
      </c>
      <c r="C190" s="16">
        <v>4</v>
      </c>
      <c r="D190" s="16">
        <v>23</v>
      </c>
      <c r="E190" s="316">
        <v>42</v>
      </c>
      <c r="F190" s="16">
        <v>56</v>
      </c>
      <c r="G190" s="56">
        <v>86</v>
      </c>
      <c r="H190" s="56">
        <v>107</v>
      </c>
      <c r="I190" s="56">
        <v>135</v>
      </c>
    </row>
    <row r="191" spans="1:10" ht="33" customHeight="1" x14ac:dyDescent="0.2">
      <c r="A191" s="371"/>
      <c r="B191" s="10" t="s">
        <v>69</v>
      </c>
      <c r="C191" s="14">
        <v>5</v>
      </c>
      <c r="D191" s="14">
        <v>42</v>
      </c>
      <c r="E191" s="14">
        <v>87</v>
      </c>
      <c r="F191" s="14">
        <v>134</v>
      </c>
      <c r="G191" s="127">
        <v>280</v>
      </c>
      <c r="H191" s="127">
        <v>338</v>
      </c>
      <c r="I191" s="127">
        <v>352</v>
      </c>
      <c r="J191" s="127"/>
    </row>
    <row r="192" spans="1:10" x14ac:dyDescent="0.2">
      <c r="A192" s="371" t="s">
        <v>242</v>
      </c>
      <c r="B192" s="7" t="s">
        <v>67</v>
      </c>
      <c r="C192" s="16">
        <v>22</v>
      </c>
      <c r="D192" s="16">
        <v>32</v>
      </c>
      <c r="E192" s="316">
        <v>29</v>
      </c>
      <c r="F192" s="16">
        <v>26</v>
      </c>
      <c r="G192" s="56">
        <v>25</v>
      </c>
      <c r="H192" s="56">
        <v>25</v>
      </c>
      <c r="I192" s="56">
        <v>22</v>
      </c>
    </row>
    <row r="193" spans="1:9" x14ac:dyDescent="0.2">
      <c r="A193" s="371"/>
      <c r="B193" s="7" t="s">
        <v>68</v>
      </c>
      <c r="C193" s="16">
        <v>45</v>
      </c>
      <c r="D193" s="16">
        <v>68</v>
      </c>
      <c r="E193" s="316">
        <v>59</v>
      </c>
      <c r="F193" s="16">
        <v>58</v>
      </c>
      <c r="G193" s="56">
        <v>59</v>
      </c>
      <c r="H193" s="56">
        <v>60</v>
      </c>
      <c r="I193" s="56">
        <v>59</v>
      </c>
    </row>
    <row r="194" spans="1:9" ht="21" customHeight="1" x14ac:dyDescent="0.2">
      <c r="A194" s="371"/>
      <c r="B194" s="10" t="s">
        <v>69</v>
      </c>
      <c r="C194" s="14">
        <v>67</v>
      </c>
      <c r="D194" s="14">
        <v>100</v>
      </c>
      <c r="E194" s="14">
        <v>88</v>
      </c>
      <c r="F194" s="14">
        <v>84</v>
      </c>
      <c r="G194" s="127">
        <v>84</v>
      </c>
      <c r="H194" s="127">
        <v>85</v>
      </c>
      <c r="I194" s="127">
        <v>81</v>
      </c>
    </row>
    <row r="195" spans="1:9" x14ac:dyDescent="0.2">
      <c r="A195" s="372" t="s">
        <v>243</v>
      </c>
      <c r="B195" s="7" t="s">
        <v>67</v>
      </c>
      <c r="C195" s="16">
        <v>19</v>
      </c>
      <c r="D195" s="16">
        <v>23</v>
      </c>
      <c r="E195" s="316">
        <v>21</v>
      </c>
      <c r="F195" s="16">
        <v>19</v>
      </c>
      <c r="G195" s="56">
        <v>20</v>
      </c>
      <c r="H195" s="56">
        <v>20</v>
      </c>
      <c r="I195" s="56">
        <v>19</v>
      </c>
    </row>
    <row r="196" spans="1:9" x14ac:dyDescent="0.2">
      <c r="A196" s="372"/>
      <c r="B196" s="7" t="s">
        <v>68</v>
      </c>
      <c r="C196" s="16">
        <v>35</v>
      </c>
      <c r="D196" s="16">
        <v>36</v>
      </c>
      <c r="E196" s="316">
        <v>34</v>
      </c>
      <c r="F196" s="16">
        <v>33</v>
      </c>
      <c r="G196" s="56">
        <v>38</v>
      </c>
      <c r="H196" s="56">
        <v>37</v>
      </c>
      <c r="I196" s="56">
        <v>35</v>
      </c>
    </row>
    <row r="197" spans="1:9" s="6" customFormat="1" ht="21" customHeight="1" x14ac:dyDescent="0.2">
      <c r="A197" s="372"/>
      <c r="B197" s="10" t="s">
        <v>69</v>
      </c>
      <c r="C197" s="14">
        <v>54</v>
      </c>
      <c r="D197" s="14">
        <v>59</v>
      </c>
      <c r="E197" s="14">
        <v>55</v>
      </c>
      <c r="F197" s="14">
        <v>52</v>
      </c>
      <c r="G197" s="127">
        <v>58</v>
      </c>
      <c r="H197" s="127">
        <v>57</v>
      </c>
      <c r="I197" s="127">
        <v>54</v>
      </c>
    </row>
    <row r="198" spans="1:9" x14ac:dyDescent="0.2">
      <c r="A198" s="373" t="s">
        <v>244</v>
      </c>
      <c r="B198" s="7" t="s">
        <v>67</v>
      </c>
      <c r="C198" s="16">
        <v>3</v>
      </c>
      <c r="D198" s="16">
        <v>9</v>
      </c>
      <c r="E198" s="316">
        <v>8</v>
      </c>
      <c r="F198" s="16">
        <v>7</v>
      </c>
      <c r="G198" s="56">
        <v>5</v>
      </c>
      <c r="H198" s="56">
        <v>5</v>
      </c>
      <c r="I198" s="56">
        <v>3</v>
      </c>
    </row>
    <row r="199" spans="1:9" x14ac:dyDescent="0.2">
      <c r="A199" s="373"/>
      <c r="B199" s="7" t="s">
        <v>68</v>
      </c>
      <c r="C199" s="16">
        <v>10</v>
      </c>
      <c r="D199" s="16">
        <v>32</v>
      </c>
      <c r="E199" s="316">
        <v>25</v>
      </c>
      <c r="F199" s="16">
        <v>25</v>
      </c>
      <c r="G199" s="56">
        <v>21</v>
      </c>
      <c r="H199" s="56">
        <v>23</v>
      </c>
      <c r="I199" s="56">
        <v>24</v>
      </c>
    </row>
    <row r="200" spans="1:9" x14ac:dyDescent="0.2">
      <c r="A200" s="373"/>
      <c r="B200" s="10" t="s">
        <v>69</v>
      </c>
      <c r="C200" s="14">
        <v>13</v>
      </c>
      <c r="D200" s="14">
        <v>41</v>
      </c>
      <c r="E200" s="317">
        <v>33</v>
      </c>
      <c r="F200" s="14">
        <v>32</v>
      </c>
      <c r="G200" s="128">
        <v>26</v>
      </c>
      <c r="H200" s="128">
        <v>28</v>
      </c>
      <c r="I200" s="128">
        <v>27</v>
      </c>
    </row>
    <row r="201" spans="1:9" ht="17.25" customHeight="1" x14ac:dyDescent="0.2">
      <c r="A201" t="s">
        <v>12</v>
      </c>
    </row>
    <row r="202" spans="1:9" x14ac:dyDescent="0.2">
      <c r="A202" s="11" t="s">
        <v>13</v>
      </c>
      <c r="B202" s="11"/>
      <c r="C202" s="13"/>
      <c r="D202" s="13"/>
      <c r="E202" s="13"/>
      <c r="F202" s="13"/>
      <c r="G202" s="13"/>
      <c r="H202" s="12"/>
      <c r="I202" s="12"/>
    </row>
    <row r="203" spans="1:9" s="208" customFormat="1" x14ac:dyDescent="0.2">
      <c r="A203" s="110" t="s">
        <v>294</v>
      </c>
    </row>
    <row r="204" spans="1:9" x14ac:dyDescent="0.2">
      <c r="A204" s="11" t="s">
        <v>176</v>
      </c>
      <c r="B204" s="11"/>
      <c r="C204" s="13"/>
      <c r="D204" s="13"/>
      <c r="E204" s="13"/>
      <c r="F204" s="13"/>
      <c r="G204" s="13"/>
      <c r="H204" s="12"/>
      <c r="I204" s="12"/>
    </row>
  </sheetData>
  <mergeCells count="67">
    <mergeCell ref="C21:I21"/>
    <mergeCell ref="A24:A26"/>
    <mergeCell ref="A27:A29"/>
    <mergeCell ref="A1:I1"/>
    <mergeCell ref="C3:I3"/>
    <mergeCell ref="A9:A11"/>
    <mergeCell ref="A12:A14"/>
    <mergeCell ref="A6:A8"/>
    <mergeCell ref="A30:A32"/>
    <mergeCell ref="A33:A35"/>
    <mergeCell ref="A36:A38"/>
    <mergeCell ref="A42:A44"/>
    <mergeCell ref="A15:A17"/>
    <mergeCell ref="A18:A20"/>
    <mergeCell ref="A45:A47"/>
    <mergeCell ref="A48:A50"/>
    <mergeCell ref="A51:A53"/>
    <mergeCell ref="A54:A56"/>
    <mergeCell ref="C39:I39"/>
    <mergeCell ref="C57:I57"/>
    <mergeCell ref="A60:A62"/>
    <mergeCell ref="A63:A65"/>
    <mergeCell ref="A66:A68"/>
    <mergeCell ref="A69:A71"/>
    <mergeCell ref="A72:A74"/>
    <mergeCell ref="C75:I75"/>
    <mergeCell ref="A78:A80"/>
    <mergeCell ref="A81:A83"/>
    <mergeCell ref="A84:A86"/>
    <mergeCell ref="A87:A89"/>
    <mergeCell ref="A90:A92"/>
    <mergeCell ref="C93:I93"/>
    <mergeCell ref="A96:A98"/>
    <mergeCell ref="A99:A101"/>
    <mergeCell ref="A102:A104"/>
    <mergeCell ref="A105:A107"/>
    <mergeCell ref="A108:A110"/>
    <mergeCell ref="C111:I111"/>
    <mergeCell ref="A114:A116"/>
    <mergeCell ref="A117:A119"/>
    <mergeCell ref="A120:A122"/>
    <mergeCell ref="A123:A125"/>
    <mergeCell ref="A126:A128"/>
    <mergeCell ref="C129:I129"/>
    <mergeCell ref="A132:A134"/>
    <mergeCell ref="A135:A137"/>
    <mergeCell ref="A138:A140"/>
    <mergeCell ref="A141:A143"/>
    <mergeCell ref="A144:A146"/>
    <mergeCell ref="C147:I147"/>
    <mergeCell ref="A150:A152"/>
    <mergeCell ref="A153:A155"/>
    <mergeCell ref="A156:A158"/>
    <mergeCell ref="A159:A161"/>
    <mergeCell ref="C183:I183"/>
    <mergeCell ref="A186:A188"/>
    <mergeCell ref="A189:A191"/>
    <mergeCell ref="A162:A164"/>
    <mergeCell ref="C165:I165"/>
    <mergeCell ref="A168:A170"/>
    <mergeCell ref="A171:A173"/>
    <mergeCell ref="A174:A176"/>
    <mergeCell ref="A192:A194"/>
    <mergeCell ref="A195:A197"/>
    <mergeCell ref="A198:A200"/>
    <mergeCell ref="A177:A179"/>
    <mergeCell ref="A180:A182"/>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sqref="A1:I1"/>
    </sheetView>
  </sheetViews>
  <sheetFormatPr baseColWidth="10" defaultRowHeight="12" x14ac:dyDescent="0.2"/>
  <cols>
    <col min="1" max="1" width="19.7109375" customWidth="1"/>
    <col min="2" max="2" width="11.5703125" customWidth="1"/>
    <col min="3" max="9" width="9.140625" customWidth="1"/>
  </cols>
  <sheetData>
    <row r="1" spans="1:9" ht="38.25" customHeight="1" x14ac:dyDescent="0.2">
      <c r="A1" s="379" t="s">
        <v>277</v>
      </c>
      <c r="B1" s="379"/>
      <c r="C1" s="379"/>
      <c r="D1" s="379"/>
      <c r="E1" s="379"/>
      <c r="F1" s="379"/>
      <c r="G1" s="379"/>
      <c r="H1" s="379"/>
      <c r="I1" s="379"/>
    </row>
    <row r="2" spans="1:9" ht="30" customHeight="1" x14ac:dyDescent="0.2">
      <c r="A2" s="3" t="s">
        <v>21</v>
      </c>
      <c r="B2" s="4" t="s">
        <v>2</v>
      </c>
      <c r="C2" s="4">
        <v>2005</v>
      </c>
      <c r="D2" s="4">
        <v>2010</v>
      </c>
      <c r="E2" s="4">
        <v>2014</v>
      </c>
      <c r="F2" s="4">
        <v>2015</v>
      </c>
      <c r="G2" s="21">
        <v>2016</v>
      </c>
      <c r="H2" s="21">
        <v>2017</v>
      </c>
      <c r="I2" s="21">
        <v>2018</v>
      </c>
    </row>
    <row r="3" spans="1:9" ht="24" customHeight="1" x14ac:dyDescent="0.2">
      <c r="A3" s="384" t="s">
        <v>46</v>
      </c>
      <c r="B3" s="25" t="s">
        <v>8</v>
      </c>
      <c r="C3" s="93">
        <v>14678</v>
      </c>
      <c r="D3" s="93">
        <v>15659</v>
      </c>
      <c r="E3" s="93">
        <v>16949</v>
      </c>
      <c r="F3" s="93">
        <v>16957</v>
      </c>
      <c r="G3" s="209">
        <v>17663</v>
      </c>
      <c r="H3" s="209">
        <v>17608</v>
      </c>
      <c r="I3" s="209">
        <v>17990</v>
      </c>
    </row>
    <row r="4" spans="1:9" ht="13.5" customHeight="1" x14ac:dyDescent="0.2">
      <c r="A4" s="373"/>
      <c r="B4" s="24" t="s">
        <v>9</v>
      </c>
      <c r="C4" s="93">
        <v>14385</v>
      </c>
      <c r="D4" s="93">
        <v>15293</v>
      </c>
      <c r="E4" s="93">
        <v>16233</v>
      </c>
      <c r="F4" s="93">
        <v>16468</v>
      </c>
      <c r="G4" s="209">
        <v>16643</v>
      </c>
      <c r="H4" s="209">
        <v>17464</v>
      </c>
      <c r="I4" s="209">
        <v>17154</v>
      </c>
    </row>
    <row r="5" spans="1:9" ht="24" customHeight="1" x14ac:dyDescent="0.2">
      <c r="A5" s="373"/>
      <c r="B5" s="26" t="s">
        <v>10</v>
      </c>
      <c r="C5" s="35">
        <v>29063</v>
      </c>
      <c r="D5" s="35">
        <v>30952</v>
      </c>
      <c r="E5" s="35">
        <v>33182</v>
      </c>
      <c r="F5" s="35">
        <v>33425</v>
      </c>
      <c r="G5" s="116">
        <v>34306</v>
      </c>
      <c r="H5" s="116">
        <v>35072</v>
      </c>
      <c r="I5" s="116">
        <v>35144</v>
      </c>
    </row>
    <row r="6" spans="1:9" ht="13.5" customHeight="1" x14ac:dyDescent="0.2">
      <c r="A6" s="380" t="s">
        <v>278</v>
      </c>
      <c r="B6" s="24" t="s">
        <v>8</v>
      </c>
      <c r="C6" s="93">
        <v>737</v>
      </c>
      <c r="D6" s="93">
        <v>787</v>
      </c>
      <c r="E6" s="93">
        <v>877</v>
      </c>
      <c r="F6" s="93">
        <v>832</v>
      </c>
      <c r="G6" s="209">
        <v>843</v>
      </c>
      <c r="H6" s="209">
        <v>850</v>
      </c>
      <c r="I6" s="209">
        <v>837</v>
      </c>
    </row>
    <row r="7" spans="1:9" ht="13.5" customHeight="1" x14ac:dyDescent="0.2">
      <c r="A7" s="381"/>
      <c r="B7" s="24" t="s">
        <v>9</v>
      </c>
      <c r="C7" s="93">
        <v>419</v>
      </c>
      <c r="D7" s="93">
        <v>456</v>
      </c>
      <c r="E7" s="93">
        <v>443</v>
      </c>
      <c r="F7" s="93">
        <v>442</v>
      </c>
      <c r="G7" s="209">
        <v>458</v>
      </c>
      <c r="H7" s="209">
        <v>474</v>
      </c>
      <c r="I7" s="209">
        <v>413</v>
      </c>
    </row>
    <row r="8" spans="1:9" ht="24" customHeight="1" x14ac:dyDescent="0.2">
      <c r="A8" s="381"/>
      <c r="B8" s="26" t="s">
        <v>10</v>
      </c>
      <c r="C8" s="35">
        <v>1156</v>
      </c>
      <c r="D8" s="35">
        <v>1243</v>
      </c>
      <c r="E8" s="35">
        <v>1320</v>
      </c>
      <c r="F8" s="35">
        <v>1274</v>
      </c>
      <c r="G8" s="116">
        <v>1301</v>
      </c>
      <c r="H8" s="116">
        <v>1324</v>
      </c>
      <c r="I8" s="116">
        <v>1250</v>
      </c>
    </row>
    <row r="9" spans="1:9" ht="13.5" customHeight="1" x14ac:dyDescent="0.2">
      <c r="A9" s="383" t="s">
        <v>17</v>
      </c>
      <c r="B9" s="24" t="s">
        <v>8</v>
      </c>
      <c r="C9" s="93">
        <v>46</v>
      </c>
      <c r="D9" s="93">
        <v>49</v>
      </c>
      <c r="E9" s="93">
        <v>78</v>
      </c>
      <c r="F9" s="93">
        <v>98</v>
      </c>
      <c r="G9" s="209">
        <v>94</v>
      </c>
      <c r="H9" s="209">
        <v>103</v>
      </c>
      <c r="I9" s="209">
        <v>102</v>
      </c>
    </row>
    <row r="10" spans="1:9" ht="13.5" customHeight="1" x14ac:dyDescent="0.2">
      <c r="A10" s="383"/>
      <c r="B10" s="24" t="s">
        <v>9</v>
      </c>
      <c r="C10" s="93">
        <v>61</v>
      </c>
      <c r="D10" s="93">
        <v>66</v>
      </c>
      <c r="E10" s="93">
        <v>104</v>
      </c>
      <c r="F10" s="93">
        <v>106</v>
      </c>
      <c r="G10" s="209">
        <v>107</v>
      </c>
      <c r="H10" s="209">
        <v>116</v>
      </c>
      <c r="I10" s="209">
        <v>110</v>
      </c>
    </row>
    <row r="11" spans="1:9" s="23" customFormat="1" ht="24" customHeight="1" x14ac:dyDescent="0.2">
      <c r="A11" s="383"/>
      <c r="B11" s="26" t="s">
        <v>10</v>
      </c>
      <c r="C11" s="35">
        <v>107</v>
      </c>
      <c r="D11" s="35">
        <v>115</v>
      </c>
      <c r="E11" s="35">
        <v>182</v>
      </c>
      <c r="F11" s="35">
        <v>204</v>
      </c>
      <c r="G11" s="116">
        <v>201</v>
      </c>
      <c r="H11" s="116">
        <v>219</v>
      </c>
      <c r="I11" s="116">
        <v>212</v>
      </c>
    </row>
    <row r="12" spans="1:9" ht="13.5" customHeight="1" x14ac:dyDescent="0.2">
      <c r="A12" s="382" t="s">
        <v>0</v>
      </c>
      <c r="B12" s="27" t="s">
        <v>8</v>
      </c>
      <c r="C12" s="34">
        <v>15461</v>
      </c>
      <c r="D12" s="34">
        <v>16495</v>
      </c>
      <c r="E12" s="34">
        <v>17904</v>
      </c>
      <c r="F12" s="34">
        <v>17887</v>
      </c>
      <c r="G12" s="212">
        <v>18600</v>
      </c>
      <c r="H12" s="212">
        <v>18561</v>
      </c>
      <c r="I12" s="212">
        <v>18929</v>
      </c>
    </row>
    <row r="13" spans="1:9" ht="13.5" customHeight="1" x14ac:dyDescent="0.2">
      <c r="A13" s="382"/>
      <c r="B13" s="27" t="s">
        <v>9</v>
      </c>
      <c r="C13" s="34">
        <v>14865</v>
      </c>
      <c r="D13" s="34">
        <v>15815</v>
      </c>
      <c r="E13" s="34">
        <v>16780</v>
      </c>
      <c r="F13" s="34">
        <v>17016</v>
      </c>
      <c r="G13" s="212">
        <v>17208</v>
      </c>
      <c r="H13" s="212">
        <v>18054</v>
      </c>
      <c r="I13" s="212">
        <v>17677</v>
      </c>
    </row>
    <row r="14" spans="1:9" ht="13.5" customHeight="1" x14ac:dyDescent="0.2">
      <c r="A14" s="382"/>
      <c r="B14" s="26" t="s">
        <v>10</v>
      </c>
      <c r="C14" s="35">
        <v>30326</v>
      </c>
      <c r="D14" s="35">
        <v>32310</v>
      </c>
      <c r="E14" s="35">
        <v>34684</v>
      </c>
      <c r="F14" s="35">
        <v>34903</v>
      </c>
      <c r="G14" s="116">
        <v>35808</v>
      </c>
      <c r="H14" s="116">
        <v>36615</v>
      </c>
      <c r="I14" s="116">
        <v>36606</v>
      </c>
    </row>
  </sheetData>
  <mergeCells count="5">
    <mergeCell ref="A1:I1"/>
    <mergeCell ref="A6:A8"/>
    <mergeCell ref="A12:A14"/>
    <mergeCell ref="A9:A11"/>
    <mergeCell ref="A3:A5"/>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zoomScaleNormal="100" workbookViewId="0">
      <selection sqref="A1:I1"/>
    </sheetView>
  </sheetViews>
  <sheetFormatPr baseColWidth="10" defaultRowHeight="12" x14ac:dyDescent="0.2"/>
  <cols>
    <col min="1" max="1" width="20.140625" customWidth="1"/>
    <col min="2" max="2" width="12" customWidth="1"/>
    <col min="3" max="9" width="9" customWidth="1"/>
  </cols>
  <sheetData>
    <row r="1" spans="1:17" ht="38.25" customHeight="1" x14ac:dyDescent="0.2">
      <c r="A1" s="377" t="s">
        <v>296</v>
      </c>
      <c r="B1" s="377"/>
      <c r="C1" s="377"/>
      <c r="D1" s="377"/>
      <c r="E1" s="377"/>
      <c r="F1" s="377"/>
      <c r="G1" s="377"/>
      <c r="H1" s="377"/>
      <c r="I1" s="377"/>
    </row>
    <row r="2" spans="1:17" ht="30" customHeight="1" x14ac:dyDescent="0.2">
      <c r="A2" s="3" t="s">
        <v>22</v>
      </c>
      <c r="B2" s="4" t="s">
        <v>2</v>
      </c>
      <c r="C2" s="4">
        <v>2005</v>
      </c>
      <c r="D2" s="4">
        <v>2010</v>
      </c>
      <c r="E2" s="4">
        <v>2014</v>
      </c>
      <c r="F2" s="4">
        <v>2015</v>
      </c>
      <c r="G2" s="21">
        <v>2016</v>
      </c>
      <c r="H2" s="21">
        <v>2017</v>
      </c>
      <c r="I2" s="21">
        <v>2018</v>
      </c>
    </row>
    <row r="3" spans="1:17" ht="24" customHeight="1" x14ac:dyDescent="0.2">
      <c r="A3" s="386" t="s">
        <v>165</v>
      </c>
      <c r="B3" s="25" t="s">
        <v>8</v>
      </c>
      <c r="C3" s="61">
        <v>3180</v>
      </c>
      <c r="D3" s="61">
        <v>1412</v>
      </c>
      <c r="E3" s="93">
        <v>1437</v>
      </c>
      <c r="F3" s="93">
        <v>1412</v>
      </c>
      <c r="G3" s="209">
        <v>1570</v>
      </c>
      <c r="H3" s="209">
        <v>1579</v>
      </c>
      <c r="I3" s="209">
        <v>1660</v>
      </c>
    </row>
    <row r="4" spans="1:17" x14ac:dyDescent="0.2">
      <c r="A4" s="387"/>
      <c r="B4" s="24" t="s">
        <v>9</v>
      </c>
      <c r="C4" s="32">
        <v>1650</v>
      </c>
      <c r="D4" s="32">
        <v>929</v>
      </c>
      <c r="E4" s="93">
        <v>911</v>
      </c>
      <c r="F4" s="93">
        <v>942</v>
      </c>
      <c r="G4" s="209">
        <v>963</v>
      </c>
      <c r="H4" s="209">
        <v>987</v>
      </c>
      <c r="I4" s="209">
        <v>977</v>
      </c>
    </row>
    <row r="5" spans="1:17" s="29" customFormat="1" ht="24" customHeight="1" x14ac:dyDescent="0.2">
      <c r="A5" s="387"/>
      <c r="B5" s="26" t="s">
        <v>10</v>
      </c>
      <c r="C5" s="33">
        <v>4830</v>
      </c>
      <c r="D5" s="33">
        <v>2341</v>
      </c>
      <c r="E5" s="35">
        <v>2348</v>
      </c>
      <c r="F5" s="35">
        <v>2354</v>
      </c>
      <c r="G5" s="116">
        <v>2533</v>
      </c>
      <c r="H5" s="116">
        <v>2566</v>
      </c>
      <c r="I5" s="116">
        <f>I3+I4</f>
        <v>2637</v>
      </c>
    </row>
    <row r="6" spans="1:17" x14ac:dyDescent="0.2">
      <c r="A6" s="388" t="s">
        <v>166</v>
      </c>
      <c r="B6" s="24" t="s">
        <v>8</v>
      </c>
      <c r="C6" s="31">
        <v>4278</v>
      </c>
      <c r="D6" s="31">
        <v>1410</v>
      </c>
      <c r="E6" s="93">
        <v>1658</v>
      </c>
      <c r="F6" s="93">
        <v>1476</v>
      </c>
      <c r="G6" s="209">
        <v>1502</v>
      </c>
      <c r="H6" s="209">
        <v>1649</v>
      </c>
      <c r="I6" s="209">
        <v>1664</v>
      </c>
    </row>
    <row r="7" spans="1:17" x14ac:dyDescent="0.2">
      <c r="A7" s="383"/>
      <c r="B7" s="24" t="s">
        <v>9</v>
      </c>
      <c r="C7" s="31">
        <v>2645</v>
      </c>
      <c r="D7" s="31">
        <v>931</v>
      </c>
      <c r="E7" s="93">
        <v>1110</v>
      </c>
      <c r="F7" s="93">
        <v>1021</v>
      </c>
      <c r="G7" s="209">
        <v>958</v>
      </c>
      <c r="H7" s="209">
        <v>1034</v>
      </c>
      <c r="I7" s="209">
        <v>943</v>
      </c>
    </row>
    <row r="8" spans="1:17" s="29" customFormat="1" ht="24" customHeight="1" x14ac:dyDescent="0.2">
      <c r="A8" s="383"/>
      <c r="B8" s="26" t="s">
        <v>10</v>
      </c>
      <c r="C8" s="74">
        <v>6923</v>
      </c>
      <c r="D8" s="74">
        <v>2341</v>
      </c>
      <c r="E8" s="35">
        <v>2768</v>
      </c>
      <c r="F8" s="35">
        <v>2497</v>
      </c>
      <c r="G8" s="116">
        <v>2460</v>
      </c>
      <c r="H8" s="116">
        <v>2683</v>
      </c>
      <c r="I8" s="116">
        <f>I6+I7</f>
        <v>2607</v>
      </c>
    </row>
    <row r="9" spans="1:17" x14ac:dyDescent="0.2">
      <c r="A9" s="388" t="s">
        <v>27</v>
      </c>
      <c r="B9" s="24" t="s">
        <v>8</v>
      </c>
      <c r="C9" s="31">
        <v>13898</v>
      </c>
      <c r="D9" s="31">
        <v>6128</v>
      </c>
      <c r="E9" s="93">
        <v>7399</v>
      </c>
      <c r="F9" s="93">
        <v>7318</v>
      </c>
      <c r="G9" s="209">
        <v>8043</v>
      </c>
      <c r="H9" s="209">
        <v>8141</v>
      </c>
      <c r="I9" s="209">
        <v>7666</v>
      </c>
    </row>
    <row r="10" spans="1:17" x14ac:dyDescent="0.2">
      <c r="A10" s="383"/>
      <c r="B10" s="24" t="s">
        <v>9</v>
      </c>
      <c r="C10" s="31">
        <v>13663</v>
      </c>
      <c r="D10" s="31">
        <v>5906</v>
      </c>
      <c r="E10" s="93">
        <v>6751</v>
      </c>
      <c r="F10" s="93">
        <v>6987</v>
      </c>
      <c r="G10" s="209">
        <v>7509</v>
      </c>
      <c r="H10" s="209">
        <v>7323</v>
      </c>
      <c r="I10" s="209">
        <v>7259</v>
      </c>
    </row>
    <row r="11" spans="1:17" s="29" customFormat="1" ht="24" customHeight="1" x14ac:dyDescent="0.2">
      <c r="A11" s="383"/>
      <c r="B11" s="26" t="s">
        <v>10</v>
      </c>
      <c r="C11" s="74">
        <v>27561</v>
      </c>
      <c r="D11" s="74">
        <v>12034</v>
      </c>
      <c r="E11" s="35">
        <v>14150</v>
      </c>
      <c r="F11" s="35">
        <v>14305</v>
      </c>
      <c r="G11" s="116">
        <v>15552</v>
      </c>
      <c r="H11" s="116">
        <v>15464</v>
      </c>
      <c r="I11" s="116">
        <f>I9+I10</f>
        <v>14925</v>
      </c>
    </row>
    <row r="12" spans="1:17" x14ac:dyDescent="0.2">
      <c r="A12" s="388" t="s">
        <v>23</v>
      </c>
      <c r="B12" s="24" t="s">
        <v>8</v>
      </c>
      <c r="C12" s="31">
        <v>5860</v>
      </c>
      <c r="D12" s="31">
        <v>3286</v>
      </c>
      <c r="E12" s="318">
        <v>3733</v>
      </c>
      <c r="F12" s="93">
        <v>4294</v>
      </c>
      <c r="G12" s="209">
        <v>4368</v>
      </c>
      <c r="H12" s="209">
        <v>4745</v>
      </c>
      <c r="I12" s="209">
        <v>4531</v>
      </c>
    </row>
    <row r="13" spans="1:17" x14ac:dyDescent="0.2">
      <c r="A13" s="383"/>
      <c r="B13" s="24" t="s">
        <v>9</v>
      </c>
      <c r="C13" s="31">
        <v>8053</v>
      </c>
      <c r="D13" s="31">
        <v>3936</v>
      </c>
      <c r="E13" s="318">
        <v>4460</v>
      </c>
      <c r="F13" s="93">
        <v>5013</v>
      </c>
      <c r="G13" s="209">
        <v>5234</v>
      </c>
      <c r="H13" s="209">
        <v>5571</v>
      </c>
      <c r="I13" s="209">
        <v>5572</v>
      </c>
      <c r="K13" s="61"/>
      <c r="L13" s="61"/>
      <c r="M13" s="93"/>
      <c r="N13" s="93"/>
      <c r="O13" s="209"/>
      <c r="P13" s="209"/>
      <c r="Q13" s="209"/>
    </row>
    <row r="14" spans="1:17" s="29" customFormat="1" ht="24" customHeight="1" x14ac:dyDescent="0.2">
      <c r="A14" s="383"/>
      <c r="B14" s="26" t="s">
        <v>10</v>
      </c>
      <c r="C14" s="74">
        <v>13913</v>
      </c>
      <c r="D14" s="74">
        <v>7222</v>
      </c>
      <c r="E14" s="71">
        <v>8193</v>
      </c>
      <c r="F14" s="35">
        <v>9307</v>
      </c>
      <c r="G14" s="116">
        <v>9602</v>
      </c>
      <c r="H14" s="116">
        <v>10316</v>
      </c>
      <c r="I14" s="116">
        <f>I12+I13</f>
        <v>10103</v>
      </c>
      <c r="K14" s="32"/>
      <c r="L14" s="32"/>
      <c r="M14" s="93"/>
      <c r="N14" s="93"/>
      <c r="O14" s="209"/>
      <c r="P14" s="209"/>
      <c r="Q14" s="209"/>
    </row>
    <row r="15" spans="1:17" x14ac:dyDescent="0.2">
      <c r="A15" s="382" t="s">
        <v>0</v>
      </c>
      <c r="B15" s="27" t="s">
        <v>8</v>
      </c>
      <c r="C15" s="30">
        <v>27216</v>
      </c>
      <c r="D15" s="30">
        <v>12236</v>
      </c>
      <c r="E15" s="34">
        <v>14227</v>
      </c>
      <c r="F15" s="34">
        <v>14500</v>
      </c>
      <c r="G15" s="212">
        <v>15483</v>
      </c>
      <c r="H15" s="212">
        <v>16114</v>
      </c>
      <c r="I15" s="212">
        <f>I12+I9+I6+I3</f>
        <v>15521</v>
      </c>
      <c r="J15" s="307"/>
      <c r="K15" s="33"/>
      <c r="L15" s="33"/>
      <c r="M15" s="35"/>
      <c r="N15" s="35"/>
      <c r="O15" s="116"/>
      <c r="P15" s="116"/>
      <c r="Q15" s="116"/>
    </row>
    <row r="16" spans="1:17" x14ac:dyDescent="0.2">
      <c r="A16" s="382"/>
      <c r="B16" s="27" t="s">
        <v>9</v>
      </c>
      <c r="C16" s="30">
        <v>26011</v>
      </c>
      <c r="D16" s="30">
        <v>11702</v>
      </c>
      <c r="E16" s="34">
        <v>13232</v>
      </c>
      <c r="F16" s="34">
        <v>13963</v>
      </c>
      <c r="G16" s="212">
        <v>14664</v>
      </c>
      <c r="H16" s="212">
        <v>14915</v>
      </c>
      <c r="I16" s="212">
        <f>I13+I10+I7+I4</f>
        <v>14751</v>
      </c>
      <c r="K16" s="31"/>
      <c r="L16" s="31"/>
      <c r="M16" s="93"/>
      <c r="N16" s="93"/>
      <c r="O16" s="209"/>
      <c r="P16" s="209"/>
      <c r="Q16" s="209"/>
    </row>
    <row r="17" spans="1:17" x14ac:dyDescent="0.2">
      <c r="A17" s="382"/>
      <c r="B17" s="27" t="s">
        <v>10</v>
      </c>
      <c r="C17" s="30">
        <v>53227</v>
      </c>
      <c r="D17" s="30">
        <v>23938</v>
      </c>
      <c r="E17" s="34">
        <v>27459</v>
      </c>
      <c r="F17" s="35">
        <v>28463</v>
      </c>
      <c r="G17" s="212">
        <v>30147</v>
      </c>
      <c r="H17" s="212">
        <v>31029</v>
      </c>
      <c r="I17" s="212">
        <v>30272</v>
      </c>
      <c r="K17" s="31"/>
      <c r="L17" s="31"/>
      <c r="M17" s="93"/>
      <c r="N17" s="93"/>
      <c r="O17" s="209"/>
      <c r="P17" s="209"/>
      <c r="Q17" s="209"/>
    </row>
    <row r="18" spans="1:17" x14ac:dyDescent="0.2">
      <c r="A18" s="37" t="s">
        <v>12</v>
      </c>
      <c r="B18" s="41"/>
      <c r="C18" s="42"/>
      <c r="D18" s="42"/>
      <c r="E18" s="42"/>
      <c r="F18" s="42"/>
      <c r="G18" s="42"/>
      <c r="H18" s="42"/>
      <c r="I18" s="42"/>
      <c r="J18" s="36"/>
      <c r="K18" s="74"/>
      <c r="L18" s="74"/>
      <c r="M18" s="35"/>
      <c r="N18" s="35"/>
      <c r="O18" s="116"/>
      <c r="P18" s="116"/>
      <c r="Q18" s="116"/>
    </row>
    <row r="19" spans="1:17" ht="34.5" customHeight="1" x14ac:dyDescent="0.2">
      <c r="A19" s="385" t="s">
        <v>24</v>
      </c>
      <c r="B19" s="385"/>
      <c r="C19" s="385"/>
      <c r="D19" s="385"/>
      <c r="E19" s="385"/>
      <c r="F19" s="385"/>
      <c r="G19" s="385"/>
      <c r="H19" s="385"/>
      <c r="I19" s="385"/>
      <c r="J19" s="40"/>
      <c r="K19" s="31"/>
      <c r="L19" s="31"/>
      <c r="M19" s="93"/>
      <c r="N19" s="93"/>
      <c r="O19" s="209"/>
      <c r="P19" s="209"/>
      <c r="Q19" s="209"/>
    </row>
    <row r="20" spans="1:17" ht="34.5" customHeight="1" x14ac:dyDescent="0.2">
      <c r="A20" s="385" t="s">
        <v>25</v>
      </c>
      <c r="B20" s="385"/>
      <c r="C20" s="385"/>
      <c r="D20" s="385"/>
      <c r="E20" s="385"/>
      <c r="F20" s="385"/>
      <c r="G20" s="385"/>
      <c r="H20" s="385"/>
      <c r="I20" s="385"/>
      <c r="J20" s="38"/>
      <c r="K20" s="31"/>
      <c r="L20" s="31"/>
      <c r="M20" s="93"/>
      <c r="N20" s="93"/>
      <c r="O20" s="209"/>
      <c r="P20" s="209"/>
      <c r="Q20" s="209"/>
    </row>
    <row r="21" spans="1:17" x14ac:dyDescent="0.2">
      <c r="A21" s="39" t="s">
        <v>26</v>
      </c>
      <c r="B21" s="39"/>
      <c r="C21" s="39"/>
      <c r="D21" s="39"/>
      <c r="E21" s="39"/>
      <c r="F21" s="39"/>
      <c r="G21" s="38"/>
      <c r="H21" s="38"/>
      <c r="I21" s="38"/>
      <c r="J21" s="38"/>
      <c r="K21" s="74"/>
      <c r="L21" s="74"/>
      <c r="M21" s="35"/>
      <c r="N21" s="35"/>
      <c r="O21" s="116"/>
      <c r="P21" s="116"/>
      <c r="Q21" s="116"/>
    </row>
    <row r="22" spans="1:17" x14ac:dyDescent="0.2">
      <c r="K22" s="31"/>
      <c r="L22" s="31"/>
      <c r="M22" s="318"/>
      <c r="N22" s="93"/>
      <c r="O22" s="209"/>
      <c r="P22" s="209"/>
      <c r="Q22" s="209"/>
    </row>
    <row r="23" spans="1:17" x14ac:dyDescent="0.2">
      <c r="K23" s="31"/>
      <c r="L23" s="31"/>
      <c r="M23" s="318"/>
      <c r="N23" s="93"/>
      <c r="O23" s="209"/>
      <c r="P23" s="209"/>
      <c r="Q23" s="209"/>
    </row>
    <row r="24" spans="1:17" x14ac:dyDescent="0.2">
      <c r="K24" s="74"/>
      <c r="L24" s="74"/>
      <c r="M24" s="71"/>
      <c r="N24" s="35"/>
      <c r="O24" s="116"/>
      <c r="P24" s="116"/>
      <c r="Q24" s="116"/>
    </row>
    <row r="25" spans="1:17" x14ac:dyDescent="0.2">
      <c r="K25" s="30"/>
      <c r="L25" s="30"/>
      <c r="M25" s="34"/>
      <c r="N25" s="34"/>
      <c r="O25" s="212"/>
      <c r="P25" s="212"/>
      <c r="Q25" s="212"/>
    </row>
    <row r="26" spans="1:17" x14ac:dyDescent="0.2">
      <c r="K26" s="30"/>
      <c r="L26" s="30"/>
      <c r="M26" s="34"/>
      <c r="N26" s="34"/>
      <c r="O26" s="212"/>
      <c r="P26" s="212"/>
      <c r="Q26" s="212"/>
    </row>
    <row r="27" spans="1:17" x14ac:dyDescent="0.2">
      <c r="K27" s="30"/>
      <c r="L27" s="30"/>
      <c r="M27" s="34"/>
      <c r="N27" s="35"/>
      <c r="O27" s="212"/>
      <c r="P27" s="212"/>
      <c r="Q27" s="212"/>
    </row>
  </sheetData>
  <mergeCells count="8">
    <mergeCell ref="A19:I19"/>
    <mergeCell ref="A20:I20"/>
    <mergeCell ref="A1:I1"/>
    <mergeCell ref="A3:A5"/>
    <mergeCell ref="A15:A17"/>
    <mergeCell ref="A12:A14"/>
    <mergeCell ref="A9:A11"/>
    <mergeCell ref="A6:A8"/>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topLeftCell="A28" zoomScaleNormal="100" workbookViewId="0">
      <selection activeCell="O66" sqref="O66"/>
    </sheetView>
  </sheetViews>
  <sheetFormatPr baseColWidth="10" defaultRowHeight="12" x14ac:dyDescent="0.2"/>
  <cols>
    <col min="1" max="1" width="17.140625" style="129" customWidth="1"/>
    <col min="2" max="3" width="7.42578125" style="129" customWidth="1"/>
    <col min="4" max="4" width="7.28515625" style="129" customWidth="1"/>
    <col min="5" max="5" width="7.42578125" style="129" customWidth="1"/>
    <col min="6" max="7" width="7" style="129" customWidth="1"/>
    <col min="8" max="8" width="6.7109375" style="129" customWidth="1"/>
    <col min="9" max="9" width="7.42578125" style="129" customWidth="1"/>
    <col min="10" max="10" width="6.5703125" style="129" customWidth="1"/>
    <col min="11" max="11" width="7" style="129" customWidth="1"/>
    <col min="12" max="12" width="6.7109375" style="129" customWidth="1"/>
    <col min="13" max="16384" width="11.42578125" style="129"/>
  </cols>
  <sheetData>
    <row r="1" spans="1:12" ht="45" customHeight="1" x14ac:dyDescent="0.2">
      <c r="A1" s="377" t="s">
        <v>297</v>
      </c>
      <c r="B1" s="377"/>
      <c r="C1" s="377"/>
      <c r="D1" s="377"/>
      <c r="E1" s="377"/>
      <c r="F1" s="377"/>
      <c r="G1" s="377"/>
      <c r="H1" s="377"/>
      <c r="I1" s="377"/>
      <c r="J1" s="377"/>
      <c r="K1" s="377"/>
      <c r="L1" s="377"/>
    </row>
    <row r="2" spans="1:12" x14ac:dyDescent="0.2">
      <c r="A2" s="390" t="s">
        <v>28</v>
      </c>
      <c r="B2" s="392" t="s">
        <v>31</v>
      </c>
      <c r="C2" s="392" t="s">
        <v>175</v>
      </c>
      <c r="D2" s="394" t="s">
        <v>30</v>
      </c>
      <c r="E2" s="395"/>
      <c r="F2" s="395"/>
      <c r="G2" s="395"/>
      <c r="H2" s="390"/>
      <c r="I2" s="396" t="s">
        <v>34</v>
      </c>
      <c r="J2" s="394" t="s">
        <v>30</v>
      </c>
      <c r="K2" s="395"/>
      <c r="L2" s="395"/>
    </row>
    <row r="3" spans="1:12" ht="68.25" customHeight="1" x14ac:dyDescent="0.2">
      <c r="A3" s="391"/>
      <c r="B3" s="393"/>
      <c r="C3" s="393"/>
      <c r="D3" s="142" t="s">
        <v>32</v>
      </c>
      <c r="E3" s="142" t="s">
        <v>326</v>
      </c>
      <c r="F3" s="142" t="s">
        <v>89</v>
      </c>
      <c r="G3" s="142" t="s">
        <v>281</v>
      </c>
      <c r="H3" s="142" t="s">
        <v>33</v>
      </c>
      <c r="I3" s="397"/>
      <c r="J3" s="142" t="s">
        <v>333</v>
      </c>
      <c r="K3" s="142" t="s">
        <v>180</v>
      </c>
      <c r="L3" s="143" t="s">
        <v>19</v>
      </c>
    </row>
    <row r="4" spans="1:12" ht="36" customHeight="1" x14ac:dyDescent="0.2">
      <c r="A4" s="208"/>
      <c r="B4" s="398" t="s">
        <v>0</v>
      </c>
      <c r="C4" s="398"/>
      <c r="D4" s="398"/>
      <c r="E4" s="398"/>
      <c r="F4" s="398"/>
      <c r="G4" s="398"/>
      <c r="H4" s="398"/>
      <c r="I4" s="398"/>
      <c r="J4" s="398"/>
      <c r="K4" s="398"/>
      <c r="L4" s="398"/>
    </row>
    <row r="5" spans="1:12" s="6" customFormat="1" x14ac:dyDescent="0.2">
      <c r="A5" s="46" t="s">
        <v>35</v>
      </c>
      <c r="B5" s="249">
        <v>4266</v>
      </c>
      <c r="C5" s="249">
        <v>4266</v>
      </c>
      <c r="D5" s="249">
        <v>0</v>
      </c>
      <c r="E5" s="249">
        <v>0</v>
      </c>
      <c r="F5" s="172">
        <v>0</v>
      </c>
      <c r="G5" s="172">
        <v>4266</v>
      </c>
      <c r="H5" s="176">
        <v>0</v>
      </c>
      <c r="I5" s="176">
        <v>0</v>
      </c>
      <c r="J5" s="188">
        <v>0</v>
      </c>
      <c r="K5" s="188">
        <v>0</v>
      </c>
      <c r="L5" s="188">
        <v>0</v>
      </c>
    </row>
    <row r="6" spans="1:12" x14ac:dyDescent="0.2">
      <c r="A6" s="47" t="s">
        <v>39</v>
      </c>
      <c r="B6" s="251">
        <v>952</v>
      </c>
      <c r="C6" s="251">
        <v>952</v>
      </c>
      <c r="D6" s="250">
        <v>0</v>
      </c>
      <c r="E6" s="250">
        <v>0</v>
      </c>
      <c r="F6" s="171">
        <v>0</v>
      </c>
      <c r="G6" s="171">
        <v>952</v>
      </c>
      <c r="H6" s="233">
        <v>0</v>
      </c>
      <c r="I6" s="201">
        <v>0</v>
      </c>
      <c r="J6" s="187">
        <v>0</v>
      </c>
      <c r="K6" s="187">
        <v>0</v>
      </c>
      <c r="L6" s="187">
        <v>0</v>
      </c>
    </row>
    <row r="7" spans="1:12" x14ac:dyDescent="0.2">
      <c r="A7" s="47" t="s">
        <v>40</v>
      </c>
      <c r="B7" s="251">
        <v>1018</v>
      </c>
      <c r="C7" s="251">
        <v>1018</v>
      </c>
      <c r="D7" s="250">
        <v>0</v>
      </c>
      <c r="E7" s="250">
        <v>0</v>
      </c>
      <c r="F7" s="171">
        <v>0</v>
      </c>
      <c r="G7" s="171">
        <v>1018</v>
      </c>
      <c r="H7" s="233">
        <v>0</v>
      </c>
      <c r="I7" s="201">
        <v>0</v>
      </c>
      <c r="J7" s="187">
        <v>0</v>
      </c>
      <c r="K7" s="187">
        <v>0</v>
      </c>
      <c r="L7" s="187">
        <v>0</v>
      </c>
    </row>
    <row r="8" spans="1:12" x14ac:dyDescent="0.2">
      <c r="A8" s="47" t="s">
        <v>41</v>
      </c>
      <c r="B8" s="251">
        <v>1128</v>
      </c>
      <c r="C8" s="251">
        <v>1128</v>
      </c>
      <c r="D8" s="250">
        <v>0</v>
      </c>
      <c r="E8" s="250">
        <v>0</v>
      </c>
      <c r="F8" s="171">
        <v>0</v>
      </c>
      <c r="G8" s="171">
        <v>1128</v>
      </c>
      <c r="H8" s="233">
        <v>0</v>
      </c>
      <c r="I8" s="201">
        <v>0</v>
      </c>
      <c r="J8" s="187">
        <v>0</v>
      </c>
      <c r="K8" s="187">
        <v>0</v>
      </c>
      <c r="L8" s="187">
        <v>0</v>
      </c>
    </row>
    <row r="9" spans="1:12" x14ac:dyDescent="0.2">
      <c r="A9" s="47" t="s">
        <v>42</v>
      </c>
      <c r="B9" s="251">
        <v>1168</v>
      </c>
      <c r="C9" s="251">
        <v>1168</v>
      </c>
      <c r="D9" s="250">
        <v>0</v>
      </c>
      <c r="E9" s="250">
        <v>0</v>
      </c>
      <c r="F9" s="171">
        <v>0</v>
      </c>
      <c r="G9" s="171">
        <v>1168</v>
      </c>
      <c r="H9" s="233">
        <v>0</v>
      </c>
      <c r="I9" s="201">
        <v>0</v>
      </c>
      <c r="J9" s="187">
        <v>0</v>
      </c>
      <c r="K9" s="187">
        <v>0</v>
      </c>
      <c r="L9" s="187">
        <v>0</v>
      </c>
    </row>
    <row r="10" spans="1:12" s="206" customFormat="1" ht="24" customHeight="1" x14ac:dyDescent="0.2">
      <c r="A10" s="48" t="s">
        <v>36</v>
      </c>
      <c r="B10" s="249">
        <v>149132</v>
      </c>
      <c r="C10" s="249">
        <v>149132</v>
      </c>
      <c r="D10" s="249">
        <v>142270</v>
      </c>
      <c r="E10" s="249">
        <v>0</v>
      </c>
      <c r="F10" s="172">
        <v>0</v>
      </c>
      <c r="G10" s="172">
        <v>5982</v>
      </c>
      <c r="H10" s="176">
        <v>880</v>
      </c>
      <c r="I10" s="176">
        <v>0</v>
      </c>
      <c r="J10" s="188">
        <v>0</v>
      </c>
      <c r="K10" s="188">
        <v>0</v>
      </c>
      <c r="L10" s="188">
        <v>0</v>
      </c>
    </row>
    <row r="11" spans="1:12" x14ac:dyDescent="0.2">
      <c r="A11" s="47" t="s">
        <v>43</v>
      </c>
      <c r="B11" s="249"/>
      <c r="C11" s="249"/>
      <c r="D11" s="250"/>
      <c r="E11" s="250"/>
      <c r="F11" s="171"/>
      <c r="G11" s="171"/>
      <c r="H11" s="233"/>
      <c r="I11" s="201"/>
      <c r="J11" s="187"/>
      <c r="K11" s="187"/>
      <c r="L11" s="187"/>
    </row>
    <row r="12" spans="1:12" x14ac:dyDescent="0.2">
      <c r="A12" s="45">
        <v>1</v>
      </c>
      <c r="B12" s="251">
        <v>37996</v>
      </c>
      <c r="C12" s="251">
        <v>37996</v>
      </c>
      <c r="D12" s="250">
        <v>36604</v>
      </c>
      <c r="E12" s="250">
        <v>0</v>
      </c>
      <c r="F12" s="171">
        <v>0</v>
      </c>
      <c r="G12" s="171">
        <v>1162</v>
      </c>
      <c r="H12" s="233">
        <v>230</v>
      </c>
      <c r="I12" s="201">
        <v>0</v>
      </c>
      <c r="J12" s="187">
        <v>0</v>
      </c>
      <c r="K12" s="187">
        <v>0</v>
      </c>
      <c r="L12" s="187">
        <v>0</v>
      </c>
    </row>
    <row r="13" spans="1:12" x14ac:dyDescent="0.2">
      <c r="A13" s="45">
        <v>2</v>
      </c>
      <c r="B13" s="251">
        <v>37833</v>
      </c>
      <c r="C13" s="251">
        <v>37833</v>
      </c>
      <c r="D13" s="250">
        <v>36197</v>
      </c>
      <c r="E13" s="250">
        <v>0</v>
      </c>
      <c r="F13" s="171">
        <v>0</v>
      </c>
      <c r="G13" s="171">
        <v>1427</v>
      </c>
      <c r="H13" s="233">
        <v>209</v>
      </c>
      <c r="I13" s="201">
        <v>0</v>
      </c>
      <c r="J13" s="187">
        <v>0</v>
      </c>
      <c r="K13" s="187">
        <v>0</v>
      </c>
      <c r="L13" s="187">
        <v>0</v>
      </c>
    </row>
    <row r="14" spans="1:12" x14ac:dyDescent="0.2">
      <c r="A14" s="45">
        <v>3</v>
      </c>
      <c r="B14" s="251">
        <v>37705</v>
      </c>
      <c r="C14" s="251">
        <v>37705</v>
      </c>
      <c r="D14" s="250">
        <v>35839</v>
      </c>
      <c r="E14" s="250">
        <v>0</v>
      </c>
      <c r="F14" s="171">
        <v>0</v>
      </c>
      <c r="G14" s="171">
        <v>1650</v>
      </c>
      <c r="H14" s="233">
        <v>216</v>
      </c>
      <c r="I14" s="201">
        <v>0</v>
      </c>
      <c r="J14" s="187">
        <v>0</v>
      </c>
      <c r="K14" s="187">
        <v>0</v>
      </c>
      <c r="L14" s="187">
        <v>0</v>
      </c>
    </row>
    <row r="15" spans="1:12" x14ac:dyDescent="0.2">
      <c r="A15" s="45">
        <v>4</v>
      </c>
      <c r="B15" s="251">
        <v>35598</v>
      </c>
      <c r="C15" s="251">
        <v>35598</v>
      </c>
      <c r="D15" s="250">
        <v>33630</v>
      </c>
      <c r="E15" s="250">
        <v>0</v>
      </c>
      <c r="F15" s="171">
        <v>0</v>
      </c>
      <c r="G15" s="171">
        <v>1743</v>
      </c>
      <c r="H15" s="233">
        <v>225</v>
      </c>
      <c r="I15" s="201">
        <v>0</v>
      </c>
      <c r="J15" s="187">
        <v>0</v>
      </c>
      <c r="K15" s="187">
        <v>0</v>
      </c>
      <c r="L15" s="187">
        <v>0</v>
      </c>
    </row>
    <row r="16" spans="1:12" s="206" customFormat="1" ht="24" customHeight="1" x14ac:dyDescent="0.2">
      <c r="A16" s="48" t="s">
        <v>37</v>
      </c>
      <c r="B16" s="249">
        <v>198815</v>
      </c>
      <c r="C16" s="249">
        <v>197897</v>
      </c>
      <c r="D16" s="249">
        <v>0</v>
      </c>
      <c r="E16" s="249">
        <v>110553</v>
      </c>
      <c r="F16" s="172">
        <v>77555</v>
      </c>
      <c r="G16" s="172">
        <v>8809</v>
      </c>
      <c r="H16" s="176">
        <v>980</v>
      </c>
      <c r="I16" s="176">
        <v>918</v>
      </c>
      <c r="J16" s="188">
        <v>918</v>
      </c>
      <c r="K16" s="188">
        <v>0</v>
      </c>
      <c r="L16" s="188">
        <v>0</v>
      </c>
    </row>
    <row r="17" spans="1:12" x14ac:dyDescent="0.2">
      <c r="A17" s="47" t="s">
        <v>43</v>
      </c>
      <c r="B17" s="251"/>
      <c r="C17" s="251"/>
      <c r="D17" s="249"/>
      <c r="E17" s="250"/>
      <c r="F17" s="171"/>
      <c r="G17" s="171"/>
      <c r="H17" s="233"/>
      <c r="I17" s="201"/>
      <c r="J17" s="187"/>
      <c r="K17" s="187"/>
      <c r="L17" s="187"/>
    </row>
    <row r="18" spans="1:12" x14ac:dyDescent="0.2">
      <c r="A18" s="45">
        <v>5</v>
      </c>
      <c r="B18" s="251">
        <v>35636</v>
      </c>
      <c r="C18" s="251">
        <v>35636</v>
      </c>
      <c r="D18" s="251">
        <v>0</v>
      </c>
      <c r="E18" s="250">
        <v>19226</v>
      </c>
      <c r="F18" s="171">
        <v>14438</v>
      </c>
      <c r="G18" s="171">
        <v>1770</v>
      </c>
      <c r="H18" s="233">
        <v>202</v>
      </c>
      <c r="I18" s="201">
        <v>0</v>
      </c>
      <c r="J18" s="187">
        <v>0</v>
      </c>
      <c r="K18" s="187">
        <v>0</v>
      </c>
      <c r="L18" s="187">
        <v>0</v>
      </c>
    </row>
    <row r="19" spans="1:12" x14ac:dyDescent="0.2">
      <c r="A19" s="45">
        <v>6</v>
      </c>
      <c r="B19" s="251">
        <v>34454</v>
      </c>
      <c r="C19" s="251">
        <v>34454</v>
      </c>
      <c r="D19" s="251">
        <v>0</v>
      </c>
      <c r="E19" s="250">
        <v>18963</v>
      </c>
      <c r="F19" s="171">
        <v>13563</v>
      </c>
      <c r="G19" s="171">
        <v>1744</v>
      </c>
      <c r="H19" s="233">
        <v>184</v>
      </c>
      <c r="I19" s="201">
        <v>0</v>
      </c>
      <c r="J19" s="187">
        <v>0</v>
      </c>
      <c r="K19" s="187">
        <v>0</v>
      </c>
      <c r="L19" s="187">
        <v>0</v>
      </c>
    </row>
    <row r="20" spans="1:12" x14ac:dyDescent="0.2">
      <c r="A20" s="45">
        <v>7</v>
      </c>
      <c r="B20" s="251">
        <v>33484</v>
      </c>
      <c r="C20" s="251">
        <v>33484</v>
      </c>
      <c r="D20" s="251">
        <v>0</v>
      </c>
      <c r="E20" s="250">
        <v>19008</v>
      </c>
      <c r="F20" s="171">
        <v>12580</v>
      </c>
      <c r="G20" s="171">
        <v>1739</v>
      </c>
      <c r="H20" s="233">
        <v>157</v>
      </c>
      <c r="I20" s="201">
        <v>0</v>
      </c>
      <c r="J20" s="187">
        <v>0</v>
      </c>
      <c r="K20" s="187">
        <v>0</v>
      </c>
      <c r="L20" s="187">
        <v>0</v>
      </c>
    </row>
    <row r="21" spans="1:12" x14ac:dyDescent="0.2">
      <c r="A21" s="45">
        <v>8</v>
      </c>
      <c r="B21" s="251">
        <v>34041</v>
      </c>
      <c r="C21" s="251">
        <v>33792</v>
      </c>
      <c r="D21" s="251">
        <v>0</v>
      </c>
      <c r="E21" s="250">
        <v>19288</v>
      </c>
      <c r="F21" s="171">
        <v>12652</v>
      </c>
      <c r="G21" s="171">
        <v>1688</v>
      </c>
      <c r="H21" s="233">
        <v>164</v>
      </c>
      <c r="I21" s="201">
        <v>249</v>
      </c>
      <c r="J21" s="187">
        <v>249</v>
      </c>
      <c r="K21" s="187">
        <v>0</v>
      </c>
      <c r="L21" s="187">
        <v>0</v>
      </c>
    </row>
    <row r="22" spans="1:12" x14ac:dyDescent="0.2">
      <c r="A22" s="45">
        <v>9</v>
      </c>
      <c r="B22" s="251">
        <v>33383</v>
      </c>
      <c r="C22" s="251">
        <v>32945</v>
      </c>
      <c r="D22" s="251">
        <v>0</v>
      </c>
      <c r="E22" s="250">
        <v>18856</v>
      </c>
      <c r="F22" s="171">
        <v>12424</v>
      </c>
      <c r="G22" s="171">
        <v>1516</v>
      </c>
      <c r="H22" s="233">
        <v>149</v>
      </c>
      <c r="I22" s="201">
        <v>438</v>
      </c>
      <c r="J22" s="187">
        <v>438</v>
      </c>
      <c r="K22" s="187">
        <v>0</v>
      </c>
      <c r="L22" s="187">
        <v>0</v>
      </c>
    </row>
    <row r="23" spans="1:12" x14ac:dyDescent="0.2">
      <c r="A23" s="45">
        <v>10</v>
      </c>
      <c r="B23" s="251">
        <v>27703</v>
      </c>
      <c r="C23" s="251">
        <v>27472</v>
      </c>
      <c r="D23" s="251">
        <v>0</v>
      </c>
      <c r="E23" s="250">
        <v>15106</v>
      </c>
      <c r="F23" s="171">
        <v>11898</v>
      </c>
      <c r="G23" s="171">
        <v>344</v>
      </c>
      <c r="H23" s="233">
        <v>124</v>
      </c>
      <c r="I23" s="201">
        <v>231</v>
      </c>
      <c r="J23" s="187">
        <v>231</v>
      </c>
      <c r="K23" s="187">
        <v>0</v>
      </c>
      <c r="L23" s="187">
        <v>0</v>
      </c>
    </row>
    <row r="24" spans="1:12" s="208" customFormat="1" x14ac:dyDescent="0.2">
      <c r="A24" s="45">
        <v>11</v>
      </c>
      <c r="B24" s="251">
        <v>8</v>
      </c>
      <c r="C24" s="251">
        <v>8</v>
      </c>
      <c r="D24" s="251">
        <v>0</v>
      </c>
      <c r="E24" s="250">
        <v>0</v>
      </c>
      <c r="F24" s="171">
        <v>0</v>
      </c>
      <c r="G24" s="171">
        <v>8</v>
      </c>
      <c r="H24" s="233">
        <v>0</v>
      </c>
      <c r="I24" s="201">
        <v>0</v>
      </c>
      <c r="J24" s="187">
        <v>0</v>
      </c>
      <c r="K24" s="187">
        <v>0</v>
      </c>
      <c r="L24" s="187">
        <v>0</v>
      </c>
    </row>
    <row r="25" spans="1:12" ht="13.5" x14ac:dyDescent="0.2">
      <c r="A25" s="45" t="s">
        <v>298</v>
      </c>
      <c r="B25" s="251">
        <v>106</v>
      </c>
      <c r="C25" s="251">
        <v>106</v>
      </c>
      <c r="D25" s="251">
        <v>0</v>
      </c>
      <c r="E25" s="251">
        <v>106</v>
      </c>
      <c r="F25" s="252">
        <v>0</v>
      </c>
      <c r="G25" s="252">
        <v>0</v>
      </c>
      <c r="H25" s="201">
        <v>0</v>
      </c>
      <c r="I25" s="201">
        <v>0</v>
      </c>
      <c r="J25" s="202">
        <v>0</v>
      </c>
      <c r="K25" s="202">
        <v>0</v>
      </c>
      <c r="L25" s="202">
        <v>0</v>
      </c>
    </row>
    <row r="26" spans="1:12" s="6" customFormat="1" ht="24" customHeight="1" x14ac:dyDescent="0.2">
      <c r="A26" s="48" t="s">
        <v>38</v>
      </c>
      <c r="B26" s="249">
        <v>21946</v>
      </c>
      <c r="C26" s="249">
        <v>21946</v>
      </c>
      <c r="D26" s="249">
        <v>0</v>
      </c>
      <c r="E26" s="249">
        <v>0</v>
      </c>
      <c r="F26" s="172">
        <v>21660</v>
      </c>
      <c r="G26" s="172">
        <v>0</v>
      </c>
      <c r="H26" s="176">
        <v>286</v>
      </c>
      <c r="I26" s="176">
        <v>0</v>
      </c>
      <c r="J26" s="188">
        <v>0</v>
      </c>
      <c r="K26" s="188">
        <v>0</v>
      </c>
      <c r="L26" s="188">
        <v>0</v>
      </c>
    </row>
    <row r="27" spans="1:12" x14ac:dyDescent="0.2">
      <c r="A27" s="47" t="s">
        <v>44</v>
      </c>
      <c r="B27" s="251"/>
      <c r="C27" s="251"/>
      <c r="D27" s="249"/>
      <c r="E27" s="250"/>
      <c r="F27" s="171"/>
      <c r="G27" s="172"/>
      <c r="H27" s="233"/>
      <c r="I27" s="201"/>
      <c r="J27" s="188"/>
      <c r="K27" s="187"/>
      <c r="L27" s="187"/>
    </row>
    <row r="28" spans="1:12" x14ac:dyDescent="0.2">
      <c r="A28" s="45">
        <v>11</v>
      </c>
      <c r="B28" s="251">
        <v>11046</v>
      </c>
      <c r="C28" s="251">
        <v>11046</v>
      </c>
      <c r="D28" s="251">
        <v>0</v>
      </c>
      <c r="E28" s="250">
        <v>0</v>
      </c>
      <c r="F28" s="171">
        <v>10915</v>
      </c>
      <c r="G28" s="252">
        <v>0</v>
      </c>
      <c r="H28" s="233">
        <v>131</v>
      </c>
      <c r="I28" s="201">
        <v>0</v>
      </c>
      <c r="J28" s="202">
        <v>0</v>
      </c>
      <c r="K28" s="187">
        <v>0</v>
      </c>
      <c r="L28" s="187">
        <v>0</v>
      </c>
    </row>
    <row r="29" spans="1:12" x14ac:dyDescent="0.2">
      <c r="A29" s="45">
        <v>12</v>
      </c>
      <c r="B29" s="251">
        <v>10851</v>
      </c>
      <c r="C29" s="251">
        <v>10851</v>
      </c>
      <c r="D29" s="251">
        <v>0</v>
      </c>
      <c r="E29" s="250">
        <v>0</v>
      </c>
      <c r="F29" s="171">
        <v>10745</v>
      </c>
      <c r="G29" s="252">
        <v>0</v>
      </c>
      <c r="H29" s="233">
        <v>106</v>
      </c>
      <c r="I29" s="201">
        <v>0</v>
      </c>
      <c r="J29" s="202">
        <v>0</v>
      </c>
      <c r="K29" s="187">
        <v>0</v>
      </c>
      <c r="L29" s="187">
        <v>0</v>
      </c>
    </row>
    <row r="30" spans="1:12" x14ac:dyDescent="0.2">
      <c r="A30" s="45">
        <v>13</v>
      </c>
      <c r="B30" s="251">
        <v>49</v>
      </c>
      <c r="C30" s="251">
        <v>49</v>
      </c>
      <c r="D30" s="251">
        <v>0</v>
      </c>
      <c r="E30" s="250">
        <v>0</v>
      </c>
      <c r="F30" s="171">
        <v>0</v>
      </c>
      <c r="G30" s="252">
        <v>0</v>
      </c>
      <c r="H30" s="233">
        <v>49</v>
      </c>
      <c r="I30" s="201">
        <v>0</v>
      </c>
      <c r="J30" s="202">
        <v>0</v>
      </c>
      <c r="K30" s="187">
        <v>0</v>
      </c>
      <c r="L30" s="187">
        <v>0</v>
      </c>
    </row>
    <row r="31" spans="1:12" s="6" customFormat="1" ht="48" customHeight="1" x14ac:dyDescent="0.2">
      <c r="A31" s="49" t="s">
        <v>361</v>
      </c>
      <c r="B31" s="249">
        <v>1201</v>
      </c>
      <c r="C31" s="249">
        <v>0</v>
      </c>
      <c r="D31" s="249">
        <v>0</v>
      </c>
      <c r="E31" s="249">
        <v>0</v>
      </c>
      <c r="F31" s="172">
        <v>0</v>
      </c>
      <c r="G31" s="172">
        <v>0</v>
      </c>
      <c r="H31" s="176">
        <v>0</v>
      </c>
      <c r="I31" s="176">
        <v>1201</v>
      </c>
      <c r="J31" s="188">
        <v>0</v>
      </c>
      <c r="K31" s="188">
        <v>329</v>
      </c>
      <c r="L31" s="188">
        <v>872</v>
      </c>
    </row>
    <row r="32" spans="1:12" x14ac:dyDescent="0.2">
      <c r="A32" s="47" t="s">
        <v>43</v>
      </c>
      <c r="B32" s="251"/>
      <c r="C32" s="251"/>
      <c r="D32" s="249"/>
      <c r="E32" s="250"/>
      <c r="F32" s="171"/>
      <c r="G32" s="172"/>
      <c r="H32" s="176"/>
      <c r="I32" s="201"/>
      <c r="J32" s="188"/>
      <c r="K32" s="187"/>
      <c r="L32" s="187"/>
    </row>
    <row r="33" spans="1:12" x14ac:dyDescent="0.2">
      <c r="A33" s="45">
        <v>9</v>
      </c>
      <c r="B33" s="251">
        <v>145</v>
      </c>
      <c r="C33" s="251">
        <v>0</v>
      </c>
      <c r="D33" s="251">
        <v>0</v>
      </c>
      <c r="E33" s="251">
        <v>0</v>
      </c>
      <c r="F33" s="252">
        <v>0</v>
      </c>
      <c r="G33" s="252">
        <v>0</v>
      </c>
      <c r="H33" s="201">
        <v>0</v>
      </c>
      <c r="I33" s="201">
        <v>145</v>
      </c>
      <c r="J33" s="202">
        <v>0</v>
      </c>
      <c r="K33" s="211">
        <v>0</v>
      </c>
      <c r="L33" s="187">
        <v>145</v>
      </c>
    </row>
    <row r="34" spans="1:12" x14ac:dyDescent="0.2">
      <c r="A34" s="45">
        <v>10</v>
      </c>
      <c r="B34" s="251">
        <v>451</v>
      </c>
      <c r="C34" s="251">
        <v>0</v>
      </c>
      <c r="D34" s="251">
        <v>0</v>
      </c>
      <c r="E34" s="251">
        <v>0</v>
      </c>
      <c r="F34" s="252">
        <v>0</v>
      </c>
      <c r="G34" s="252">
        <v>0</v>
      </c>
      <c r="H34" s="201">
        <v>0</v>
      </c>
      <c r="I34" s="201">
        <v>451</v>
      </c>
      <c r="J34" s="202">
        <v>0</v>
      </c>
      <c r="K34" s="211">
        <v>162</v>
      </c>
      <c r="L34" s="187">
        <v>289</v>
      </c>
    </row>
    <row r="35" spans="1:12" s="208" customFormat="1" ht="13.5" x14ac:dyDescent="0.2">
      <c r="A35" s="45" t="s">
        <v>212</v>
      </c>
      <c r="B35" s="251">
        <v>99</v>
      </c>
      <c r="C35" s="251">
        <v>0</v>
      </c>
      <c r="D35" s="251">
        <v>0</v>
      </c>
      <c r="E35" s="251">
        <v>0</v>
      </c>
      <c r="F35" s="252">
        <v>0</v>
      </c>
      <c r="G35" s="252">
        <v>0</v>
      </c>
      <c r="H35" s="201">
        <v>0</v>
      </c>
      <c r="I35" s="201">
        <v>99</v>
      </c>
      <c r="J35" s="202">
        <v>0</v>
      </c>
      <c r="K35" s="187">
        <v>0</v>
      </c>
      <c r="L35" s="187">
        <v>99</v>
      </c>
    </row>
    <row r="36" spans="1:12" x14ac:dyDescent="0.2">
      <c r="A36" s="47" t="s">
        <v>44</v>
      </c>
      <c r="B36" s="251"/>
      <c r="C36" s="251"/>
      <c r="D36" s="251"/>
      <c r="E36" s="251"/>
      <c r="F36" s="252"/>
      <c r="G36" s="252"/>
      <c r="H36" s="201"/>
      <c r="I36" s="201"/>
      <c r="J36" s="202"/>
      <c r="K36" s="211"/>
      <c r="L36" s="187"/>
    </row>
    <row r="37" spans="1:12" x14ac:dyDescent="0.2">
      <c r="A37" s="45">
        <v>11</v>
      </c>
      <c r="B37" s="251">
        <v>287</v>
      </c>
      <c r="C37" s="251">
        <v>0</v>
      </c>
      <c r="D37" s="251">
        <v>0</v>
      </c>
      <c r="E37" s="251">
        <v>0</v>
      </c>
      <c r="F37" s="252">
        <v>0</v>
      </c>
      <c r="G37" s="252">
        <v>0</v>
      </c>
      <c r="H37" s="201">
        <v>0</v>
      </c>
      <c r="I37" s="201">
        <v>287</v>
      </c>
      <c r="J37" s="202">
        <v>0</v>
      </c>
      <c r="K37" s="211">
        <v>83</v>
      </c>
      <c r="L37" s="187">
        <v>204</v>
      </c>
    </row>
    <row r="38" spans="1:12" x14ac:dyDescent="0.2">
      <c r="A38" s="45">
        <v>12</v>
      </c>
      <c r="B38" s="251">
        <v>219</v>
      </c>
      <c r="C38" s="251">
        <v>0</v>
      </c>
      <c r="D38" s="251">
        <v>0</v>
      </c>
      <c r="E38" s="251">
        <v>0</v>
      </c>
      <c r="F38" s="252">
        <v>0</v>
      </c>
      <c r="G38" s="252">
        <v>0</v>
      </c>
      <c r="H38" s="201">
        <v>0</v>
      </c>
      <c r="I38" s="201">
        <v>219</v>
      </c>
      <c r="J38" s="202">
        <v>0</v>
      </c>
      <c r="K38" s="211">
        <v>84</v>
      </c>
      <c r="L38" s="187">
        <v>135</v>
      </c>
    </row>
    <row r="39" spans="1:12" s="6" customFormat="1" ht="24" customHeight="1" x14ac:dyDescent="0.2">
      <c r="A39" s="48" t="s">
        <v>0</v>
      </c>
      <c r="B39" s="249">
        <v>375360</v>
      </c>
      <c r="C39" s="249">
        <v>373241</v>
      </c>
      <c r="D39" s="249">
        <v>142270</v>
      </c>
      <c r="E39" s="249">
        <v>110553</v>
      </c>
      <c r="F39" s="172">
        <v>99215</v>
      </c>
      <c r="G39" s="172">
        <v>19057</v>
      </c>
      <c r="H39" s="176">
        <v>2146</v>
      </c>
      <c r="I39" s="176">
        <v>2119</v>
      </c>
      <c r="J39" s="188">
        <v>918</v>
      </c>
      <c r="K39" s="188">
        <v>329</v>
      </c>
      <c r="L39" s="188">
        <v>872</v>
      </c>
    </row>
    <row r="40" spans="1:12" ht="36" customHeight="1" x14ac:dyDescent="0.2">
      <c r="A40" s="208"/>
      <c r="B40" s="376" t="s">
        <v>8</v>
      </c>
      <c r="C40" s="376"/>
      <c r="D40" s="376"/>
      <c r="E40" s="376"/>
      <c r="F40" s="376"/>
      <c r="G40" s="376"/>
      <c r="H40" s="376"/>
      <c r="I40" s="376"/>
      <c r="J40" s="376"/>
      <c r="K40" s="376"/>
      <c r="L40" s="376"/>
    </row>
    <row r="41" spans="1:12" s="6" customFormat="1" x14ac:dyDescent="0.2">
      <c r="A41" s="46" t="s">
        <v>35</v>
      </c>
      <c r="B41" s="249">
        <v>2680</v>
      </c>
      <c r="C41" s="249">
        <v>2680</v>
      </c>
      <c r="D41" s="249">
        <v>0</v>
      </c>
      <c r="E41" s="249">
        <v>0</v>
      </c>
      <c r="F41" s="172">
        <v>0</v>
      </c>
      <c r="G41" s="172">
        <v>2680</v>
      </c>
      <c r="H41" s="176">
        <v>0</v>
      </c>
      <c r="I41" s="176">
        <v>0</v>
      </c>
      <c r="J41" s="188">
        <v>0</v>
      </c>
      <c r="K41" s="188">
        <v>0</v>
      </c>
      <c r="L41" s="188">
        <v>0</v>
      </c>
    </row>
    <row r="42" spans="1:12" x14ac:dyDescent="0.2">
      <c r="A42" s="47" t="s">
        <v>39</v>
      </c>
      <c r="B42" s="251">
        <v>608</v>
      </c>
      <c r="C42" s="251">
        <v>608</v>
      </c>
      <c r="D42" s="251">
        <v>0</v>
      </c>
      <c r="E42" s="250">
        <v>0</v>
      </c>
      <c r="F42" s="171">
        <v>0</v>
      </c>
      <c r="G42" s="171">
        <v>608</v>
      </c>
      <c r="H42" s="233">
        <v>0</v>
      </c>
      <c r="I42" s="201">
        <v>0</v>
      </c>
      <c r="J42" s="187">
        <v>0</v>
      </c>
      <c r="K42" s="187">
        <v>0</v>
      </c>
      <c r="L42" s="187">
        <v>0</v>
      </c>
    </row>
    <row r="43" spans="1:12" x14ac:dyDescent="0.2">
      <c r="A43" s="47" t="s">
        <v>40</v>
      </c>
      <c r="B43" s="251">
        <v>635</v>
      </c>
      <c r="C43" s="251">
        <v>635</v>
      </c>
      <c r="D43" s="251">
        <v>0</v>
      </c>
      <c r="E43" s="250">
        <v>0</v>
      </c>
      <c r="F43" s="171">
        <v>0</v>
      </c>
      <c r="G43" s="171">
        <v>635</v>
      </c>
      <c r="H43" s="233">
        <v>0</v>
      </c>
      <c r="I43" s="201">
        <v>0</v>
      </c>
      <c r="J43" s="187">
        <v>0</v>
      </c>
      <c r="K43" s="187">
        <v>0</v>
      </c>
      <c r="L43" s="187">
        <v>0</v>
      </c>
    </row>
    <row r="44" spans="1:12" x14ac:dyDescent="0.2">
      <c r="A44" s="47" t="s">
        <v>41</v>
      </c>
      <c r="B44" s="251">
        <v>716</v>
      </c>
      <c r="C44" s="251">
        <v>716</v>
      </c>
      <c r="D44" s="251">
        <v>0</v>
      </c>
      <c r="E44" s="250">
        <v>0</v>
      </c>
      <c r="F44" s="171">
        <v>0</v>
      </c>
      <c r="G44" s="171">
        <v>716</v>
      </c>
      <c r="H44" s="233">
        <v>0</v>
      </c>
      <c r="I44" s="201">
        <v>0</v>
      </c>
      <c r="J44" s="187">
        <v>0</v>
      </c>
      <c r="K44" s="187">
        <v>0</v>
      </c>
      <c r="L44" s="187">
        <v>0</v>
      </c>
    </row>
    <row r="45" spans="1:12" x14ac:dyDescent="0.2">
      <c r="A45" s="47" t="s">
        <v>42</v>
      </c>
      <c r="B45" s="251">
        <v>721</v>
      </c>
      <c r="C45" s="251">
        <v>721</v>
      </c>
      <c r="D45" s="251">
        <v>0</v>
      </c>
      <c r="E45" s="250">
        <v>0</v>
      </c>
      <c r="F45" s="171">
        <v>0</v>
      </c>
      <c r="G45" s="171">
        <v>721</v>
      </c>
      <c r="H45" s="233">
        <v>0</v>
      </c>
      <c r="I45" s="201">
        <v>0</v>
      </c>
      <c r="J45" s="187">
        <v>0</v>
      </c>
      <c r="K45" s="187">
        <v>0</v>
      </c>
      <c r="L45" s="187">
        <v>0</v>
      </c>
    </row>
    <row r="46" spans="1:12" s="206" customFormat="1" ht="24" customHeight="1" x14ac:dyDescent="0.2">
      <c r="A46" s="48" t="s">
        <v>36</v>
      </c>
      <c r="B46" s="249">
        <v>76776</v>
      </c>
      <c r="C46" s="249">
        <v>76776</v>
      </c>
      <c r="D46" s="249">
        <v>72446</v>
      </c>
      <c r="E46" s="249">
        <v>0</v>
      </c>
      <c r="F46" s="172">
        <v>0</v>
      </c>
      <c r="G46" s="172">
        <v>3913</v>
      </c>
      <c r="H46" s="176">
        <v>417</v>
      </c>
      <c r="I46" s="176">
        <v>0</v>
      </c>
      <c r="J46" s="188">
        <v>0</v>
      </c>
      <c r="K46" s="188">
        <v>0</v>
      </c>
      <c r="L46" s="188">
        <v>0</v>
      </c>
    </row>
    <row r="47" spans="1:12" x14ac:dyDescent="0.2">
      <c r="A47" s="47" t="s">
        <v>43</v>
      </c>
      <c r="B47" s="249"/>
      <c r="C47" s="249"/>
      <c r="D47" s="250"/>
      <c r="E47" s="250"/>
      <c r="F47" s="171"/>
      <c r="G47" s="171"/>
      <c r="H47" s="233"/>
      <c r="I47" s="201"/>
      <c r="J47" s="187"/>
      <c r="K47" s="187"/>
      <c r="L47" s="187"/>
    </row>
    <row r="48" spans="1:12" x14ac:dyDescent="0.2">
      <c r="A48" s="45">
        <v>1</v>
      </c>
      <c r="B48" s="251">
        <v>19705</v>
      </c>
      <c r="C48" s="251">
        <v>19705</v>
      </c>
      <c r="D48" s="250">
        <v>18813</v>
      </c>
      <c r="E48" s="250">
        <v>0</v>
      </c>
      <c r="F48" s="171">
        <v>0</v>
      </c>
      <c r="G48" s="171">
        <v>782</v>
      </c>
      <c r="H48" s="233">
        <v>110</v>
      </c>
      <c r="I48" s="201">
        <v>0</v>
      </c>
      <c r="J48" s="187">
        <v>0</v>
      </c>
      <c r="K48" s="187">
        <v>0</v>
      </c>
      <c r="L48" s="187">
        <v>0</v>
      </c>
    </row>
    <row r="49" spans="1:13" x14ac:dyDescent="0.2">
      <c r="A49" s="45">
        <v>2</v>
      </c>
      <c r="B49" s="251">
        <v>19124</v>
      </c>
      <c r="C49" s="251">
        <v>19124</v>
      </c>
      <c r="D49" s="250">
        <v>18112</v>
      </c>
      <c r="E49" s="250">
        <v>0</v>
      </c>
      <c r="F49" s="171">
        <v>0</v>
      </c>
      <c r="G49" s="171">
        <v>914</v>
      </c>
      <c r="H49" s="233">
        <v>98</v>
      </c>
      <c r="I49" s="201">
        <v>0</v>
      </c>
      <c r="J49" s="187">
        <v>0</v>
      </c>
      <c r="K49" s="187">
        <v>0</v>
      </c>
      <c r="L49" s="187">
        <v>0</v>
      </c>
    </row>
    <row r="50" spans="1:13" x14ac:dyDescent="0.2">
      <c r="A50" s="45">
        <v>3</v>
      </c>
      <c r="B50" s="251">
        <v>19695</v>
      </c>
      <c r="C50" s="251">
        <v>19695</v>
      </c>
      <c r="D50" s="250">
        <v>18510</v>
      </c>
      <c r="E50" s="250">
        <v>0</v>
      </c>
      <c r="F50" s="171">
        <v>0</v>
      </c>
      <c r="G50" s="171">
        <v>1083</v>
      </c>
      <c r="H50" s="233">
        <v>102</v>
      </c>
      <c r="I50" s="201">
        <v>0</v>
      </c>
      <c r="J50" s="187">
        <v>0</v>
      </c>
      <c r="K50" s="187">
        <v>0</v>
      </c>
      <c r="L50" s="187">
        <v>0</v>
      </c>
    </row>
    <row r="51" spans="1:13" x14ac:dyDescent="0.2">
      <c r="A51" s="45">
        <v>4</v>
      </c>
      <c r="B51" s="251">
        <v>18252</v>
      </c>
      <c r="C51" s="251">
        <v>18252</v>
      </c>
      <c r="D51" s="250">
        <v>17011</v>
      </c>
      <c r="E51" s="250">
        <v>0</v>
      </c>
      <c r="F51" s="171">
        <v>0</v>
      </c>
      <c r="G51" s="171">
        <v>1134</v>
      </c>
      <c r="H51" s="233">
        <v>107</v>
      </c>
      <c r="I51" s="201">
        <v>0</v>
      </c>
      <c r="J51" s="187">
        <v>0</v>
      </c>
      <c r="K51" s="187">
        <v>0</v>
      </c>
      <c r="L51" s="187">
        <v>0</v>
      </c>
    </row>
    <row r="52" spans="1:13" s="206" customFormat="1" ht="24" customHeight="1" x14ac:dyDescent="0.2">
      <c r="A52" s="48" t="s">
        <v>37</v>
      </c>
      <c r="B52" s="249">
        <v>101372</v>
      </c>
      <c r="C52" s="249">
        <v>100766</v>
      </c>
      <c r="D52" s="249">
        <v>0</v>
      </c>
      <c r="E52" s="249">
        <v>58224</v>
      </c>
      <c r="F52" s="172">
        <v>36733</v>
      </c>
      <c r="G52" s="172">
        <v>5348</v>
      </c>
      <c r="H52" s="176">
        <v>461</v>
      </c>
      <c r="I52" s="176">
        <v>606</v>
      </c>
      <c r="J52" s="188">
        <v>606</v>
      </c>
      <c r="K52" s="188">
        <v>0</v>
      </c>
      <c r="L52" s="188">
        <v>0</v>
      </c>
    </row>
    <row r="53" spans="1:13" x14ac:dyDescent="0.2">
      <c r="A53" s="47" t="s">
        <v>43</v>
      </c>
      <c r="B53" s="249"/>
      <c r="C53" s="249"/>
      <c r="D53" s="249"/>
      <c r="E53" s="250"/>
      <c r="F53" s="171"/>
      <c r="G53" s="171"/>
      <c r="H53" s="233"/>
      <c r="I53" s="201"/>
      <c r="J53" s="187"/>
      <c r="K53" s="187"/>
      <c r="L53" s="187"/>
    </row>
    <row r="54" spans="1:13" x14ac:dyDescent="0.2">
      <c r="A54" s="45">
        <v>5</v>
      </c>
      <c r="B54" s="251">
        <v>18406</v>
      </c>
      <c r="C54" s="251">
        <v>18406</v>
      </c>
      <c r="D54" s="251">
        <v>0</v>
      </c>
      <c r="E54" s="250">
        <v>10261</v>
      </c>
      <c r="F54" s="171">
        <v>6936</v>
      </c>
      <c r="G54" s="171">
        <v>1116</v>
      </c>
      <c r="H54" s="233">
        <v>93</v>
      </c>
      <c r="I54" s="201">
        <v>0</v>
      </c>
      <c r="J54" s="187">
        <v>0</v>
      </c>
      <c r="K54" s="187">
        <v>0</v>
      </c>
      <c r="L54" s="187">
        <v>0</v>
      </c>
    </row>
    <row r="55" spans="1:13" x14ac:dyDescent="0.2">
      <c r="A55" s="45">
        <v>6</v>
      </c>
      <c r="B55" s="251">
        <v>17617</v>
      </c>
      <c r="C55" s="251">
        <v>17617</v>
      </c>
      <c r="D55" s="251">
        <v>0</v>
      </c>
      <c r="E55" s="250">
        <v>9942</v>
      </c>
      <c r="F55" s="171">
        <v>6525</v>
      </c>
      <c r="G55" s="171">
        <v>1072</v>
      </c>
      <c r="H55" s="233">
        <v>78</v>
      </c>
      <c r="I55" s="201">
        <v>0</v>
      </c>
      <c r="J55" s="187">
        <v>0</v>
      </c>
      <c r="K55" s="187">
        <v>0</v>
      </c>
      <c r="L55" s="187">
        <v>0</v>
      </c>
    </row>
    <row r="56" spans="1:13" x14ac:dyDescent="0.2">
      <c r="A56" s="45">
        <v>7</v>
      </c>
      <c r="B56" s="251">
        <v>17143</v>
      </c>
      <c r="C56" s="251">
        <v>17143</v>
      </c>
      <c r="D56" s="251">
        <v>0</v>
      </c>
      <c r="E56" s="250">
        <v>10053</v>
      </c>
      <c r="F56" s="171">
        <v>5950</v>
      </c>
      <c r="G56" s="171">
        <v>1058</v>
      </c>
      <c r="H56" s="233">
        <v>82</v>
      </c>
      <c r="I56" s="201">
        <v>0</v>
      </c>
      <c r="J56" s="187">
        <v>0</v>
      </c>
      <c r="K56" s="187">
        <v>0</v>
      </c>
      <c r="L56" s="187">
        <v>0</v>
      </c>
    </row>
    <row r="57" spans="1:13" x14ac:dyDescent="0.2">
      <c r="A57" s="45">
        <v>8</v>
      </c>
      <c r="B57" s="251">
        <v>17584</v>
      </c>
      <c r="C57" s="251">
        <v>17391</v>
      </c>
      <c r="D57" s="251">
        <v>0</v>
      </c>
      <c r="E57" s="250">
        <v>10255</v>
      </c>
      <c r="F57" s="171">
        <v>6019</v>
      </c>
      <c r="G57" s="171">
        <v>1038</v>
      </c>
      <c r="H57" s="233">
        <v>79</v>
      </c>
      <c r="I57" s="201">
        <v>193</v>
      </c>
      <c r="J57" s="187">
        <v>193</v>
      </c>
      <c r="K57" s="187">
        <v>0</v>
      </c>
      <c r="L57" s="187">
        <v>0</v>
      </c>
    </row>
    <row r="58" spans="1:13" x14ac:dyDescent="0.2">
      <c r="A58" s="45">
        <v>9</v>
      </c>
      <c r="B58" s="251">
        <v>16923</v>
      </c>
      <c r="C58" s="251">
        <v>16648</v>
      </c>
      <c r="D58" s="251">
        <v>0</v>
      </c>
      <c r="E58" s="250">
        <v>9925</v>
      </c>
      <c r="F58" s="171">
        <v>5784</v>
      </c>
      <c r="G58" s="171">
        <v>870</v>
      </c>
      <c r="H58" s="233">
        <v>69</v>
      </c>
      <c r="I58" s="201">
        <v>275</v>
      </c>
      <c r="J58" s="187">
        <v>275</v>
      </c>
      <c r="K58" s="187">
        <v>0</v>
      </c>
      <c r="L58" s="187">
        <v>0</v>
      </c>
    </row>
    <row r="59" spans="1:13" x14ac:dyDescent="0.2">
      <c r="A59" s="45">
        <v>10</v>
      </c>
      <c r="B59" s="251">
        <v>13630</v>
      </c>
      <c r="C59" s="251">
        <v>13492</v>
      </c>
      <c r="D59" s="251">
        <v>0</v>
      </c>
      <c r="E59" s="250">
        <v>7724</v>
      </c>
      <c r="F59" s="171">
        <v>5519</v>
      </c>
      <c r="G59" s="171">
        <v>189</v>
      </c>
      <c r="H59" s="233">
        <v>60</v>
      </c>
      <c r="I59" s="201">
        <v>138</v>
      </c>
      <c r="J59" s="187">
        <v>138</v>
      </c>
      <c r="K59" s="187">
        <v>0</v>
      </c>
      <c r="L59" s="187">
        <v>0</v>
      </c>
    </row>
    <row r="60" spans="1:13" s="208" customFormat="1" x14ac:dyDescent="0.2">
      <c r="A60" s="45">
        <v>11</v>
      </c>
      <c r="B60" s="251">
        <v>5</v>
      </c>
      <c r="C60" s="251">
        <v>5</v>
      </c>
      <c r="D60" s="251">
        <v>0</v>
      </c>
      <c r="E60" s="250">
        <v>0</v>
      </c>
      <c r="F60" s="171">
        <v>0</v>
      </c>
      <c r="G60" s="171">
        <v>5</v>
      </c>
      <c r="H60" s="233">
        <v>0</v>
      </c>
      <c r="I60" s="201">
        <v>0</v>
      </c>
      <c r="J60" s="187">
        <v>0</v>
      </c>
      <c r="K60" s="187">
        <v>0</v>
      </c>
      <c r="L60" s="187">
        <v>0</v>
      </c>
    </row>
    <row r="61" spans="1:13" x14ac:dyDescent="0.2">
      <c r="A61" s="45" t="s">
        <v>298</v>
      </c>
      <c r="B61" s="251">
        <v>64</v>
      </c>
      <c r="C61" s="251">
        <v>64</v>
      </c>
      <c r="D61" s="251">
        <v>0</v>
      </c>
      <c r="E61" s="250">
        <v>64</v>
      </c>
      <c r="F61" s="171">
        <v>0</v>
      </c>
      <c r="G61" s="171">
        <v>0</v>
      </c>
      <c r="H61" s="233">
        <v>0</v>
      </c>
      <c r="I61" s="201">
        <v>0</v>
      </c>
      <c r="J61" s="187">
        <v>0</v>
      </c>
      <c r="K61" s="187">
        <v>0</v>
      </c>
      <c r="L61" s="187">
        <v>0</v>
      </c>
    </row>
    <row r="62" spans="1:13" s="6" customFormat="1" ht="24" customHeight="1" x14ac:dyDescent="0.2">
      <c r="A62" s="48" t="s">
        <v>38</v>
      </c>
      <c r="B62" s="249">
        <v>10243</v>
      </c>
      <c r="C62" s="249">
        <v>10243</v>
      </c>
      <c r="D62" s="249">
        <v>0</v>
      </c>
      <c r="E62" s="249">
        <v>0</v>
      </c>
      <c r="F62" s="172">
        <v>10099</v>
      </c>
      <c r="G62" s="172">
        <v>0</v>
      </c>
      <c r="H62" s="176">
        <v>144</v>
      </c>
      <c r="I62" s="176">
        <v>0</v>
      </c>
      <c r="J62" s="188">
        <v>0</v>
      </c>
      <c r="K62" s="188">
        <v>0</v>
      </c>
      <c r="L62" s="188">
        <v>0</v>
      </c>
    </row>
    <row r="63" spans="1:13" x14ac:dyDescent="0.2">
      <c r="A63" s="47" t="s">
        <v>44</v>
      </c>
      <c r="B63" s="249"/>
      <c r="C63" s="249"/>
      <c r="D63" s="249"/>
      <c r="E63" s="250"/>
      <c r="F63" s="171"/>
      <c r="G63" s="172"/>
      <c r="H63" s="233"/>
      <c r="I63" s="201"/>
      <c r="J63" s="188"/>
      <c r="K63" s="187"/>
      <c r="L63" s="187"/>
    </row>
    <row r="64" spans="1:13" x14ac:dyDescent="0.2">
      <c r="A64" s="45">
        <v>11</v>
      </c>
      <c r="B64" s="251">
        <v>5129</v>
      </c>
      <c r="C64" s="251">
        <v>5129</v>
      </c>
      <c r="D64" s="251">
        <v>0</v>
      </c>
      <c r="E64" s="250">
        <v>0</v>
      </c>
      <c r="F64" s="171">
        <v>5065</v>
      </c>
      <c r="G64" s="252">
        <v>0</v>
      </c>
      <c r="H64" s="233">
        <v>64</v>
      </c>
      <c r="I64" s="201">
        <v>0</v>
      </c>
      <c r="J64" s="202">
        <v>0</v>
      </c>
      <c r="K64" s="187">
        <v>0</v>
      </c>
      <c r="L64" s="187">
        <v>0</v>
      </c>
      <c r="M64" s="81"/>
    </row>
    <row r="65" spans="1:13" x14ac:dyDescent="0.2">
      <c r="A65" s="45">
        <v>12</v>
      </c>
      <c r="B65" s="251">
        <v>5094</v>
      </c>
      <c r="C65" s="251">
        <v>5094</v>
      </c>
      <c r="D65" s="251">
        <v>0</v>
      </c>
      <c r="E65" s="250">
        <v>0</v>
      </c>
      <c r="F65" s="171">
        <v>5034</v>
      </c>
      <c r="G65" s="252">
        <v>0</v>
      </c>
      <c r="H65" s="233">
        <v>60</v>
      </c>
      <c r="I65" s="201">
        <v>0</v>
      </c>
      <c r="J65" s="202">
        <v>0</v>
      </c>
      <c r="K65" s="187">
        <v>0</v>
      </c>
      <c r="L65" s="187">
        <v>0</v>
      </c>
      <c r="M65" s="81"/>
    </row>
    <row r="66" spans="1:13" x14ac:dyDescent="0.2">
      <c r="A66" s="45">
        <v>13</v>
      </c>
      <c r="B66" s="251">
        <v>20</v>
      </c>
      <c r="C66" s="251">
        <v>20</v>
      </c>
      <c r="D66" s="251">
        <v>0</v>
      </c>
      <c r="E66" s="250">
        <v>0</v>
      </c>
      <c r="F66" s="171">
        <v>0</v>
      </c>
      <c r="G66" s="252">
        <v>0</v>
      </c>
      <c r="H66" s="233">
        <v>20</v>
      </c>
      <c r="I66" s="201">
        <v>0</v>
      </c>
      <c r="J66" s="202">
        <v>0</v>
      </c>
      <c r="K66" s="187">
        <v>0</v>
      </c>
      <c r="L66" s="187">
        <v>0</v>
      </c>
      <c r="M66" s="81"/>
    </row>
    <row r="67" spans="1:13" s="6" customFormat="1" ht="48" customHeight="1" x14ac:dyDescent="0.2">
      <c r="A67" s="49" t="s">
        <v>361</v>
      </c>
      <c r="B67" s="249">
        <v>671</v>
      </c>
      <c r="C67" s="249">
        <v>0</v>
      </c>
      <c r="D67" s="249">
        <v>0</v>
      </c>
      <c r="E67" s="249">
        <v>0</v>
      </c>
      <c r="F67" s="172">
        <v>0</v>
      </c>
      <c r="G67" s="172">
        <v>0</v>
      </c>
      <c r="H67" s="176">
        <v>0</v>
      </c>
      <c r="I67" s="176">
        <v>671</v>
      </c>
      <c r="J67" s="188">
        <v>0</v>
      </c>
      <c r="K67" s="188">
        <v>186</v>
      </c>
      <c r="L67" s="188">
        <v>485</v>
      </c>
    </row>
    <row r="68" spans="1:13" x14ac:dyDescent="0.2">
      <c r="A68" s="47" t="s">
        <v>43</v>
      </c>
      <c r="B68" s="249"/>
      <c r="C68" s="251"/>
      <c r="D68" s="249"/>
      <c r="E68" s="250"/>
      <c r="F68" s="171"/>
      <c r="G68" s="172"/>
      <c r="H68" s="176"/>
      <c r="I68" s="201"/>
      <c r="J68" s="188"/>
      <c r="K68" s="187"/>
      <c r="L68" s="187"/>
      <c r="M68" s="81"/>
    </row>
    <row r="69" spans="1:13" x14ac:dyDescent="0.2">
      <c r="A69" s="45">
        <v>9</v>
      </c>
      <c r="B69" s="251">
        <v>81</v>
      </c>
      <c r="C69" s="251">
        <v>0</v>
      </c>
      <c r="D69" s="251">
        <v>0</v>
      </c>
      <c r="E69" s="251">
        <v>0</v>
      </c>
      <c r="F69" s="252">
        <v>0</v>
      </c>
      <c r="G69" s="252">
        <v>0</v>
      </c>
      <c r="H69" s="201">
        <v>0</v>
      </c>
      <c r="I69" s="201">
        <v>81</v>
      </c>
      <c r="J69" s="202">
        <v>0</v>
      </c>
      <c r="K69" s="211">
        <v>0</v>
      </c>
      <c r="L69" s="187">
        <v>81</v>
      </c>
      <c r="M69" s="81"/>
    </row>
    <row r="70" spans="1:13" x14ac:dyDescent="0.2">
      <c r="A70" s="45">
        <v>10</v>
      </c>
      <c r="B70" s="251">
        <v>261</v>
      </c>
      <c r="C70" s="251">
        <v>0</v>
      </c>
      <c r="D70" s="251">
        <v>0</v>
      </c>
      <c r="E70" s="251">
        <v>0</v>
      </c>
      <c r="F70" s="252">
        <v>0</v>
      </c>
      <c r="G70" s="252">
        <v>0</v>
      </c>
      <c r="H70" s="201">
        <v>0</v>
      </c>
      <c r="I70" s="201">
        <v>261</v>
      </c>
      <c r="J70" s="202">
        <v>0</v>
      </c>
      <c r="K70" s="211">
        <v>88</v>
      </c>
      <c r="L70" s="187">
        <v>173</v>
      </c>
      <c r="M70" s="81"/>
    </row>
    <row r="71" spans="1:13" s="208" customFormat="1" ht="13.5" x14ac:dyDescent="0.2">
      <c r="A71" s="45" t="s">
        <v>212</v>
      </c>
      <c r="B71" s="251">
        <v>62</v>
      </c>
      <c r="C71" s="251">
        <v>0</v>
      </c>
      <c r="D71" s="251">
        <v>0</v>
      </c>
      <c r="E71" s="251">
        <v>0</v>
      </c>
      <c r="F71" s="252">
        <v>0</v>
      </c>
      <c r="G71" s="252">
        <v>0</v>
      </c>
      <c r="H71" s="201">
        <v>0</v>
      </c>
      <c r="I71" s="201">
        <v>62</v>
      </c>
      <c r="J71" s="202">
        <v>0</v>
      </c>
      <c r="K71" s="187">
        <v>0</v>
      </c>
      <c r="L71" s="187">
        <v>62</v>
      </c>
    </row>
    <row r="72" spans="1:13" x14ac:dyDescent="0.2">
      <c r="A72" s="47" t="s">
        <v>44</v>
      </c>
      <c r="B72" s="251"/>
      <c r="C72" s="251"/>
      <c r="D72" s="251"/>
      <c r="E72" s="251"/>
      <c r="F72" s="252"/>
      <c r="G72" s="252"/>
      <c r="H72" s="201"/>
      <c r="I72" s="201"/>
      <c r="J72" s="202"/>
      <c r="K72" s="211"/>
      <c r="L72" s="187"/>
      <c r="M72" s="81"/>
    </row>
    <row r="73" spans="1:13" x14ac:dyDescent="0.2">
      <c r="A73" s="45">
        <v>11</v>
      </c>
      <c r="B73" s="251">
        <v>145</v>
      </c>
      <c r="C73" s="251">
        <v>0</v>
      </c>
      <c r="D73" s="251">
        <v>0</v>
      </c>
      <c r="E73" s="251">
        <v>0</v>
      </c>
      <c r="F73" s="252">
        <v>0</v>
      </c>
      <c r="G73" s="252">
        <v>0</v>
      </c>
      <c r="H73" s="201">
        <v>0</v>
      </c>
      <c r="I73" s="201">
        <v>145</v>
      </c>
      <c r="J73" s="202">
        <v>0</v>
      </c>
      <c r="K73" s="211">
        <v>43</v>
      </c>
      <c r="L73" s="187">
        <v>102</v>
      </c>
      <c r="M73" s="81"/>
    </row>
    <row r="74" spans="1:13" x14ac:dyDescent="0.2">
      <c r="A74" s="45">
        <v>12</v>
      </c>
      <c r="B74" s="251">
        <v>122</v>
      </c>
      <c r="C74" s="251">
        <v>0</v>
      </c>
      <c r="D74" s="251">
        <v>0</v>
      </c>
      <c r="E74" s="251">
        <v>0</v>
      </c>
      <c r="F74" s="252">
        <v>0</v>
      </c>
      <c r="G74" s="252">
        <v>0</v>
      </c>
      <c r="H74" s="201">
        <v>0</v>
      </c>
      <c r="I74" s="201">
        <v>122</v>
      </c>
      <c r="J74" s="202">
        <v>0</v>
      </c>
      <c r="K74" s="211">
        <v>55</v>
      </c>
      <c r="L74" s="187">
        <v>67</v>
      </c>
      <c r="M74" s="81"/>
    </row>
    <row r="75" spans="1:13" s="6" customFormat="1" ht="24" customHeight="1" x14ac:dyDescent="0.2">
      <c r="A75" s="48" t="s">
        <v>208</v>
      </c>
      <c r="B75" s="249">
        <v>191742</v>
      </c>
      <c r="C75" s="249">
        <v>190465</v>
      </c>
      <c r="D75" s="249">
        <v>72446</v>
      </c>
      <c r="E75" s="249">
        <v>58224</v>
      </c>
      <c r="F75" s="172">
        <v>46832</v>
      </c>
      <c r="G75" s="172">
        <v>11941</v>
      </c>
      <c r="H75" s="176">
        <v>1022</v>
      </c>
      <c r="I75" s="176">
        <v>1277</v>
      </c>
      <c r="J75" s="188">
        <v>606</v>
      </c>
      <c r="K75" s="188">
        <v>186</v>
      </c>
      <c r="L75" s="188">
        <v>485</v>
      </c>
    </row>
    <row r="76" spans="1:13" ht="36" customHeight="1" x14ac:dyDescent="0.2">
      <c r="A76" s="208"/>
      <c r="B76" s="376" t="s">
        <v>9</v>
      </c>
      <c r="C76" s="376"/>
      <c r="D76" s="376"/>
      <c r="E76" s="376"/>
      <c r="F76" s="376"/>
      <c r="G76" s="376"/>
      <c r="H76" s="376"/>
      <c r="I76" s="376"/>
      <c r="J76" s="376"/>
      <c r="K76" s="376"/>
      <c r="L76" s="376"/>
    </row>
    <row r="77" spans="1:13" s="6" customFormat="1" x14ac:dyDescent="0.2">
      <c r="A77" s="46" t="s">
        <v>35</v>
      </c>
      <c r="B77" s="249">
        <v>1586</v>
      </c>
      <c r="C77" s="249">
        <v>1586</v>
      </c>
      <c r="D77" s="249">
        <v>0</v>
      </c>
      <c r="E77" s="249">
        <v>0</v>
      </c>
      <c r="F77" s="172">
        <v>0</v>
      </c>
      <c r="G77" s="172">
        <v>1586</v>
      </c>
      <c r="H77" s="176">
        <v>0</v>
      </c>
      <c r="I77" s="176">
        <v>0</v>
      </c>
      <c r="J77" s="188">
        <v>0</v>
      </c>
      <c r="K77" s="188">
        <v>0</v>
      </c>
      <c r="L77" s="188">
        <v>0</v>
      </c>
    </row>
    <row r="78" spans="1:13" x14ac:dyDescent="0.2">
      <c r="A78" s="47" t="s">
        <v>39</v>
      </c>
      <c r="B78" s="251">
        <v>344</v>
      </c>
      <c r="C78" s="251">
        <v>344</v>
      </c>
      <c r="D78" s="251">
        <v>0</v>
      </c>
      <c r="E78" s="250">
        <v>0</v>
      </c>
      <c r="F78" s="171">
        <v>0</v>
      </c>
      <c r="G78" s="171">
        <v>344</v>
      </c>
      <c r="H78" s="233">
        <v>0</v>
      </c>
      <c r="I78" s="201">
        <v>0</v>
      </c>
      <c r="J78" s="187">
        <v>0</v>
      </c>
      <c r="K78" s="187">
        <v>0</v>
      </c>
      <c r="L78" s="187">
        <v>0</v>
      </c>
    </row>
    <row r="79" spans="1:13" x14ac:dyDescent="0.2">
      <c r="A79" s="47" t="s">
        <v>40</v>
      </c>
      <c r="B79" s="251">
        <v>383</v>
      </c>
      <c r="C79" s="251">
        <v>383</v>
      </c>
      <c r="D79" s="251">
        <v>0</v>
      </c>
      <c r="E79" s="250">
        <v>0</v>
      </c>
      <c r="F79" s="171">
        <v>0</v>
      </c>
      <c r="G79" s="171">
        <v>383</v>
      </c>
      <c r="H79" s="233">
        <v>0</v>
      </c>
      <c r="I79" s="201">
        <v>0</v>
      </c>
      <c r="J79" s="187">
        <v>0</v>
      </c>
      <c r="K79" s="187">
        <v>0</v>
      </c>
      <c r="L79" s="187">
        <v>0</v>
      </c>
    </row>
    <row r="80" spans="1:13" x14ac:dyDescent="0.2">
      <c r="A80" s="47" t="s">
        <v>41</v>
      </c>
      <c r="B80" s="251">
        <v>412</v>
      </c>
      <c r="C80" s="251">
        <v>412</v>
      </c>
      <c r="D80" s="251">
        <v>0</v>
      </c>
      <c r="E80" s="250">
        <v>0</v>
      </c>
      <c r="F80" s="171">
        <v>0</v>
      </c>
      <c r="G80" s="171">
        <v>412</v>
      </c>
      <c r="H80" s="233">
        <v>0</v>
      </c>
      <c r="I80" s="201">
        <v>0</v>
      </c>
      <c r="J80" s="187">
        <v>0</v>
      </c>
      <c r="K80" s="187">
        <v>0</v>
      </c>
      <c r="L80" s="187">
        <v>0</v>
      </c>
    </row>
    <row r="81" spans="1:14" x14ac:dyDescent="0.2">
      <c r="A81" s="47" t="s">
        <v>42</v>
      </c>
      <c r="B81" s="251">
        <v>447</v>
      </c>
      <c r="C81" s="251">
        <v>447</v>
      </c>
      <c r="D81" s="251">
        <v>0</v>
      </c>
      <c r="E81" s="250">
        <v>0</v>
      </c>
      <c r="F81" s="171">
        <v>0</v>
      </c>
      <c r="G81" s="171">
        <v>447</v>
      </c>
      <c r="H81" s="233">
        <v>0</v>
      </c>
      <c r="I81" s="201">
        <v>0</v>
      </c>
      <c r="J81" s="187">
        <v>0</v>
      </c>
      <c r="K81" s="187">
        <v>0</v>
      </c>
      <c r="L81" s="187">
        <v>0</v>
      </c>
    </row>
    <row r="82" spans="1:14" s="206" customFormat="1" ht="24" customHeight="1" x14ac:dyDescent="0.2">
      <c r="A82" s="48" t="s">
        <v>36</v>
      </c>
      <c r="B82" s="249">
        <v>72356</v>
      </c>
      <c r="C82" s="249">
        <v>72356</v>
      </c>
      <c r="D82" s="249">
        <v>69824</v>
      </c>
      <c r="E82" s="249">
        <v>0</v>
      </c>
      <c r="F82" s="172">
        <v>0</v>
      </c>
      <c r="G82" s="172">
        <v>2069</v>
      </c>
      <c r="H82" s="176">
        <v>463</v>
      </c>
      <c r="I82" s="176">
        <v>0</v>
      </c>
      <c r="J82" s="188">
        <v>0</v>
      </c>
      <c r="K82" s="188">
        <v>0</v>
      </c>
      <c r="L82" s="188">
        <v>0</v>
      </c>
    </row>
    <row r="83" spans="1:14" x14ac:dyDescent="0.2">
      <c r="A83" s="47" t="s">
        <v>43</v>
      </c>
      <c r="B83" s="249"/>
      <c r="C83" s="249"/>
      <c r="D83" s="250"/>
      <c r="E83" s="250"/>
      <c r="F83" s="171"/>
      <c r="G83" s="171"/>
      <c r="H83" s="233"/>
      <c r="I83" s="201"/>
      <c r="J83" s="187"/>
      <c r="K83" s="187"/>
      <c r="L83" s="187"/>
    </row>
    <row r="84" spans="1:14" x14ac:dyDescent="0.2">
      <c r="A84" s="45">
        <v>1</v>
      </c>
      <c r="B84" s="251">
        <v>18291</v>
      </c>
      <c r="C84" s="251">
        <v>18291</v>
      </c>
      <c r="D84" s="251">
        <v>17791</v>
      </c>
      <c r="E84" s="250">
        <v>0</v>
      </c>
      <c r="F84" s="171">
        <v>0</v>
      </c>
      <c r="G84" s="171">
        <v>380</v>
      </c>
      <c r="H84" s="233">
        <v>120</v>
      </c>
      <c r="I84" s="201">
        <v>0</v>
      </c>
      <c r="J84" s="187">
        <v>0</v>
      </c>
      <c r="K84" s="187">
        <v>0</v>
      </c>
      <c r="L84" s="187">
        <v>0</v>
      </c>
    </row>
    <row r="85" spans="1:14" x14ac:dyDescent="0.2">
      <c r="A85" s="45">
        <v>2</v>
      </c>
      <c r="B85" s="251">
        <v>18709</v>
      </c>
      <c r="C85" s="251">
        <v>18709</v>
      </c>
      <c r="D85" s="251">
        <v>18085</v>
      </c>
      <c r="E85" s="250">
        <v>0</v>
      </c>
      <c r="F85" s="171">
        <v>0</v>
      </c>
      <c r="G85" s="171">
        <v>513</v>
      </c>
      <c r="H85" s="233">
        <v>111</v>
      </c>
      <c r="I85" s="201">
        <v>0</v>
      </c>
      <c r="J85" s="187">
        <v>0</v>
      </c>
      <c r="K85" s="187">
        <v>0</v>
      </c>
      <c r="L85" s="187">
        <v>0</v>
      </c>
    </row>
    <row r="86" spans="1:14" x14ac:dyDescent="0.2">
      <c r="A86" s="45">
        <v>3</v>
      </c>
      <c r="B86" s="251">
        <v>18010</v>
      </c>
      <c r="C86" s="251">
        <v>18010</v>
      </c>
      <c r="D86" s="251">
        <v>17329</v>
      </c>
      <c r="E86" s="250">
        <v>0</v>
      </c>
      <c r="F86" s="171">
        <v>0</v>
      </c>
      <c r="G86" s="171">
        <v>567</v>
      </c>
      <c r="H86" s="233">
        <v>114</v>
      </c>
      <c r="I86" s="201">
        <v>0</v>
      </c>
      <c r="J86" s="187">
        <v>0</v>
      </c>
      <c r="K86" s="187">
        <v>0</v>
      </c>
      <c r="L86" s="187">
        <v>0</v>
      </c>
    </row>
    <row r="87" spans="1:14" x14ac:dyDescent="0.2">
      <c r="A87" s="45">
        <v>4</v>
      </c>
      <c r="B87" s="251">
        <v>17346</v>
      </c>
      <c r="C87" s="251">
        <v>17346</v>
      </c>
      <c r="D87" s="251">
        <v>16619</v>
      </c>
      <c r="E87" s="250">
        <v>0</v>
      </c>
      <c r="F87" s="171">
        <v>0</v>
      </c>
      <c r="G87" s="171">
        <v>609</v>
      </c>
      <c r="H87" s="233">
        <v>118</v>
      </c>
      <c r="I87" s="201">
        <v>0</v>
      </c>
      <c r="J87" s="187">
        <v>0</v>
      </c>
      <c r="K87" s="187">
        <v>0</v>
      </c>
      <c r="L87" s="187">
        <v>0</v>
      </c>
    </row>
    <row r="88" spans="1:14" s="206" customFormat="1" ht="24" customHeight="1" x14ac:dyDescent="0.2">
      <c r="A88" s="48" t="s">
        <v>37</v>
      </c>
      <c r="B88" s="249">
        <v>97443</v>
      </c>
      <c r="C88" s="249">
        <v>97131</v>
      </c>
      <c r="D88" s="249">
        <v>0</v>
      </c>
      <c r="E88" s="249">
        <v>52329</v>
      </c>
      <c r="F88" s="172">
        <v>40822</v>
      </c>
      <c r="G88" s="172">
        <v>3461</v>
      </c>
      <c r="H88" s="176">
        <v>519</v>
      </c>
      <c r="I88" s="176">
        <v>312</v>
      </c>
      <c r="J88" s="188">
        <v>312</v>
      </c>
      <c r="K88" s="188">
        <v>0</v>
      </c>
      <c r="L88" s="188">
        <v>0</v>
      </c>
      <c r="M88" s="132"/>
      <c r="N88" s="132"/>
    </row>
    <row r="89" spans="1:14" x14ac:dyDescent="0.2">
      <c r="A89" s="47" t="s">
        <v>43</v>
      </c>
      <c r="B89" s="249"/>
      <c r="C89" s="249"/>
      <c r="D89" s="249"/>
      <c r="E89" s="250"/>
      <c r="F89" s="171"/>
      <c r="G89" s="171"/>
      <c r="H89" s="233"/>
      <c r="I89" s="201"/>
      <c r="J89" s="187"/>
      <c r="K89" s="187"/>
      <c r="L89" s="187"/>
      <c r="M89" s="131"/>
      <c r="N89" s="131"/>
    </row>
    <row r="90" spans="1:14" x14ac:dyDescent="0.2">
      <c r="A90" s="45">
        <v>5</v>
      </c>
      <c r="B90" s="251">
        <v>17230</v>
      </c>
      <c r="C90" s="251">
        <v>17230</v>
      </c>
      <c r="D90" s="251">
        <v>0</v>
      </c>
      <c r="E90" s="250">
        <v>8965</v>
      </c>
      <c r="F90" s="171">
        <v>7502</v>
      </c>
      <c r="G90" s="171">
        <v>654</v>
      </c>
      <c r="H90" s="233">
        <v>109</v>
      </c>
      <c r="I90" s="201">
        <v>0</v>
      </c>
      <c r="J90" s="187">
        <v>0</v>
      </c>
      <c r="K90" s="187">
        <v>0</v>
      </c>
      <c r="L90" s="187">
        <v>0</v>
      </c>
      <c r="M90" s="131"/>
      <c r="N90" s="131"/>
    </row>
    <row r="91" spans="1:14" x14ac:dyDescent="0.2">
      <c r="A91" s="45">
        <v>6</v>
      </c>
      <c r="B91" s="251">
        <v>16837</v>
      </c>
      <c r="C91" s="251">
        <v>16837</v>
      </c>
      <c r="D91" s="251">
        <v>0</v>
      </c>
      <c r="E91" s="250">
        <v>9021</v>
      </c>
      <c r="F91" s="171">
        <v>7038</v>
      </c>
      <c r="G91" s="171">
        <v>672</v>
      </c>
      <c r="H91" s="233">
        <v>106</v>
      </c>
      <c r="I91" s="201">
        <v>0</v>
      </c>
      <c r="J91" s="187">
        <v>0</v>
      </c>
      <c r="K91" s="187">
        <v>0</v>
      </c>
      <c r="L91" s="187">
        <v>0</v>
      </c>
      <c r="M91" s="131"/>
      <c r="N91" s="131"/>
    </row>
    <row r="92" spans="1:14" x14ac:dyDescent="0.2">
      <c r="A92" s="45">
        <v>7</v>
      </c>
      <c r="B92" s="251">
        <v>16341</v>
      </c>
      <c r="C92" s="251">
        <v>16341</v>
      </c>
      <c r="D92" s="251">
        <v>0</v>
      </c>
      <c r="E92" s="250">
        <v>8955</v>
      </c>
      <c r="F92" s="171">
        <v>6630</v>
      </c>
      <c r="G92" s="171">
        <v>681</v>
      </c>
      <c r="H92" s="233">
        <v>75</v>
      </c>
      <c r="I92" s="201">
        <v>0</v>
      </c>
      <c r="J92" s="187">
        <v>0</v>
      </c>
      <c r="K92" s="187">
        <v>0</v>
      </c>
      <c r="L92" s="187">
        <v>0</v>
      </c>
      <c r="M92" s="131"/>
      <c r="N92" s="131"/>
    </row>
    <row r="93" spans="1:14" x14ac:dyDescent="0.2">
      <c r="A93" s="45">
        <v>8</v>
      </c>
      <c r="B93" s="251">
        <v>16457</v>
      </c>
      <c r="C93" s="251">
        <v>16401</v>
      </c>
      <c r="D93" s="251">
        <v>0</v>
      </c>
      <c r="E93" s="250">
        <v>9033</v>
      </c>
      <c r="F93" s="171">
        <v>6633</v>
      </c>
      <c r="G93" s="171">
        <v>650</v>
      </c>
      <c r="H93" s="233">
        <v>85</v>
      </c>
      <c r="I93" s="201">
        <v>56</v>
      </c>
      <c r="J93" s="187">
        <v>56</v>
      </c>
      <c r="K93" s="187">
        <v>0</v>
      </c>
      <c r="L93" s="187">
        <v>0</v>
      </c>
      <c r="M93" s="131"/>
      <c r="N93" s="131"/>
    </row>
    <row r="94" spans="1:14" x14ac:dyDescent="0.2">
      <c r="A94" s="45">
        <v>9</v>
      </c>
      <c r="B94" s="251">
        <v>16460</v>
      </c>
      <c r="C94" s="251">
        <v>16297</v>
      </c>
      <c r="D94" s="251">
        <v>0</v>
      </c>
      <c r="E94" s="250">
        <v>8931</v>
      </c>
      <c r="F94" s="171">
        <v>6640</v>
      </c>
      <c r="G94" s="171">
        <v>646</v>
      </c>
      <c r="H94" s="233">
        <v>80</v>
      </c>
      <c r="I94" s="201">
        <v>163</v>
      </c>
      <c r="J94" s="187">
        <v>163</v>
      </c>
      <c r="K94" s="187">
        <v>0</v>
      </c>
      <c r="L94" s="187">
        <v>0</v>
      </c>
      <c r="M94" s="131"/>
      <c r="N94" s="131"/>
    </row>
    <row r="95" spans="1:14" x14ac:dyDescent="0.2">
      <c r="A95" s="45">
        <v>10</v>
      </c>
      <c r="B95" s="251">
        <v>14073</v>
      </c>
      <c r="C95" s="251">
        <v>13980</v>
      </c>
      <c r="D95" s="251">
        <v>0</v>
      </c>
      <c r="E95" s="250">
        <v>7382</v>
      </c>
      <c r="F95" s="171">
        <v>6379</v>
      </c>
      <c r="G95" s="171">
        <v>155</v>
      </c>
      <c r="H95" s="233">
        <v>64</v>
      </c>
      <c r="I95" s="201">
        <v>93</v>
      </c>
      <c r="J95" s="187">
        <v>93</v>
      </c>
      <c r="K95" s="187">
        <v>0</v>
      </c>
      <c r="L95" s="187">
        <v>0</v>
      </c>
      <c r="M95" s="131"/>
      <c r="N95" s="131"/>
    </row>
    <row r="96" spans="1:14" s="208" customFormat="1" x14ac:dyDescent="0.2">
      <c r="A96" s="45">
        <v>11</v>
      </c>
      <c r="B96" s="251">
        <v>3</v>
      </c>
      <c r="C96" s="251">
        <v>3</v>
      </c>
      <c r="D96" s="251"/>
      <c r="E96" s="250">
        <v>0</v>
      </c>
      <c r="F96" s="171">
        <v>0</v>
      </c>
      <c r="G96" s="171">
        <v>3</v>
      </c>
      <c r="H96" s="233">
        <v>0</v>
      </c>
      <c r="I96" s="201">
        <v>0</v>
      </c>
      <c r="J96" s="187">
        <v>0</v>
      </c>
      <c r="K96" s="187">
        <v>0</v>
      </c>
      <c r="L96" s="187">
        <v>0</v>
      </c>
      <c r="M96" s="131"/>
      <c r="N96" s="131"/>
    </row>
    <row r="97" spans="1:14" x14ac:dyDescent="0.2">
      <c r="A97" s="45" t="s">
        <v>298</v>
      </c>
      <c r="B97" s="251">
        <v>42</v>
      </c>
      <c r="C97" s="251">
        <v>42</v>
      </c>
      <c r="D97" s="251">
        <v>0</v>
      </c>
      <c r="E97" s="250">
        <v>42</v>
      </c>
      <c r="F97" s="171">
        <v>0</v>
      </c>
      <c r="G97" s="171">
        <v>0</v>
      </c>
      <c r="H97" s="233">
        <v>0</v>
      </c>
      <c r="I97" s="201">
        <v>0</v>
      </c>
      <c r="J97" s="187">
        <v>0</v>
      </c>
      <c r="K97" s="187">
        <v>0</v>
      </c>
      <c r="L97" s="187">
        <v>0</v>
      </c>
      <c r="M97" s="131"/>
      <c r="N97" s="131"/>
    </row>
    <row r="98" spans="1:14" s="6" customFormat="1" ht="24" customHeight="1" x14ac:dyDescent="0.2">
      <c r="A98" s="48" t="s">
        <v>38</v>
      </c>
      <c r="B98" s="249">
        <v>11703</v>
      </c>
      <c r="C98" s="249">
        <v>11703</v>
      </c>
      <c r="D98" s="249">
        <v>0</v>
      </c>
      <c r="E98" s="249">
        <v>0</v>
      </c>
      <c r="F98" s="172">
        <v>11561</v>
      </c>
      <c r="G98" s="172">
        <v>0</v>
      </c>
      <c r="H98" s="176">
        <v>142</v>
      </c>
      <c r="I98" s="176">
        <v>0</v>
      </c>
      <c r="J98" s="188">
        <v>0</v>
      </c>
      <c r="K98" s="188">
        <v>0</v>
      </c>
      <c r="L98" s="188">
        <v>0</v>
      </c>
      <c r="M98" s="132"/>
      <c r="N98" s="132"/>
    </row>
    <row r="99" spans="1:14" x14ac:dyDescent="0.2">
      <c r="A99" s="47" t="s">
        <v>44</v>
      </c>
      <c r="B99" s="249"/>
      <c r="C99" s="249"/>
      <c r="D99" s="249"/>
      <c r="E99" s="250"/>
      <c r="F99" s="171"/>
      <c r="G99" s="172"/>
      <c r="H99" s="233"/>
      <c r="I99" s="201"/>
      <c r="J99" s="188"/>
      <c r="K99" s="187"/>
      <c r="L99" s="187"/>
      <c r="M99" s="131"/>
      <c r="N99" s="131"/>
    </row>
    <row r="100" spans="1:14" x14ac:dyDescent="0.2">
      <c r="A100" s="45">
        <v>11</v>
      </c>
      <c r="B100" s="251">
        <v>5917</v>
      </c>
      <c r="C100" s="251">
        <v>5917</v>
      </c>
      <c r="D100" s="251">
        <v>0</v>
      </c>
      <c r="E100" s="250">
        <v>0</v>
      </c>
      <c r="F100" s="171">
        <v>5850</v>
      </c>
      <c r="G100" s="252">
        <v>0</v>
      </c>
      <c r="H100" s="233">
        <v>67</v>
      </c>
      <c r="I100" s="201">
        <v>0</v>
      </c>
      <c r="J100" s="202">
        <v>0</v>
      </c>
      <c r="K100" s="187">
        <v>0</v>
      </c>
      <c r="L100" s="187">
        <v>0</v>
      </c>
    </row>
    <row r="101" spans="1:14" x14ac:dyDescent="0.2">
      <c r="A101" s="45">
        <v>12</v>
      </c>
      <c r="B101" s="251">
        <v>5757</v>
      </c>
      <c r="C101" s="251">
        <v>5757</v>
      </c>
      <c r="D101" s="251">
        <v>0</v>
      </c>
      <c r="E101" s="250">
        <v>0</v>
      </c>
      <c r="F101" s="171">
        <v>5711</v>
      </c>
      <c r="G101" s="252">
        <v>0</v>
      </c>
      <c r="H101" s="233">
        <v>46</v>
      </c>
      <c r="I101" s="201">
        <v>0</v>
      </c>
      <c r="J101" s="202">
        <v>0</v>
      </c>
      <c r="K101" s="187">
        <v>0</v>
      </c>
      <c r="L101" s="187">
        <v>0</v>
      </c>
    </row>
    <row r="102" spans="1:14" x14ac:dyDescent="0.2">
      <c r="A102" s="45">
        <v>13</v>
      </c>
      <c r="B102" s="251">
        <v>29</v>
      </c>
      <c r="C102" s="251">
        <v>29</v>
      </c>
      <c r="D102" s="251">
        <v>0</v>
      </c>
      <c r="E102" s="250">
        <v>0</v>
      </c>
      <c r="F102" s="171">
        <v>0</v>
      </c>
      <c r="G102" s="252">
        <v>0</v>
      </c>
      <c r="H102" s="233">
        <v>29</v>
      </c>
      <c r="I102" s="201">
        <v>0</v>
      </c>
      <c r="J102" s="202">
        <v>0</v>
      </c>
      <c r="K102" s="187">
        <v>0</v>
      </c>
      <c r="L102" s="187">
        <v>0</v>
      </c>
    </row>
    <row r="103" spans="1:14" s="6" customFormat="1" ht="48" customHeight="1" x14ac:dyDescent="0.2">
      <c r="A103" s="49" t="s">
        <v>361</v>
      </c>
      <c r="B103" s="249">
        <v>530</v>
      </c>
      <c r="C103" s="249">
        <v>0</v>
      </c>
      <c r="D103" s="249">
        <v>0</v>
      </c>
      <c r="E103" s="249">
        <v>0</v>
      </c>
      <c r="F103" s="172">
        <v>0</v>
      </c>
      <c r="G103" s="172">
        <v>0</v>
      </c>
      <c r="H103" s="176">
        <v>0</v>
      </c>
      <c r="I103" s="176">
        <v>530</v>
      </c>
      <c r="J103" s="188">
        <v>0</v>
      </c>
      <c r="K103" s="188">
        <v>143</v>
      </c>
      <c r="L103" s="188">
        <v>387</v>
      </c>
    </row>
    <row r="104" spans="1:14" x14ac:dyDescent="0.2">
      <c r="A104" s="47" t="s">
        <v>43</v>
      </c>
      <c r="B104" s="249"/>
      <c r="C104" s="249"/>
      <c r="D104" s="249"/>
      <c r="E104" s="250"/>
      <c r="F104" s="171"/>
      <c r="G104" s="172"/>
      <c r="H104" s="176"/>
      <c r="I104" s="176"/>
      <c r="J104" s="188"/>
      <c r="K104" s="187"/>
      <c r="L104" s="187"/>
    </row>
    <row r="105" spans="1:14" x14ac:dyDescent="0.2">
      <c r="A105" s="45">
        <v>9</v>
      </c>
      <c r="B105" s="251">
        <v>64</v>
      </c>
      <c r="C105" s="251">
        <v>0</v>
      </c>
      <c r="D105" s="251">
        <v>0</v>
      </c>
      <c r="E105" s="251">
        <v>0</v>
      </c>
      <c r="F105" s="252">
        <v>0</v>
      </c>
      <c r="G105" s="252">
        <v>0</v>
      </c>
      <c r="H105" s="201">
        <v>0</v>
      </c>
      <c r="I105" s="201">
        <v>64</v>
      </c>
      <c r="J105" s="202">
        <v>0</v>
      </c>
      <c r="K105" s="136">
        <v>0</v>
      </c>
      <c r="L105" s="202">
        <v>64</v>
      </c>
    </row>
    <row r="106" spans="1:14" x14ac:dyDescent="0.2">
      <c r="A106" s="45">
        <v>10</v>
      </c>
      <c r="B106" s="251">
        <v>190</v>
      </c>
      <c r="C106" s="251">
        <v>0</v>
      </c>
      <c r="D106" s="251">
        <v>0</v>
      </c>
      <c r="E106" s="251">
        <v>0</v>
      </c>
      <c r="F106" s="252">
        <v>0</v>
      </c>
      <c r="G106" s="252">
        <v>0</v>
      </c>
      <c r="H106" s="201">
        <v>0</v>
      </c>
      <c r="I106" s="201">
        <v>190</v>
      </c>
      <c r="J106" s="202">
        <v>0</v>
      </c>
      <c r="K106" s="136">
        <v>74</v>
      </c>
      <c r="L106" s="202">
        <v>116</v>
      </c>
    </row>
    <row r="107" spans="1:14" s="208" customFormat="1" ht="13.5" x14ac:dyDescent="0.2">
      <c r="A107" s="45" t="s">
        <v>212</v>
      </c>
      <c r="B107" s="251">
        <v>37</v>
      </c>
      <c r="C107" s="251">
        <v>0</v>
      </c>
      <c r="D107" s="251">
        <v>0</v>
      </c>
      <c r="E107" s="251">
        <v>0</v>
      </c>
      <c r="F107" s="252">
        <v>0</v>
      </c>
      <c r="G107" s="252">
        <v>0</v>
      </c>
      <c r="H107" s="201">
        <v>0</v>
      </c>
      <c r="I107" s="201">
        <v>37</v>
      </c>
      <c r="J107" s="202">
        <v>0</v>
      </c>
      <c r="K107" s="136">
        <v>0</v>
      </c>
      <c r="L107" s="202">
        <v>37</v>
      </c>
    </row>
    <row r="108" spans="1:14" x14ac:dyDescent="0.2">
      <c r="A108" s="47" t="s">
        <v>44</v>
      </c>
      <c r="B108" s="251"/>
      <c r="C108" s="251"/>
      <c r="D108" s="251"/>
      <c r="E108" s="251"/>
      <c r="F108" s="252"/>
      <c r="G108" s="252"/>
      <c r="H108" s="201"/>
      <c r="I108" s="201"/>
      <c r="J108" s="202"/>
      <c r="K108" s="136"/>
      <c r="L108" s="202"/>
    </row>
    <row r="109" spans="1:14" x14ac:dyDescent="0.2">
      <c r="A109" s="45">
        <v>11</v>
      </c>
      <c r="B109" s="251">
        <v>142</v>
      </c>
      <c r="C109" s="251">
        <v>0</v>
      </c>
      <c r="D109" s="251">
        <v>0</v>
      </c>
      <c r="E109" s="251">
        <v>0</v>
      </c>
      <c r="F109" s="252">
        <v>0</v>
      </c>
      <c r="G109" s="252">
        <v>0</v>
      </c>
      <c r="H109" s="201">
        <v>0</v>
      </c>
      <c r="I109" s="201">
        <v>142</v>
      </c>
      <c r="J109" s="202">
        <v>0</v>
      </c>
      <c r="K109" s="136">
        <v>40</v>
      </c>
      <c r="L109" s="202">
        <v>102</v>
      </c>
    </row>
    <row r="110" spans="1:14" x14ac:dyDescent="0.2">
      <c r="A110" s="45">
        <v>12</v>
      </c>
      <c r="B110" s="251">
        <v>97</v>
      </c>
      <c r="C110" s="251">
        <v>0</v>
      </c>
      <c r="D110" s="251">
        <v>0</v>
      </c>
      <c r="E110" s="251">
        <v>0</v>
      </c>
      <c r="F110" s="252">
        <v>0</v>
      </c>
      <c r="G110" s="252">
        <v>0</v>
      </c>
      <c r="H110" s="201">
        <v>0</v>
      </c>
      <c r="I110" s="201">
        <v>97</v>
      </c>
      <c r="J110" s="202">
        <v>0</v>
      </c>
      <c r="K110" s="136">
        <v>29</v>
      </c>
      <c r="L110" s="202">
        <v>68</v>
      </c>
    </row>
    <row r="111" spans="1:14" s="6" customFormat="1" ht="24" customHeight="1" x14ac:dyDescent="0.2">
      <c r="A111" s="48" t="s">
        <v>208</v>
      </c>
      <c r="B111" s="249">
        <v>183618</v>
      </c>
      <c r="C111" s="249">
        <v>182776</v>
      </c>
      <c r="D111" s="249">
        <v>69824</v>
      </c>
      <c r="E111" s="249">
        <v>52329</v>
      </c>
      <c r="F111" s="172">
        <v>52383</v>
      </c>
      <c r="G111" s="172">
        <v>7116</v>
      </c>
      <c r="H111" s="176">
        <v>1124</v>
      </c>
      <c r="I111" s="176">
        <v>842</v>
      </c>
      <c r="J111" s="188">
        <v>312</v>
      </c>
      <c r="K111" s="188">
        <v>143</v>
      </c>
      <c r="L111" s="188">
        <v>387</v>
      </c>
    </row>
    <row r="112" spans="1:14" s="6" customFormat="1" x14ac:dyDescent="0.2">
      <c r="A112" s="255"/>
      <c r="B112" s="249"/>
      <c r="C112" s="249"/>
      <c r="D112" s="249"/>
      <c r="E112" s="249"/>
      <c r="F112" s="172"/>
      <c r="G112" s="172"/>
      <c r="H112" s="176"/>
      <c r="I112" s="176"/>
      <c r="J112" s="188"/>
      <c r="K112" s="188"/>
      <c r="L112" s="188"/>
    </row>
    <row r="113" spans="1:12" s="119" customFormat="1" ht="11.25" x14ac:dyDescent="0.2">
      <c r="A113" s="256" t="s">
        <v>12</v>
      </c>
      <c r="B113" s="257"/>
      <c r="C113" s="257"/>
      <c r="D113" s="257"/>
      <c r="E113" s="257"/>
      <c r="F113" s="258"/>
      <c r="G113" s="258"/>
      <c r="H113" s="259"/>
      <c r="I113" s="259"/>
      <c r="J113" s="260"/>
      <c r="K113" s="260"/>
      <c r="L113" s="260"/>
    </row>
    <row r="114" spans="1:12" s="119" customFormat="1" ht="11.25" x14ac:dyDescent="0.2">
      <c r="A114" s="256" t="s">
        <v>279</v>
      </c>
      <c r="B114" s="257"/>
      <c r="C114" s="257"/>
      <c r="D114" s="257"/>
      <c r="E114" s="257"/>
      <c r="F114" s="258"/>
      <c r="G114" s="258"/>
      <c r="H114" s="259"/>
      <c r="I114" s="259"/>
      <c r="J114" s="260"/>
      <c r="K114" s="260"/>
      <c r="L114" s="260"/>
    </row>
    <row r="115" spans="1:12" s="208" customFormat="1" x14ac:dyDescent="0.2">
      <c r="A115" s="389"/>
      <c r="B115" s="389"/>
      <c r="C115" s="389"/>
      <c r="D115" s="389"/>
      <c r="E115" s="389"/>
      <c r="F115" s="389"/>
      <c r="G115" s="389"/>
      <c r="H115" s="389"/>
      <c r="I115" s="389"/>
      <c r="J115" s="389"/>
      <c r="K115" s="389"/>
      <c r="L115" s="389"/>
    </row>
  </sheetData>
  <mergeCells count="11">
    <mergeCell ref="A115:L115"/>
    <mergeCell ref="A1:L1"/>
    <mergeCell ref="A2:A3"/>
    <mergeCell ref="B2:B3"/>
    <mergeCell ref="C2:C3"/>
    <mergeCell ref="D2:H2"/>
    <mergeCell ref="J2:L2"/>
    <mergeCell ref="I2:I3"/>
    <mergeCell ref="B76:L76"/>
    <mergeCell ref="B40:L40"/>
    <mergeCell ref="B4:L4"/>
  </mergeCells>
  <pageMargins left="0.78740157480314965" right="0.78740157480314965" top="0.98425196850393704" bottom="0.78740157480314965" header="0.51181102362204722" footer="0.51181102362204722"/>
  <pageSetup paperSize="9" firstPageNumber="21" orientation="portrait" useFirstPageNumber="1" r:id="rId1"/>
  <headerFooter>
    <oddFooter>&amp;C&amp;6© Statistisches Landesamt des Freistaates Sachsen - B I 1 - j/18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1</vt:i4>
      </vt:variant>
    </vt:vector>
  </HeadingPairs>
  <TitlesOfParts>
    <vt:vector size="33" baseType="lpstr">
      <vt:lpstr>Titel</vt:lpstr>
      <vt:lpstr>Impressum</vt:lpstr>
      <vt:lpstr>Inhalt</vt:lpstr>
      <vt:lpstr>Inhalt (2)</vt:lpstr>
      <vt:lpstr>Teil I</vt:lpstr>
      <vt:lpstr>1</vt:lpstr>
      <vt:lpstr>2</vt:lpstr>
      <vt:lpstr>3</vt:lpstr>
      <vt:lpstr>4</vt:lpstr>
      <vt:lpstr>5</vt:lpstr>
      <vt:lpstr>6</vt:lpstr>
      <vt:lpstr>Teil II</vt:lpstr>
      <vt:lpstr>7</vt:lpstr>
      <vt:lpstr>7.1</vt:lpstr>
      <vt:lpstr>7.2</vt:lpstr>
      <vt:lpstr>8</vt:lpstr>
      <vt:lpstr>9</vt:lpstr>
      <vt:lpstr>9.1</vt:lpstr>
      <vt:lpstr>9.2</vt:lpstr>
      <vt:lpstr>10</vt:lpstr>
      <vt:lpstr>11</vt:lpstr>
      <vt:lpstr>11.1</vt:lpstr>
      <vt:lpstr>11.2</vt:lpstr>
      <vt:lpstr>12</vt:lpstr>
      <vt:lpstr>13</vt:lpstr>
      <vt:lpstr>14</vt:lpstr>
      <vt:lpstr>15</vt:lpstr>
      <vt:lpstr>16</vt:lpstr>
      <vt:lpstr>17</vt:lpstr>
      <vt:lpstr>18</vt:lpstr>
      <vt:lpstr>18.1</vt:lpstr>
      <vt:lpstr>18.2</vt:lpstr>
      <vt:lpstr>'Inhalt (2)'!Drucktitel</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im Freistaat Sachsen</dc:title>
  <dc:subject>Allgemeinbildende Schulen</dc:subject>
  <dc:creator>Statistisches Landesamt des Freistaates Sachsen</dc:creator>
  <cp:keywords>Absolventen, Schüler, Wiederholer, Lehrpersonen, Allgemeinbildende Schulen</cp:keywords>
  <dc:description>B I1 - j/18</dc:description>
  <cp:lastModifiedBy>Klaua, Eva - StaLa</cp:lastModifiedBy>
  <cp:lastPrinted>2019-06-04T07:59:36Z</cp:lastPrinted>
  <dcterms:created xsi:type="dcterms:W3CDTF">2015-07-09T05:59:58Z</dcterms:created>
  <dcterms:modified xsi:type="dcterms:W3CDTF">2019-06-11T05:37:40Z</dcterms:modified>
  <cp:category>Statistischer Bericht</cp:category>
  <cp:contentStatus>2018/2019</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-41646806</vt:i4>
  </property>
  <property fmtid="{D5CDD505-2E9C-101B-9397-08002B2CF9AE}" pid="3" name="_NewReviewCycle">
    <vt:lpwstr/>
  </property>
  <property fmtid="{D5CDD505-2E9C-101B-9397-08002B2CF9AE}" pid="4" name="_EmailSubject">
    <vt:lpwstr>Statistischer Bericht B_I_1_j_18</vt:lpwstr>
  </property>
  <property fmtid="{D5CDD505-2E9C-101B-9397-08002B2CF9AE}" pid="5" name="_AuthorEmail">
    <vt:lpwstr>allgemeinbildendeschulen@statistik.sachsen.de</vt:lpwstr>
  </property>
  <property fmtid="{D5CDD505-2E9C-101B-9397-08002B2CF9AE}" pid="6" name="_AuthorEmailDisplayName">
    <vt:lpwstr>StaLa Allgemeinbildende Schulen</vt:lpwstr>
  </property>
  <property fmtid="{D5CDD505-2E9C-101B-9397-08002B2CF9AE}" pid="7" name="_ReviewingToolsShownOnce">
    <vt:lpwstr/>
  </property>
</Properties>
</file>