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725" windowWidth="23070" windowHeight="4635" tabRatio="575"/>
  </bookViews>
  <sheets>
    <sheet name="Titel" sheetId="25" r:id="rId1"/>
    <sheet name="Impressum" sheetId="24" r:id="rId2"/>
    <sheet name="Inhalt" sheetId="20" r:id="rId3"/>
    <sheet name="Tab 1" sheetId="1" r:id="rId4"/>
    <sheet name="Tab 2" sheetId="21" r:id="rId5"/>
    <sheet name="Tab 3" sheetId="5" r:id="rId6"/>
    <sheet name="Tab 4" sheetId="4" r:id="rId7"/>
    <sheet name="Tab 5" sheetId="6" r:id="rId8"/>
    <sheet name="Tab 6" sheetId="7" r:id="rId9"/>
    <sheet name="Tab 7" sheetId="8" r:id="rId10"/>
    <sheet name="Tab 8" sheetId="9" r:id="rId11"/>
    <sheet name="Tab 9" sheetId="10" r:id="rId12"/>
    <sheet name="Tab 10" sheetId="11" r:id="rId13"/>
    <sheet name="Tab 11" sheetId="12" r:id="rId14"/>
    <sheet name="Tab 12" sheetId="13" r:id="rId15"/>
    <sheet name="Tab 13" sheetId="14" r:id="rId16"/>
    <sheet name="Tab 14" sheetId="15" r:id="rId17"/>
    <sheet name="Tab 15" sheetId="16" r:id="rId18"/>
    <sheet name="Tab 16" sheetId="17" r:id="rId19"/>
    <sheet name="Tab 17" sheetId="22" r:id="rId20"/>
    <sheet name="Tab 18" sheetId="18" r:id="rId21"/>
    <sheet name="Tab 19" sheetId="23" r:id="rId22"/>
  </sheets>
  <definedNames>
    <definedName name="_xlnm.Print_Area" localSheetId="2">Inhalt!$A$1:$D$45</definedName>
    <definedName name="_xlnm.Print_Area" localSheetId="5">'Tab 3'!$A$1:$J$31</definedName>
    <definedName name="_xlnm.Print_Titles" localSheetId="12">'Tab 10'!$4:$5</definedName>
    <definedName name="_xlnm.Print_Titles" localSheetId="7">'Tab 5'!$4:$5</definedName>
    <definedName name="_xlnm.Print_Titles" localSheetId="8">'Tab 6'!$4:$5</definedName>
    <definedName name="_xlnm.Print_Titles" localSheetId="9">'Tab 7'!$4:$5</definedName>
    <definedName name="_xlnm.Print_Titles" localSheetId="10">'Tab 8'!$4:$5</definedName>
    <definedName name="_xlnm.Print_Titles" localSheetId="11">'Tab 9'!$4:$5</definedName>
  </definedNames>
  <calcPr calcId="145621"/>
</workbook>
</file>

<file path=xl/calcChain.xml><?xml version="1.0" encoding="utf-8"?>
<calcChain xmlns="http://schemas.openxmlformats.org/spreadsheetml/2006/main">
  <c r="J27" i="22" l="1"/>
  <c r="I27" i="22"/>
  <c r="H27" i="22"/>
  <c r="G27" i="22"/>
  <c r="F27" i="22"/>
  <c r="E27" i="22"/>
  <c r="D27" i="22"/>
  <c r="C27" i="22"/>
  <c r="B27" i="22"/>
  <c r="F72" i="6" l="1"/>
  <c r="E72" i="6"/>
  <c r="D72" i="6"/>
  <c r="B72" i="6"/>
  <c r="C27" i="14" l="1"/>
  <c r="D27" i="14"/>
  <c r="E27" i="14"/>
  <c r="F27" i="14"/>
  <c r="G27" i="14"/>
  <c r="H27" i="14"/>
  <c r="C28" i="14"/>
  <c r="D28" i="14"/>
  <c r="E28" i="14"/>
  <c r="F28" i="14"/>
  <c r="G28" i="14"/>
  <c r="H28" i="14"/>
  <c r="C29" i="14"/>
  <c r="D29" i="14"/>
  <c r="E29" i="14"/>
  <c r="F29" i="14"/>
  <c r="G29" i="14"/>
  <c r="H29" i="14"/>
  <c r="C30" i="14"/>
  <c r="D30" i="14"/>
  <c r="E30" i="14"/>
  <c r="F30" i="14"/>
  <c r="G30" i="14"/>
  <c r="H30" i="14"/>
  <c r="C31" i="14"/>
  <c r="D31" i="14"/>
  <c r="E31" i="14"/>
  <c r="F31" i="14"/>
  <c r="G31" i="14"/>
  <c r="H31" i="14"/>
  <c r="C32" i="14"/>
  <c r="D32" i="14"/>
  <c r="E32" i="14"/>
  <c r="F32" i="14"/>
  <c r="G32" i="14"/>
  <c r="H32" i="14"/>
  <c r="C33" i="14"/>
  <c r="D33" i="14"/>
  <c r="E33" i="14"/>
  <c r="F33" i="14"/>
  <c r="G33" i="14"/>
  <c r="H33" i="14"/>
  <c r="C34" i="14"/>
  <c r="D34" i="14"/>
  <c r="E34" i="14"/>
  <c r="F34" i="14"/>
  <c r="G34" i="14"/>
  <c r="H34" i="14"/>
  <c r="C35" i="14"/>
  <c r="D35" i="14"/>
  <c r="E35" i="14"/>
  <c r="F35" i="14"/>
  <c r="G35" i="14"/>
  <c r="H35" i="14"/>
  <c r="C36" i="14"/>
  <c r="D36" i="14"/>
  <c r="E36" i="14"/>
  <c r="F36" i="14"/>
  <c r="G36" i="14"/>
  <c r="H36" i="14"/>
  <c r="C37" i="14"/>
  <c r="D37" i="14"/>
  <c r="E37" i="14"/>
  <c r="F37" i="14"/>
  <c r="G37" i="14"/>
  <c r="H37" i="14"/>
  <c r="C38" i="14"/>
  <c r="D38" i="14"/>
  <c r="E38" i="14"/>
  <c r="F38" i="14"/>
  <c r="G38" i="14"/>
  <c r="H38" i="14"/>
  <c r="D26" i="14"/>
  <c r="E26" i="14"/>
  <c r="F26" i="14"/>
  <c r="G26" i="14"/>
  <c r="H26" i="14"/>
  <c r="C26" i="14"/>
  <c r="E27" i="17" l="1"/>
  <c r="F27" i="17"/>
  <c r="G27" i="17"/>
  <c r="H27" i="17"/>
  <c r="I27" i="17"/>
  <c r="J27" i="17"/>
  <c r="B27" i="17"/>
  <c r="E89" i="11" l="1"/>
  <c r="F89" i="11"/>
  <c r="C89" i="11"/>
  <c r="D89" i="11"/>
  <c r="G89" i="11"/>
  <c r="H89" i="11"/>
  <c r="B89" i="11"/>
  <c r="D84" i="6" l="1"/>
  <c r="E84" i="6"/>
  <c r="F84" i="6"/>
  <c r="B84" i="6"/>
  <c r="D33" i="6"/>
  <c r="E33" i="6"/>
  <c r="F33" i="6"/>
  <c r="B33" i="6"/>
  <c r="C89" i="9"/>
  <c r="D89" i="9"/>
  <c r="E89" i="9"/>
  <c r="F89" i="9"/>
  <c r="G89" i="9"/>
  <c r="H89" i="9"/>
  <c r="B89" i="9"/>
</calcChain>
</file>

<file path=xl/sharedStrings.xml><?xml version="1.0" encoding="utf-8"?>
<sst xmlns="http://schemas.openxmlformats.org/spreadsheetml/2006/main" count="1393" uniqueCount="418">
  <si>
    <t xml:space="preserve">1. Schwerbehinderte Menschen am 31. Dezember 2017 nach Alter </t>
  </si>
  <si>
    <t xml:space="preserve">    und Grad der Behinderung</t>
  </si>
  <si>
    <t>Alter
von ... bis
unter ... Jahren</t>
  </si>
  <si>
    <t>Insgesamt</t>
  </si>
  <si>
    <t>Grad der Behinderung von ...</t>
  </si>
  <si>
    <t>Veränderung
gegenüber
2015</t>
  </si>
  <si>
    <t>%</t>
  </si>
  <si>
    <t>unter 6</t>
  </si>
  <si>
    <t xml:space="preserve">  6 - 15</t>
  </si>
  <si>
    <t>15 - 18</t>
  </si>
  <si>
    <t>18 - 25</t>
  </si>
  <si>
    <t>25 - 35</t>
  </si>
  <si>
    <t>35 - 45</t>
  </si>
  <si>
    <t>45 - 60</t>
  </si>
  <si>
    <t>60 - 65</t>
  </si>
  <si>
    <t>65 - 75</t>
  </si>
  <si>
    <t xml:space="preserve">75 und mehr </t>
  </si>
  <si>
    <t xml:space="preserve">Insgesamt </t>
  </si>
  <si>
    <t>x</t>
  </si>
  <si>
    <t>2. Schwerbehinderte Menschen am 31. Dezember 2017 nach Alter und Geschlecht</t>
  </si>
  <si>
    <t>Männlich</t>
  </si>
  <si>
    <t>Weiblich</t>
  </si>
  <si>
    <t>Anzahl</t>
  </si>
  <si>
    <r>
      <t>je 1 000 Einwohner</t>
    </r>
    <r>
      <rPr>
        <vertAlign val="superscript"/>
        <sz val="8"/>
        <rFont val="Arial"/>
        <family val="2"/>
      </rPr>
      <t>1)</t>
    </r>
  </si>
  <si>
    <t>2015</t>
  </si>
  <si>
    <t>_____</t>
  </si>
  <si>
    <t>1) bis 2009: Bevölkerungsfortschreibung auf Basis der Registerdaten vom 3.10.1990</t>
  </si>
  <si>
    <t xml:space="preserve">    ab 2011: Bevölkerungsfortschreibung auf Basis der Zensusdaten vom 9. Mai 2011
</t>
  </si>
  <si>
    <t>Art der schwersten Behinderung</t>
  </si>
  <si>
    <t>insgesamt</t>
  </si>
  <si>
    <t>Körperliche Behinderungen</t>
  </si>
  <si>
    <t>Blindheit und Sehbehinderung</t>
  </si>
  <si>
    <t>Geistig-seelische Behinderungen</t>
  </si>
  <si>
    <t xml:space="preserve">4. Schwerbehinderte Menschen am 31. Dezember 2017 nach der Art der schwersten </t>
  </si>
  <si>
    <t xml:space="preserve">    Behinderung und Geschlecht</t>
  </si>
  <si>
    <t xml:space="preserve">  Verlust oder Teilverlust
    von Gliedmaßen</t>
  </si>
  <si>
    <t xml:space="preserve">  Funktionseinschränkung
    von Gliedmaßen</t>
  </si>
  <si>
    <t xml:space="preserve">  Funktionseinschränkung der
    Wirbelsäule und des Rumpfes,
    Deformierung des Brustkorbes</t>
  </si>
  <si>
    <t xml:space="preserve">  Querschnittlähmung</t>
  </si>
  <si>
    <t xml:space="preserve">  Blindheit und Sehbehinderung</t>
  </si>
  <si>
    <t xml:space="preserve">  Sprach- oder Sprechstörungen,
    Taubheit, Schwerhörigkeit,
    Gleichgewichtsstörungen</t>
  </si>
  <si>
    <t xml:space="preserve">  Verlust einer Brust oder beider 
    Brüste, Entstellungen  u. a.</t>
  </si>
  <si>
    <t xml:space="preserve">  Beeinträchtigung der Funktion
    von inneren Organen bzw.
    Organsystemen</t>
  </si>
  <si>
    <t xml:space="preserve">  hirnorganische Anfälle</t>
  </si>
  <si>
    <t xml:space="preserve">  hirnorganisches Psychosyndrom,
    symptomatische Psychosen</t>
  </si>
  <si>
    <t xml:space="preserve">  Störungen der geistigen
    Entwicklung</t>
  </si>
  <si>
    <t xml:space="preserve">  Psychosen (Schizophrenie, affek-
    tive Psychosen), Neurosen,
    Persönlichkeits- und Verhaltens-
    störungen</t>
  </si>
  <si>
    <t xml:space="preserve">  Suchtkrankheiten</t>
  </si>
  <si>
    <t>Sonstige und ungenügend be-
  zeichnete Behinderungen</t>
  </si>
  <si>
    <t xml:space="preserve">1) Anteil der Behinderungsart an allen schwerbehinderten Menschen des entsprechenden Geschlechts     </t>
  </si>
  <si>
    <t xml:space="preserve">3. Schwerbehinderte Menschen am 31. Dezember 2017 nach Staatsangehörigkeit, </t>
  </si>
  <si>
    <t xml:space="preserve">    Geschlecht und Alter</t>
  </si>
  <si>
    <t>Alter von ... bis ... unter Jahren</t>
  </si>
  <si>
    <t>unter 15</t>
  </si>
  <si>
    <t>15 - 25</t>
  </si>
  <si>
    <t>25 - 45</t>
  </si>
  <si>
    <t>65 u. mehr</t>
  </si>
  <si>
    <t>Europa</t>
  </si>
  <si>
    <t xml:space="preserve">  Deutschland</t>
  </si>
  <si>
    <t xml:space="preserve">  Bulgarien</t>
  </si>
  <si>
    <t xml:space="preserve">  Griechenland</t>
  </si>
  <si>
    <t xml:space="preserve">  Serbien</t>
  </si>
  <si>
    <t xml:space="preserve">  Österreich</t>
  </si>
  <si>
    <t xml:space="preserve">  Polen</t>
  </si>
  <si>
    <t xml:space="preserve">  Rumänien</t>
  </si>
  <si>
    <t xml:space="preserve">  Ungarn</t>
  </si>
  <si>
    <t xml:space="preserve">  sonstige europäische
    Länder</t>
  </si>
  <si>
    <t>Afrika</t>
  </si>
  <si>
    <t>Amerika</t>
  </si>
  <si>
    <t>Asien</t>
  </si>
  <si>
    <t>Australien und 
  Ozeanien</t>
  </si>
  <si>
    <t xml:space="preserve">5. Schwerbehinderte Menschen am 31. Dezember 2017 nach Art und Grad der schwersten </t>
  </si>
  <si>
    <t xml:space="preserve">    Behinderung - insgesamt</t>
  </si>
  <si>
    <t>Schwerbehinderte
Menschen</t>
  </si>
  <si>
    <t xml:space="preserve">Grad der Behinderung von ... </t>
  </si>
  <si>
    <t>Anteil in %</t>
  </si>
  <si>
    <t>50 bis 70</t>
  </si>
  <si>
    <t>80 und 90</t>
  </si>
  <si>
    <t>Verlust oder Teilverlust von Gliedmaßen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</si>
  <si>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</si>
  <si>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</si>
  <si>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</si>
  <si>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</si>
  <si>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</si>
  <si>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 xml:space="preserve">  von drei oder vier Gliedmaßen</t>
  </si>
  <si>
    <t>Funktionseinschränkung von Gliedmaßen</t>
  </si>
  <si>
    <t xml:space="preserve">  von drei Gliedmaßen</t>
  </si>
  <si>
    <t xml:space="preserve">  beider Arme und beider Beine</t>
  </si>
  <si>
    <t>Funktionseinschränkung der Wirbelsäule und 
  des Rumpfes, Deformierung des Brustkorbes</t>
  </si>
  <si>
    <t xml:space="preserve">  Deformierung des Brustkorbes mit Funktions-
    einschränkung der Wirbelsäule</t>
  </si>
  <si>
    <t xml:space="preserve">  Funktionseinschränkung der Wirbelsäule</t>
  </si>
  <si>
    <t xml:space="preserve">  Funktionseinschränkung der Wirbelsäule und 
    der Gliedmaßen</t>
  </si>
  <si>
    <t xml:space="preserve">  sonstige Einschränkung der Stützfunktion des
    Rumpfes</t>
  </si>
  <si>
    <t xml:space="preserve">  Blindheit oder Verlust beider Augen</t>
  </si>
  <si>
    <t xml:space="preserve">  hochgradige Sehbehinderung</t>
  </si>
  <si>
    <t xml:space="preserve">  sonstige Sehbehinderung</t>
  </si>
  <si>
    <t>Sprach- oder Sprechstörungen, Taubheit, 
  Schwerhörigkeit, Gleichgewichtsstörungen</t>
  </si>
  <si>
    <t xml:space="preserve">  Sprach- oder Sprechstörungen</t>
  </si>
  <si>
    <t xml:space="preserve">  Taubheit</t>
  </si>
  <si>
    <t xml:space="preserve">  Taubheit kombiniert mit Störungen der Sprach-
    entwicklung und entsprechenden Störungen 
    der geistigen Entwicklung</t>
  </si>
  <si>
    <t xml:space="preserve">  Schwerhörigkeit, auch kombiniert mit Gleich-
    gewichtsstörungen</t>
  </si>
  <si>
    <t xml:space="preserve">  Gleichgewichtsstörungen</t>
  </si>
  <si>
    <t>Verlust einer Brust oder beider Brüste, Entstel-
  lungen u. a.</t>
  </si>
  <si>
    <t xml:space="preserve">  Kleinwuchs</t>
  </si>
  <si>
    <t xml:space="preserve">  Entstellungen, belästigende oder abstoßende
    Absonderungen oder Gerüche</t>
  </si>
  <si>
    <t xml:space="preserve">  Verlust einer Brust oder beider Brüste</t>
  </si>
  <si>
    <t>Beeinträchtigung der Funktion von inneren 
  Organen bzw. Organsystemen</t>
  </si>
  <si>
    <t xml:space="preserve">  von Herz - Kreislauf</t>
  </si>
  <si>
    <t xml:space="preserve">  von Herz - Kreislauf und einem oder mehreren
    weiteren inneren Organen</t>
  </si>
  <si>
    <t xml:space="preserve">  der oberen Atemwege</t>
  </si>
  <si>
    <t xml:space="preserve">  der oberen Atemwege und eines oder mehrerer
    weiterer  innerer  Organe</t>
  </si>
  <si>
    <t xml:space="preserve">  der tieferen Atemwege und Lungen</t>
  </si>
  <si>
    <t xml:space="preserve">  der tieferen Atemwege und Lungen sowie eines
    oder mehrerer weiterer innerer  Organe</t>
  </si>
  <si>
    <t xml:space="preserve">  der Verdauungsorgane</t>
  </si>
  <si>
    <t xml:space="preserve">  der Verdauungsorgane und eines oder mehrerer 
    weiterer  innerer Organe</t>
  </si>
  <si>
    <t xml:space="preserve">  der Harnorgane</t>
  </si>
  <si>
    <t xml:space="preserve">  der Harnorgane und eines oder mehrerer
    weiterer innerer Organe</t>
  </si>
  <si>
    <t xml:space="preserve">  der Geschlechtsorgane</t>
  </si>
  <si>
    <t xml:space="preserve">  der Geschlechtsorgane und eines oder mehrerer
    weiterer innerer Organe</t>
  </si>
  <si>
    <t xml:space="preserve">  der inneren Sekretion und/oder des Stoffwechsels</t>
  </si>
  <si>
    <t xml:space="preserve">  der inneren Sekretion und/oder des Stoffwechsels
    und eines oder mehrerer weiterer innerer Organe</t>
  </si>
  <si>
    <t xml:space="preserve">  des Blutes und des retikulo-endothelialen Systems</t>
  </si>
  <si>
    <t xml:space="preserve">  des Blutes und des retikulo-endothelialen Systems
    und eines oder mehrerer weiterer innerer Organe</t>
  </si>
  <si>
    <t xml:space="preserve">  hirnorganische Anfälle (auch mit geistig-seelischen
    Störungen) ohne neurologische Ausfallserschei-   
    nungen am Bewegungsapparat</t>
  </si>
  <si>
    <t xml:space="preserve">  hirnorganische Anfälle (auch mit geistig-seelischen
    Störungen) mit neurologischen Ausfallserschei-
    nungen am Bewegungsapparat</t>
  </si>
  <si>
    <t xml:space="preserve">  hirnorganisches Psychosyndrom (Hirnleistungs-
    schwäche, organische Wesensänderung) ohne
    neurologische Ausfallserscheinungen am Bewe-
    gungsapparat; symptomatische Psychosen</t>
  </si>
  <si>
    <t xml:space="preserve">  hirnorganisches Psychosyndrom (Hirnleistungs-
    schwäche, organische Wesensänderung) mit 
    neurologischen Ausfallserscheinungen am 
    Bewegungsapparat</t>
  </si>
  <si>
    <t xml:space="preserve">  Störungen der geistigen Entwicklung (z. B. Lern-
    behinderung, geistige Behinderung)</t>
  </si>
  <si>
    <t xml:space="preserve">  körperlich nicht begründbare (endogene) Psy-
    chosen (Schizophrenie, affektive Psychosen)</t>
  </si>
  <si>
    <t xml:space="preserve">  Neurosen; Persönlichkeits- und Verhaltens-
    störungen</t>
  </si>
  <si>
    <t>Sonstige und ungenügend bezeichnete Behinde-
  rungen</t>
  </si>
  <si>
    <t xml:space="preserve">  nur Behinderungen mit Einzel-GdB unter 25</t>
  </si>
  <si>
    <t xml:space="preserve">  anderweitig nicht einzuordnende oder ungenügend
    bezeichnete Behinderungen</t>
  </si>
  <si>
    <t xml:space="preserve"> </t>
  </si>
  <si>
    <t>-</t>
  </si>
  <si>
    <t xml:space="preserve">6. Schwerbehinderte Menschen am 31. Dezember 2017 nach Art und Grad der schwersten </t>
  </si>
  <si>
    <t xml:space="preserve">    Behinderung - männlich</t>
  </si>
  <si>
    <t xml:space="preserve">7. Schwerbehinderte Menschen am 31. Dezember 2017 nach Art und Grad der schwersten </t>
  </si>
  <si>
    <t xml:space="preserve">    Behinderung - weiblich</t>
  </si>
  <si>
    <t xml:space="preserve">8. Schwerbehinderte Menschen am 31. Dezember 2017 nach Art der schwersten </t>
  </si>
  <si>
    <t>Alter von ... bis</t>
  </si>
  <si>
    <t>unter ... Jahren</t>
  </si>
  <si>
    <t>65 und mehr</t>
  </si>
  <si>
    <t xml:space="preserve">  der Verdauungsorgane </t>
  </si>
  <si>
    <t xml:space="preserve">9. Schwerbehinderte Menschen am 31. Dezember 2017 nach Art der schwersten </t>
  </si>
  <si>
    <r>
      <t xml:space="preserve">  hirnorganische Anfälle (auch mit geistig-seelischen
    Störungen) </t>
    </r>
    <r>
      <rPr>
        <u/>
        <sz val="9"/>
        <rFont val="Arial"/>
        <family val="2"/>
      </rPr>
      <t>ohne</t>
    </r>
    <r>
      <rPr>
        <sz val="9"/>
        <rFont val="Arial"/>
        <family val="2"/>
      </rPr>
      <t xml:space="preserve"> neurologische Ausfallserschei-   
    nungen am Bewegungsapparat</t>
    </r>
  </si>
  <si>
    <t xml:space="preserve">      Behinderung und Alter - weiblich </t>
  </si>
  <si>
    <t xml:space="preserve">      Behinderung und Grad der Behinderung</t>
  </si>
  <si>
    <t>Ursache der schwersten Behinderung</t>
  </si>
  <si>
    <t>Schwerbehinderte Menschen</t>
  </si>
  <si>
    <t xml:space="preserve">Grad der </t>
  </si>
  <si>
    <t xml:space="preserve">Behinderung von ... </t>
  </si>
  <si>
    <t>männlich</t>
  </si>
  <si>
    <t>Angeborene Behinderung</t>
  </si>
  <si>
    <r>
      <t xml:space="preserve">Arbeitsunfall 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>, Berufskrankheit</t>
    </r>
  </si>
  <si>
    <t>Verkehrsunfall</t>
  </si>
  <si>
    <t>Häuslicher Unfall</t>
  </si>
  <si>
    <t>Sonstiger oder nicht näher
  bezeichneter Unfall</t>
  </si>
  <si>
    <t>Anerkannte Kriegs-, Wehrdienst-
  oder Zivildienstbeschädigung</t>
  </si>
  <si>
    <t>Allgemeine Krankheit (einschl. Impfschäden)</t>
  </si>
  <si>
    <t>Sonstige, mehrere oder ungenügend
  bezeichnete Ursachen</t>
  </si>
  <si>
    <t>Zusammen</t>
  </si>
  <si>
    <t>weiblich</t>
  </si>
  <si>
    <r>
      <t>Arbeitsunfall</t>
    </r>
    <r>
      <rPr>
        <vertAlign val="superscript"/>
        <sz val="9"/>
        <rFont val="Arial"/>
        <family val="2"/>
      </rPr>
      <t xml:space="preserve"> 1)</t>
    </r>
    <r>
      <rPr>
        <sz val="9"/>
        <rFont val="Arial"/>
        <family val="2"/>
      </rPr>
      <t>, Berufskrankheit</t>
    </r>
  </si>
  <si>
    <t xml:space="preserve">1) Einschließlich Wege- und Betriebswegeunfall      </t>
  </si>
  <si>
    <t xml:space="preserve">11. Schwerbehinderte Menschen am 31. Dezember 2017 nach Ursache der schwersten </t>
  </si>
  <si>
    <t xml:space="preserve">10. Schwerbehinderte Menschen am 31. Dezember 2017 nach Art der schwersten </t>
  </si>
  <si>
    <t xml:space="preserve">      und weiteren Behinderungen</t>
  </si>
  <si>
    <t>Lfd.
Nr.</t>
  </si>
  <si>
    <t>Art der</t>
  </si>
  <si>
    <t>weiteren Behinderung</t>
  </si>
  <si>
    <t>einer</t>
  </si>
  <si>
    <t>zwei</t>
  </si>
  <si>
    <t>Verlust
oder
Teilverlust
von Glied-
maßen</t>
  </si>
  <si>
    <t>Funktionsein-</t>
  </si>
  <si>
    <t>Sprach- oder</t>
  </si>
  <si>
    <t>Beeinträch-</t>
  </si>
  <si>
    <t>Querschnitt-</t>
  </si>
  <si>
    <t>Funktions-</t>
  </si>
  <si>
    <t xml:space="preserve">schränkung </t>
  </si>
  <si>
    <t>Sprech-</t>
  </si>
  <si>
    <t>Verlust einer</t>
  </si>
  <si>
    <t>tigung</t>
  </si>
  <si>
    <t xml:space="preserve">lähmung, </t>
  </si>
  <si>
    <t xml:space="preserve">sonstige </t>
  </si>
  <si>
    <t>einschrän-</t>
  </si>
  <si>
    <t>der Wirbel-</t>
  </si>
  <si>
    <t xml:space="preserve">Blindheit </t>
  </si>
  <si>
    <t>störungen,</t>
  </si>
  <si>
    <t>Brust</t>
  </si>
  <si>
    <t>der Funktion</t>
  </si>
  <si>
    <t xml:space="preserve">zerebrale Stö- </t>
  </si>
  <si>
    <t>und unge-</t>
  </si>
  <si>
    <t>kung</t>
  </si>
  <si>
    <t>säule des</t>
  </si>
  <si>
    <t>und</t>
  </si>
  <si>
    <t>Taubheit,</t>
  </si>
  <si>
    <t>oder beider</t>
  </si>
  <si>
    <t>von inneren</t>
  </si>
  <si>
    <t>rungen, gei-</t>
  </si>
  <si>
    <t>nügend</t>
  </si>
  <si>
    <t>von</t>
  </si>
  <si>
    <t>Rumpfes,</t>
  </si>
  <si>
    <t>Sehbe-</t>
  </si>
  <si>
    <t>Schwerhörig-</t>
  </si>
  <si>
    <t>Brüste,</t>
  </si>
  <si>
    <t>Organen</t>
  </si>
  <si>
    <t>stig-seelische</t>
  </si>
  <si>
    <t>bezeichnete</t>
  </si>
  <si>
    <t>weiteren</t>
  </si>
  <si>
    <t>Glied-</t>
  </si>
  <si>
    <t xml:space="preserve">Deformierung </t>
  </si>
  <si>
    <t>hinderung</t>
  </si>
  <si>
    <t>keit, Gleich-</t>
  </si>
  <si>
    <t>Entstellun-</t>
  </si>
  <si>
    <t>bzw.</t>
  </si>
  <si>
    <t>Behinderun-</t>
  </si>
  <si>
    <t>Behinde-</t>
  </si>
  <si>
    <t>Behinderung(en)</t>
  </si>
  <si>
    <t>maßen</t>
  </si>
  <si>
    <t>des Brust-</t>
  </si>
  <si>
    <t>gewichts-</t>
  </si>
  <si>
    <t>gen u. a.</t>
  </si>
  <si>
    <t>Organ-</t>
  </si>
  <si>
    <t>gen, Sucht-</t>
  </si>
  <si>
    <t>rungen</t>
  </si>
  <si>
    <t>korbes</t>
  </si>
  <si>
    <t>störungen</t>
  </si>
  <si>
    <t>systemen</t>
  </si>
  <si>
    <t>krankheiten</t>
  </si>
  <si>
    <t xml:space="preserve">2
</t>
  </si>
  <si>
    <t xml:space="preserve">3
</t>
  </si>
  <si>
    <t xml:space="preserve">4
</t>
  </si>
  <si>
    <t xml:space="preserve">7
</t>
  </si>
  <si>
    <t xml:space="preserve">8
</t>
  </si>
  <si>
    <t xml:space="preserve">9
</t>
  </si>
  <si>
    <t xml:space="preserve">12
</t>
  </si>
  <si>
    <t xml:space="preserve">13
   </t>
  </si>
  <si>
    <t xml:space="preserve">14
</t>
  </si>
  <si>
    <t xml:space="preserve">16
</t>
  </si>
  <si>
    <r>
      <t xml:space="preserve">Darunter mit </t>
    </r>
    <r>
      <rPr>
        <vertAlign val="superscript"/>
        <sz val="8"/>
        <rFont val="Arial"/>
        <family val="2"/>
      </rPr>
      <t>1)</t>
    </r>
  </si>
  <si>
    <t xml:space="preserve">12. Schwerbehinderte Menschen am 31. Dezember 2017 nach Art der schwersten </t>
  </si>
  <si>
    <t xml:space="preserve">13. Schwerbehinderte Menschen mit einer und mehreren Behinderungen am </t>
  </si>
  <si>
    <t>Alter</t>
  </si>
  <si>
    <t>Schwer-
behinderte
Menschen</t>
  </si>
  <si>
    <t>von ... bis</t>
  </si>
  <si>
    <t xml:space="preserve">            unter 15</t>
  </si>
  <si>
    <t xml:space="preserve"> 15 - 25</t>
  </si>
  <si>
    <t xml:space="preserve"> 25 - 45</t>
  </si>
  <si>
    <t xml:space="preserve"> 45 - 60</t>
  </si>
  <si>
    <t xml:space="preserve"> 60 - 65</t>
  </si>
  <si>
    <t xml:space="preserve">          65 und mehr</t>
  </si>
  <si>
    <t xml:space="preserve">         Insgesamt</t>
  </si>
  <si>
    <t>mit einer Behinderung</t>
  </si>
  <si>
    <t>mit mehreren Behinderungen</t>
  </si>
  <si>
    <t xml:space="preserve">      31. Dezember 2017 nach Alter, Geschlecht und Grad der Behinderung</t>
  </si>
  <si>
    <t xml:space="preserve">      und Anzahl der einzelnen Behinderungen</t>
  </si>
  <si>
    <t>Davon als</t>
  </si>
  <si>
    <t>Art der Behinderung</t>
  </si>
  <si>
    <t>schwerste</t>
  </si>
  <si>
    <t>zweitschwerste</t>
  </si>
  <si>
    <t>drittschwerste</t>
  </si>
  <si>
    <t>Behinderung</t>
  </si>
  <si>
    <t xml:space="preserve">  Verlust oder Teilverlust</t>
  </si>
  <si>
    <t xml:space="preserve">    von Gliedmaßen</t>
  </si>
  <si>
    <t xml:space="preserve">  Funktionseinschränkung</t>
  </si>
  <si>
    <t xml:space="preserve">  Funktionseinschränkung der</t>
  </si>
  <si>
    <t xml:space="preserve">    Wirbelsäule und des Rumpfes,</t>
  </si>
  <si>
    <t xml:space="preserve">    Deformierung des Brustkorbes</t>
  </si>
  <si>
    <t xml:space="preserve">  Sprach- oder Sprechstörungen,</t>
  </si>
  <si>
    <t xml:space="preserve">    Taubheit, Schwerhörigkeit,</t>
  </si>
  <si>
    <r>
      <t xml:space="preserve">    Gleichgewichtsstörungen</t>
    </r>
    <r>
      <rPr>
        <vertAlign val="superscript"/>
        <sz val="9"/>
        <rFont val="Arial"/>
        <family val="2"/>
      </rPr>
      <t xml:space="preserve"> </t>
    </r>
  </si>
  <si>
    <t xml:space="preserve">  Verlust einer Brust oder beider </t>
  </si>
  <si>
    <t xml:space="preserve">    Brüste, Entstellungen  u. a.</t>
  </si>
  <si>
    <t xml:space="preserve">  Beeinträchtigung der Funktion</t>
  </si>
  <si>
    <t xml:space="preserve">    von inneren Organen bzw.</t>
  </si>
  <si>
    <t xml:space="preserve">    Organsystemen</t>
  </si>
  <si>
    <t xml:space="preserve">  hirnorganisches Psychosyndrom,</t>
  </si>
  <si>
    <t xml:space="preserve">    symptomatische Psychosen</t>
  </si>
  <si>
    <t xml:space="preserve">  Störungen der geistigen</t>
  </si>
  <si>
    <t xml:space="preserve">    Entwicklung</t>
  </si>
  <si>
    <t xml:space="preserve">  Psychosen (Schizophrenie, affek-</t>
  </si>
  <si>
    <t xml:space="preserve">    tive Psychosen), Neurosen,</t>
  </si>
  <si>
    <t xml:space="preserve">    Persönlichkeits- und Verhaltens-</t>
  </si>
  <si>
    <t xml:space="preserve">    störungen</t>
  </si>
  <si>
    <t>Sonstige und ungenügend be-</t>
  </si>
  <si>
    <t xml:space="preserve">  zeichnete Behinderungen</t>
  </si>
  <si>
    <t xml:space="preserve">      und Ursache</t>
  </si>
  <si>
    <t>Davon</t>
  </si>
  <si>
    <t>verursacht durch</t>
  </si>
  <si>
    <r>
      <t xml:space="preserve">Arbeits-
unfall </t>
    </r>
    <r>
      <rPr>
        <vertAlign val="superscript"/>
        <sz val="8"/>
        <rFont val="Arial"/>
        <family val="2"/>
      </rPr>
      <t>1)</t>
    </r>
  </si>
  <si>
    <r>
      <t>Verkehrs-
unfall</t>
    </r>
    <r>
      <rPr>
        <vertAlign val="superscript"/>
        <sz val="8"/>
        <rFont val="Arial"/>
        <family val="2"/>
      </rPr>
      <t>1)</t>
    </r>
  </si>
  <si>
    <t>sonstigen</t>
  </si>
  <si>
    <t>Kriegs-, Wehr-</t>
  </si>
  <si>
    <t>allgemeine
Krankheit</t>
  </si>
  <si>
    <t>andere
Ursachen</t>
  </si>
  <si>
    <t>Geburt</t>
  </si>
  <si>
    <t>einschl. häus-</t>
  </si>
  <si>
    <t>oder Zivil-</t>
  </si>
  <si>
    <t>lichen Unfall</t>
  </si>
  <si>
    <t>dienst</t>
  </si>
  <si>
    <t>Querschnittlähmung</t>
  </si>
  <si>
    <t xml:space="preserve">    Gleichgewichtsstörungen</t>
  </si>
  <si>
    <r>
      <t xml:space="preserve">    Gleichgewichtsstörungen</t>
    </r>
    <r>
      <rPr>
        <vertAlign val="superscript"/>
        <sz val="9"/>
        <rFont val="Arial"/>
        <family val="2"/>
      </rPr>
      <t xml:space="preserve"> 2)</t>
    </r>
  </si>
  <si>
    <t xml:space="preserve">    Entwicklung </t>
  </si>
  <si>
    <r>
      <t xml:space="preserve">    Entwicklung </t>
    </r>
    <r>
      <rPr>
        <vertAlign val="superscript"/>
        <sz val="9"/>
        <rFont val="Arial"/>
        <family val="2"/>
      </rPr>
      <t>3)</t>
    </r>
  </si>
  <si>
    <t xml:space="preserve">1) Einschließlich Wege- und Betriebswegeunfall und Berufskrankheiten        </t>
  </si>
  <si>
    <t xml:space="preserve">15. Behinderungen der schwerbehinderten Menschen am 31. Dezember 2017 nach Art </t>
  </si>
  <si>
    <t xml:space="preserve">14. Behinderungen der schwerbehinderten Menschen am 31. Dezember 2017 nach Art </t>
  </si>
  <si>
    <t xml:space="preserve">      Landkreisen sowie Grad der Behinderung</t>
  </si>
  <si>
    <t>Kreisfreie Stadt
Landkreis
Land</t>
  </si>
  <si>
    <r>
      <t>je 1 000
Einwohner</t>
    </r>
    <r>
      <rPr>
        <vertAlign val="superscript"/>
        <sz val="8"/>
        <rFont val="Arial"/>
        <family val="2"/>
      </rPr>
      <t>1)</t>
    </r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</si>
  <si>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</si>
  <si>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</si>
  <si>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</si>
  <si>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</si>
  <si>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</si>
  <si>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</si>
  <si>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</si>
  <si>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</si>
  <si>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</si>
  <si>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</si>
  <si>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</si>
  <si>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</si>
  <si>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</si>
  <si>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Sachsen</t>
  </si>
  <si>
    <t xml:space="preserve">1)  Bevölkerungsfortschreibung auf Basis der Zensusdaten vom 9. Mai 2011
</t>
  </si>
  <si>
    <t xml:space="preserve">      Landkreisen sowie Geschlecht und Alter </t>
  </si>
  <si>
    <t xml:space="preserve"> Alter </t>
  </si>
  <si>
    <t>von ... bis unter ... Jahren</t>
  </si>
  <si>
    <t>65 und
und mehr</t>
  </si>
  <si>
    <t>Mit
einer
Behin-
derung</t>
  </si>
  <si>
    <t>Davon verursacht durch</t>
  </si>
  <si>
    <t>Mit
zwei
Behin-
derungen</t>
  </si>
  <si>
    <t>Mit
drei
Behin-
derungen</t>
  </si>
  <si>
    <t>Unfall</t>
  </si>
  <si>
    <t>Kriegs-,</t>
  </si>
  <si>
    <t>allge-
meine
Krank-
heit</t>
  </si>
  <si>
    <t>andere
Ursa-
chen</t>
  </si>
  <si>
    <t xml:space="preserve">Wehr- </t>
  </si>
  <si>
    <t>Sächsische Schweiz-
  Osterzgebirge</t>
  </si>
  <si>
    <t>schwersten Behinderung</t>
  </si>
  <si>
    <t>Verlust
oder Teil-
verlust von Glied-
maßen</t>
  </si>
  <si>
    <t>Funktionsein-
schränkung von Gliedmaßen</t>
  </si>
  <si>
    <t>Funktionsein-
schränkung der Wirbelsäule und des Rumpfes, Deformierung des Brustkorbes</t>
  </si>
  <si>
    <t>Blindheit und Sehbe-hinderung</t>
  </si>
  <si>
    <t>Sprach- oder Sprechstörungen, Taubheit, Schwerhörigkeit, Gleichgewichts-
störungen</t>
  </si>
  <si>
    <t xml:space="preserve">Verlust einer oder beider Brüste, Entstellungen u. a. </t>
  </si>
  <si>
    <t>Beeinträchtigungen der Funktion von inneren Organen bzw. Organsystemen</t>
  </si>
  <si>
    <t>Querschnittlähmung, zerebrale Störungen, geistig-seelische Behinderungen, Suchtkrankheiten</t>
  </si>
  <si>
    <t>sonstige und ungenügend 
bezeichnete Behinderungen</t>
  </si>
  <si>
    <t>Land der
Staatsangehörigkeit</t>
  </si>
  <si>
    <r>
      <t>Anteil in %</t>
    </r>
    <r>
      <rPr>
        <vertAlign val="superscript"/>
        <sz val="8"/>
        <rFont val="Arial"/>
        <family val="2"/>
      </rPr>
      <t>1)</t>
    </r>
  </si>
  <si>
    <t>Sonstige und ungenügend bezeichnete
  Behinderungen</t>
  </si>
  <si>
    <t>Querschnittlähmung, zerebrale Störungen, 
  geistig-seelische Behinderung, Sucht-
  krankheiten</t>
  </si>
  <si>
    <t xml:space="preserve">    Behinderung und Alter - insgesamt</t>
  </si>
  <si>
    <t xml:space="preserve">    Behinderung und Alter - männlich </t>
  </si>
  <si>
    <t xml:space="preserve">1) Die schwerbehinderten Menschen mit weiteren Behinderungen werden als Person nur einmal gezählt, bei der               </t>
  </si>
  <si>
    <t xml:space="preserve">    </t>
  </si>
  <si>
    <t xml:space="preserve">   Aufgliederung  nach den weiteren Behinderungsarten wird jede in Frage kommende Behinderungsart nachgewiesen.       </t>
  </si>
  <si>
    <t>Ohne Angabe/ ungeklärt</t>
  </si>
  <si>
    <t>Staatenlos/
  unbekanntes Ausland</t>
  </si>
  <si>
    <t xml:space="preserve">  Ukraine</t>
  </si>
  <si>
    <t xml:space="preserve">  Russische Förderation</t>
  </si>
  <si>
    <t xml:space="preserve">  Türkei</t>
  </si>
  <si>
    <t xml:space="preserve">  Italien</t>
  </si>
  <si>
    <t xml:space="preserve">  Tschechien</t>
  </si>
  <si>
    <t xml:space="preserve">  Weißrussland</t>
  </si>
  <si>
    <t xml:space="preserve">  Portogal</t>
  </si>
  <si>
    <t xml:space="preserve">  Kosovo</t>
  </si>
  <si>
    <t>Inhalt</t>
  </si>
  <si>
    <t>Tabellen</t>
  </si>
  <si>
    <t>1.</t>
  </si>
  <si>
    <t>Schwerbehinderte Menschen am 31. Dezember 2017 nach Alter und Grad der Behinderung</t>
  </si>
  <si>
    <t>2.</t>
  </si>
  <si>
    <t>Schwerbehinderte Menschen am 31. Dezember 2017 nach Alter und Geschlecht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</si>
  <si>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</si>
  <si>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</si>
  <si>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</si>
  <si>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</si>
  <si>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</si>
  <si>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</si>
  <si>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</si>
  <si>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</si>
  <si>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</si>
  <si>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Schwerbehinderte Menschen am 31. Dezember 2017 nach Ursache der schwersten Behinderung und Grad der Behinderung</t>
  </si>
  <si>
    <t>12.</t>
  </si>
  <si>
    <t>13.</t>
  </si>
  <si>
    <t>14.</t>
  </si>
  <si>
    <t>15.</t>
  </si>
  <si>
    <t>16.</t>
  </si>
  <si>
    <t>17.</t>
  </si>
  <si>
    <t>18.</t>
  </si>
  <si>
    <t>Schwerbehinderte Menschen am 31. Dezember 2017 nach Kreisfreien Städten und Landkreisen sowie Anzahl der Behinderungen und Ursache der schwersten Behinderung</t>
  </si>
  <si>
    <t>19.</t>
  </si>
  <si>
    <t>Schwerbehinderte Menschen am 31. Dezember 2017 nach Staatsangehörigkeit,
Geschlecht und Alter</t>
  </si>
  <si>
    <t>Schwerbehinderte Menschen am 31. Dezember 2017 nach der Art der schwersten
Behinderung und Geschlecht
Geschlecht und Alter</t>
  </si>
  <si>
    <t>Schwerbehinderte Menschen am 31. Dezember 2017 nach Art und Grad der
schwersten Behinderung - insgesamt</t>
  </si>
  <si>
    <t>Schwerbehinderte Menschen am 31. Dezember 2017 nach Art und Grad der
schwersten Behinderung - männlich</t>
  </si>
  <si>
    <t>Schwerbehinderte Menschen am 31. Dezember 2017 nach Art und Grad der
schwersten Behinderung - weiblich</t>
  </si>
  <si>
    <t>Schwerbehinderte Menschen am 31. Dezember 2017 nach Art der schwersten Behinderung
und Alter - insgesamt</t>
  </si>
  <si>
    <t xml:space="preserve">Schwerbehinderte Menschen am 31. Dezember 2017 nach Art der schwersten Behinderung
und Alter - männlich </t>
  </si>
  <si>
    <t xml:space="preserve">Schwerbehinderte Menschen am 31. Dezember 2017 nach Art der schwersten Behinderung
und Alter - weiblich </t>
  </si>
  <si>
    <t>Schwerbehinderte Menschen am 31. Dezember 2017 nach Art der schwersten und
weiteren Behinderungen</t>
  </si>
  <si>
    <t>Schwerbehinderte Menschen mit einer und mehreren Behinderungen am 31. Dezember 2017
nach Alter, Geschlecht und Grad der Behinderung</t>
  </si>
  <si>
    <t>Behinderungen der schwerbehinderten Menschen am 31. Dezember 2017 nach Art
und Anzahl der einzelnen Behinderungen</t>
  </si>
  <si>
    <t>Behinderungen der schwerbehinderten Menschen am 31. Dezember 2017 nach Art
und Ursache</t>
  </si>
  <si>
    <t>Schwerbehinderte Menschen am 31. Dezember 2017 nach Kreisfreien Städten
und Landkreisen sowie Grad der Behinderung</t>
  </si>
  <si>
    <t xml:space="preserve">Schwerbehinderte Menschen am 31. Dezember 2017 nach Kreisfreien Städten und Landkreisen
sowie Geschlecht und Alter </t>
  </si>
  <si>
    <t>Schwerbehinderte Menschen am 31. Dezember 2017 nach Kreisfreien Städten und
Landkreisen sowie Art der schwersten Behinderung</t>
  </si>
  <si>
    <t>16. Schwerbehinderte Menschen am 31. Dezember 2017 nach Kreisfreien Städten und</t>
  </si>
  <si>
    <t xml:space="preserve">17. Schwerbehinderte Menschen am 31. Dezember 2017 nach Kreisfreien Städten und </t>
  </si>
  <si>
    <t xml:space="preserve">      Landkreisen sowie Anzahl der Behinderungen und Ursache der schwersten Behinderung</t>
  </si>
  <si>
    <t>18. Schwerbehinderte Menschen am 31. Dezember 2017 nach Kreisfreien Städten und</t>
  </si>
  <si>
    <t xml:space="preserve">      Landkreisen sowie Art der schwersten Behinderung</t>
  </si>
  <si>
    <t>19. Schwerbehinderte Menschen am 31. Dezember 2017 nach Kreisfreien Städten und</t>
  </si>
  <si>
    <t>Statistischer Bericht    K III 1 -  2j/17 - Schwerbehinderte Menschen im Freistaat Sachsen am 31. Dezember 2017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</si>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</sst>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164" formatCode="###\ ###\ ;@\ "/>
    <numFmt numFmtId="165" formatCode="###\ ###\ \ ;@"/>
    <numFmt numFmtId="166" formatCode="##0.0\ \ \ \ \ ;@\ \ \ \ \ \ \ \ \ \ \ "/>
    <numFmt numFmtId="167" formatCode="###.0\ \ \ \ \ ;@\ \ \ \ \ "/>
    <numFmt numFmtId="168" formatCode="###\ ###\ \ \ ;@\ \ \ "/>
    <numFmt numFmtId="169" formatCode="###\ ###;@"/>
    <numFmt numFmtId="170" formatCode="###\ ###\ "/>
    <numFmt numFmtId="171" formatCode="##\ ###\ ;@\ "/>
    <numFmt numFmtId="172" formatCode="0.0&quot;  &quot;;;\-&quot;  &quot;"/>
    <numFmt numFmtId="173" formatCode="##\ ###\ \ \ ;@\ \ \ "/>
    <numFmt numFmtId="174" formatCode="##\ ###\ \ \ \ \ ;@\ \ \ \ \ "/>
    <numFmt numFmtId="175" formatCode="##\ ###\ \ \ \ ;@\ \ \ \ "/>
    <numFmt numFmtId="176" formatCode="##\ ###\ \ \ \ \ \ \ ;@\ \ \ \ \ \ \ "/>
    <numFmt numFmtId="177" formatCode="##.#\ ;@\ "/>
    <numFmt numFmtId="178" formatCode="#\ ###\ ##0\ \ \ \ \ ;@\ \ \ \ \ "/>
    <numFmt numFmtId="179" formatCode="###\ ##0\ \ \ \ ;@\ \ \ \ "/>
    <numFmt numFmtId="180" formatCode="###\ ##0\ \ \ ;@\ \ \ "/>
    <numFmt numFmtId="181" formatCode="###\ ##0\ \ \ \ \ ;@\ \ \ \ \ "/>
    <numFmt numFmtId="182" formatCode="###\ ###\ \ \ \ \ ;@\ \ "/>
    <numFmt numFmtId="183" formatCode="###\ ###\ \ \ \ \ ;@\ \ \ \ \ "/>
    <numFmt numFmtId="184" formatCode="#\ ###\ ##0.0\ \ \ \ \ \ \ ;;0\ \ \ \ \ \ \ ;@\ \ \ \ \ \ \ "/>
    <numFmt numFmtId="185" formatCode="##\ ##0\ \ \ \ ;@\ \ \ \ "/>
    <numFmt numFmtId="186" formatCode="##\ ##0\ \ \ \ \ \ ;@\ \ \ \ \ \ "/>
    <numFmt numFmtId="187" formatCode="##\ ##0&quot;   &quot;;;\-&quot;   &quot;"/>
    <numFmt numFmtId="188" formatCode="##,##0.0&quot;   &quot;;;\-&quot;   &quot;"/>
    <numFmt numFmtId="189" formatCode="##,##0.0\ \ \ ;;\-&quot;   &quot;"/>
    <numFmt numFmtId="190" formatCode="##\ ##0&quot; &quot;;;\-&quot; &quot;"/>
    <numFmt numFmtId="191" formatCode="##\ ##0&quot;          &quot;;;\-&quot;          &quot;"/>
    <numFmt numFmtId="192" formatCode="##\ ##0&quot;  &quot;;;\-&quot;  &quot;"/>
    <numFmt numFmtId="193" formatCode="##.#\ \ ;@\ "/>
    <numFmt numFmtId="194" formatCode="#,##0.0"/>
    <numFmt numFmtId="195" formatCode="#0.0&quot;   &quot;;;\-&quot;   &quot;"/>
    <numFmt numFmtId="196" formatCode="#0&quot;   &quot;;;\-&quot;   &quot;"/>
    <numFmt numFmtId="197" formatCode="#0&quot;  &quot;;;\-&quot;  &quot;"/>
    <numFmt numFmtId="198" formatCode="#0.0\ ;@\ "/>
    <numFmt numFmtId="199" formatCode="##0&quot;  &quot;;;\-&quot;  &quot;"/>
    <numFmt numFmtId="200" formatCode="#0.0&quot;    &quot;;;\-&quot;    &quot;"/>
    <numFmt numFmtId="201" formatCode="#0&quot;    &quot;;;\-&quot;    &quot;"/>
    <numFmt numFmtId="202" formatCode="#0.0\ \ ;@\ "/>
    <numFmt numFmtId="203" formatCode="#0\ \ ;@\ "/>
    <numFmt numFmtId="204" formatCode="##,##0&quot;  &quot;;;\-&quot;  &quot;"/>
    <numFmt numFmtId="205" formatCode="@\ \ "/>
    <numFmt numFmtId="206" formatCode="?\ ???\ ??0\ \ ;\-?\ ???\ ??0\ \ ;?\ ???\ ??\ \-\ \ ;@\ \ "/>
    <numFmt numFmtId="207" formatCode="#,###,##0&quot;   &quot;;;\-&quot;   &quot;"/>
  </numFmts>
  <fonts count="31" x14ac:knownFonts="1"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u/>
      <sz val="9"/>
      <name val="Arial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9"/>
      <color rgb="FF00B050"/>
      <name val="Arial"/>
      <family val="2"/>
    </font>
    <font>
      <sz val="10"/>
      <color rgb="FF00B050"/>
      <name val="Arial"/>
      <family val="2"/>
    </font>
    <font>
      <i/>
      <sz val="9"/>
      <color rgb="FFFF0000"/>
      <name val="Arial"/>
      <family val="2"/>
    </font>
    <font>
      <b/>
      <sz val="9"/>
      <color rgb="FF00B050"/>
      <name val="Arial"/>
      <family val="2"/>
    </font>
    <font>
      <sz val="11"/>
      <color rgb="FF00B0F0"/>
      <name val="Arial"/>
      <family val="2"/>
    </font>
    <font>
      <sz val="8"/>
      <color rgb="FF00B0F0"/>
      <name val="Arial"/>
      <family val="2"/>
    </font>
    <font>
      <sz val="9"/>
      <color rgb="FF00B0F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u/>
      <sz val="10"/>
      <color indexed="12"/>
      <name val="Arial"/>
      <family val="2"/>
    </font>
    <font>
      <b/>
      <u/>
      <sz val="9"/>
      <name val="Arial"/>
      <family val="2"/>
    </font>
    <font>
      <u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5" fillId="0" borderId="0"/>
    <xf numFmtId="0" fontId="1" fillId="0" borderId="0"/>
    <xf numFmtId="0" fontId="18" fillId="0" borderId="0"/>
    <xf numFmtId="0" fontId="3" fillId="0" borderId="0"/>
    <xf numFmtId="0" fontId="26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547">
    <xf numFmtId="0" fontId="0" fillId="0" borderId="0" xfId="0"/>
    <xf numFmtId="0" fontId="4" fillId="0" borderId="0" xfId="1" applyFont="1" applyFill="1"/>
    <xf numFmtId="0" fontId="5" fillId="0" borderId="0" xfId="1" applyFont="1"/>
    <xf numFmtId="0" fontId="4" fillId="0" borderId="0" xfId="1" applyFont="1"/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/>
    <xf numFmtId="0" fontId="6" fillId="0" borderId="9" xfId="1" applyFont="1" applyBorder="1" applyAlignment="1">
      <alignment horizontal="center"/>
    </xf>
    <xf numFmtId="0" fontId="6" fillId="0" borderId="0" xfId="1" applyFont="1"/>
    <xf numFmtId="0" fontId="7" fillId="0" borderId="0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8" fillId="0" borderId="0" xfId="1" applyFont="1" applyAlignment="1">
      <alignment horizontal="center"/>
    </xf>
    <xf numFmtId="164" fontId="8" fillId="0" borderId="12" xfId="0" applyNumberFormat="1" applyFont="1" applyBorder="1"/>
    <xf numFmtId="166" fontId="9" fillId="0" borderId="0" xfId="0" applyNumberFormat="1" applyFont="1"/>
    <xf numFmtId="0" fontId="8" fillId="0" borderId="0" xfId="1" applyFont="1"/>
    <xf numFmtId="0" fontId="8" fillId="0" borderId="0" xfId="1" applyFont="1" applyAlignment="1">
      <alignment horizontal="right"/>
    </xf>
    <xf numFmtId="0" fontId="10" fillId="0" borderId="0" xfId="1" applyFont="1" applyAlignment="1">
      <alignment horizontal="center"/>
    </xf>
    <xf numFmtId="164" fontId="10" fillId="0" borderId="12" xfId="0" applyNumberFormat="1" applyFont="1" applyBorder="1"/>
    <xf numFmtId="166" fontId="11" fillId="0" borderId="0" xfId="0" applyNumberFormat="1" applyFont="1" applyAlignment="1"/>
    <xf numFmtId="0" fontId="10" fillId="0" borderId="0" xfId="1" applyFont="1" applyAlignment="1">
      <alignment horizontal="right"/>
    </xf>
    <xf numFmtId="0" fontId="8" fillId="0" borderId="0" xfId="1" applyNumberFormat="1" applyFont="1" applyAlignment="1">
      <alignment horizontal="center"/>
    </xf>
    <xf numFmtId="167" fontId="9" fillId="0" borderId="0" xfId="0" applyNumberFormat="1" applyFont="1" applyAlignment="1">
      <alignment horizontal="right"/>
    </xf>
    <xf numFmtId="49" fontId="8" fillId="0" borderId="0" xfId="1" applyNumberFormat="1" applyFont="1" applyAlignment="1">
      <alignment horizontal="center"/>
    </xf>
    <xf numFmtId="168" fontId="4" fillId="0" borderId="0" xfId="1" applyNumberFormat="1" applyFont="1"/>
    <xf numFmtId="0" fontId="4" fillId="0" borderId="0" xfId="1" applyFont="1" applyAlignment="1">
      <alignment horizontal="centerContinuous"/>
    </xf>
    <xf numFmtId="168" fontId="4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68" fontId="5" fillId="0" borderId="0" xfId="1" applyNumberFormat="1" applyFont="1" applyAlignment="1">
      <alignment horizontal="center" vertical="center"/>
    </xf>
    <xf numFmtId="0" fontId="6" fillId="0" borderId="12" xfId="1" applyFont="1" applyBorder="1" applyAlignment="1">
      <alignment horizontal="center"/>
    </xf>
    <xf numFmtId="0" fontId="6" fillId="0" borderId="0" xfId="0" applyFont="1" applyFill="1"/>
    <xf numFmtId="0" fontId="0" fillId="0" borderId="0" xfId="0"/>
    <xf numFmtId="0" fontId="5" fillId="0" borderId="0" xfId="2"/>
    <xf numFmtId="0" fontId="4" fillId="0" borderId="0" xfId="1" applyFont="1" applyFill="1"/>
    <xf numFmtId="0" fontId="4" fillId="0" borderId="0" xfId="1" applyFont="1"/>
    <xf numFmtId="0" fontId="8" fillId="0" borderId="0" xfId="1" applyFont="1"/>
    <xf numFmtId="0" fontId="8" fillId="0" borderId="0" xfId="1" applyFont="1" applyBorder="1"/>
    <xf numFmtId="0" fontId="5" fillId="0" borderId="0" xfId="1" applyFont="1" applyBorder="1"/>
    <xf numFmtId="0" fontId="6" fillId="0" borderId="1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10" fillId="0" borderId="0" xfId="1" applyFont="1" applyBorder="1" applyAlignment="1"/>
    <xf numFmtId="170" fontId="10" fillId="0" borderId="0" xfId="2" applyNumberFormat="1" applyFont="1" applyBorder="1" applyAlignment="1"/>
    <xf numFmtId="0" fontId="8" fillId="0" borderId="0" xfId="1" applyFont="1" applyBorder="1" applyAlignment="1">
      <alignment wrapText="1"/>
    </xf>
    <xf numFmtId="170" fontId="8" fillId="0" borderId="12" xfId="2" applyNumberFormat="1" applyFont="1" applyBorder="1" applyAlignment="1"/>
    <xf numFmtId="170" fontId="8" fillId="0" borderId="0" xfId="2" applyNumberFormat="1" applyFont="1" applyAlignment="1"/>
    <xf numFmtId="0" fontId="8" fillId="0" borderId="0" xfId="1" applyFont="1" applyBorder="1" applyAlignment="1"/>
    <xf numFmtId="170" fontId="10" fillId="0" borderId="12" xfId="2" applyNumberFormat="1" applyFont="1" applyBorder="1" applyAlignment="1"/>
    <xf numFmtId="0" fontId="10" fillId="0" borderId="0" xfId="1" applyFont="1" applyBorder="1"/>
    <xf numFmtId="170" fontId="10" fillId="0" borderId="0" xfId="1" applyNumberFormat="1" applyFont="1"/>
    <xf numFmtId="0" fontId="10" fillId="0" borderId="0" xfId="1" applyFont="1"/>
    <xf numFmtId="0" fontId="11" fillId="0" borderId="0" xfId="1" applyFont="1"/>
    <xf numFmtId="0" fontId="6" fillId="0" borderId="0" xfId="1" applyFont="1" applyBorder="1"/>
    <xf numFmtId="0" fontId="8" fillId="0" borderId="0" xfId="1" applyFont="1" applyAlignment="1">
      <alignment horizontal="right"/>
    </xf>
    <xf numFmtId="0" fontId="6" fillId="0" borderId="1" xfId="1" applyFont="1" applyBorder="1" applyAlignment="1">
      <alignment horizontal="center"/>
    </xf>
    <xf numFmtId="0" fontId="6" fillId="0" borderId="4" xfId="1" applyFont="1" applyBorder="1" applyAlignment="1">
      <alignment horizontal="centerContinuous"/>
    </xf>
    <xf numFmtId="169" fontId="5" fillId="0" borderId="12" xfId="1" applyNumberFormat="1" applyFont="1" applyBorder="1" applyAlignment="1">
      <alignment horizontal="right"/>
    </xf>
    <xf numFmtId="169" fontId="8" fillId="0" borderId="12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169" fontId="10" fillId="0" borderId="12" xfId="2" applyNumberFormat="1" applyFont="1" applyBorder="1" applyAlignment="1">
      <alignment horizontal="right"/>
    </xf>
    <xf numFmtId="0" fontId="5" fillId="0" borderId="0" xfId="2"/>
    <xf numFmtId="0" fontId="4" fillId="0" borderId="0" xfId="1" applyFont="1" applyFill="1"/>
    <xf numFmtId="0" fontId="4" fillId="0" borderId="0" xfId="1" applyFont="1"/>
    <xf numFmtId="0" fontId="8" fillId="0" borderId="0" xfId="1" applyFont="1"/>
    <xf numFmtId="0" fontId="8" fillId="0" borderId="0" xfId="1" applyFont="1" applyBorder="1"/>
    <xf numFmtId="0" fontId="6" fillId="0" borderId="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5" fillId="0" borderId="0" xfId="1" applyFont="1" applyBorder="1"/>
    <xf numFmtId="0" fontId="8" fillId="0" borderId="14" xfId="1" applyFont="1" applyBorder="1"/>
    <xf numFmtId="0" fontId="8" fillId="0" borderId="14" xfId="1" applyFont="1" applyBorder="1" applyAlignment="1">
      <alignment wrapText="1"/>
    </xf>
    <xf numFmtId="0" fontId="10" fillId="0" borderId="14" xfId="1" applyFont="1" applyBorder="1"/>
    <xf numFmtId="0" fontId="6" fillId="0" borderId="4" xfId="1" applyFont="1" applyBorder="1" applyAlignment="1">
      <alignment horizontal="centerContinuous" vertical="center" wrapText="1"/>
    </xf>
    <xf numFmtId="0" fontId="6" fillId="0" borderId="5" xfId="1" applyFont="1" applyBorder="1" applyAlignment="1">
      <alignment horizontal="centerContinuous" vertical="center"/>
    </xf>
    <xf numFmtId="16" fontId="6" fillId="0" borderId="7" xfId="1" applyNumberFormat="1" applyFont="1" applyBorder="1" applyAlignment="1">
      <alignment horizontal="center" vertical="center"/>
    </xf>
    <xf numFmtId="0" fontId="5" fillId="0" borderId="12" xfId="1" applyFont="1" applyBorder="1"/>
    <xf numFmtId="0" fontId="5" fillId="0" borderId="0" xfId="1" applyFont="1" applyBorder="1" applyAlignment="1">
      <alignment horizontal="center"/>
    </xf>
    <xf numFmtId="171" fontId="10" fillId="0" borderId="0" xfId="1" applyNumberFormat="1" applyFont="1" applyBorder="1" applyAlignment="1">
      <alignment horizontal="right"/>
    </xf>
    <xf numFmtId="171" fontId="8" fillId="0" borderId="0" xfId="1" applyNumberFormat="1" applyFont="1" applyAlignment="1">
      <alignment horizontal="right"/>
    </xf>
    <xf numFmtId="172" fontId="9" fillId="0" borderId="0" xfId="1" applyNumberFormat="1" applyFont="1" applyAlignment="1">
      <alignment horizontal="right"/>
    </xf>
    <xf numFmtId="171" fontId="8" fillId="0" borderId="0" xfId="1" applyNumberFormat="1" applyFont="1" applyBorder="1" applyAlignment="1">
      <alignment horizontal="right"/>
    </xf>
    <xf numFmtId="0" fontId="10" fillId="0" borderId="14" xfId="1" applyFont="1" applyBorder="1" applyAlignment="1">
      <alignment wrapText="1"/>
    </xf>
    <xf numFmtId="171" fontId="8" fillId="0" borderId="0" xfId="1" quotePrefix="1" applyNumberFormat="1" applyFont="1" applyBorder="1" applyAlignment="1">
      <alignment horizontal="right"/>
    </xf>
    <xf numFmtId="0" fontId="5" fillId="0" borderId="0" xfId="2"/>
    <xf numFmtId="0" fontId="4" fillId="0" borderId="0" xfId="1" applyFont="1" applyFill="1"/>
    <xf numFmtId="0" fontId="4" fillId="0" borderId="0" xfId="1" applyFont="1"/>
    <xf numFmtId="0" fontId="8" fillId="0" borderId="0" xfId="1" applyFont="1"/>
    <xf numFmtId="0" fontId="8" fillId="0" borderId="0" xfId="1" applyFont="1" applyBorder="1"/>
    <xf numFmtId="0" fontId="6" fillId="0" borderId="4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5" fillId="0" borderId="0" xfId="1" applyFont="1" applyBorder="1"/>
    <xf numFmtId="0" fontId="8" fillId="0" borderId="14" xfId="1" applyFont="1" applyBorder="1"/>
    <xf numFmtId="0" fontId="8" fillId="0" borderId="14" xfId="1" applyFont="1" applyBorder="1" applyAlignment="1">
      <alignment wrapText="1"/>
    </xf>
    <xf numFmtId="0" fontId="10" fillId="0" borderId="14" xfId="1" applyFont="1" applyBorder="1"/>
    <xf numFmtId="0" fontId="10" fillId="0" borderId="0" xfId="1" applyFont="1"/>
    <xf numFmtId="0" fontId="6" fillId="0" borderId="4" xfId="1" applyFont="1" applyBorder="1" applyAlignment="1">
      <alignment horizontal="centerContinuous" vertical="center" wrapText="1"/>
    </xf>
    <xf numFmtId="0" fontId="6" fillId="0" borderId="5" xfId="1" applyFont="1" applyBorder="1" applyAlignment="1">
      <alignment horizontal="centerContinuous" vertical="center"/>
    </xf>
    <xf numFmtId="16" fontId="6" fillId="0" borderId="7" xfId="1" applyNumberFormat="1" applyFont="1" applyBorder="1" applyAlignment="1">
      <alignment horizontal="center" vertical="center"/>
    </xf>
    <xf numFmtId="0" fontId="5" fillId="0" borderId="12" xfId="1" applyFont="1" applyBorder="1"/>
    <xf numFmtId="0" fontId="5" fillId="0" borderId="0" xfId="1" applyFont="1" applyBorder="1" applyAlignment="1">
      <alignment horizontal="center"/>
    </xf>
    <xf numFmtId="171" fontId="10" fillId="0" borderId="12" xfId="1" applyNumberFormat="1" applyFont="1" applyBorder="1" applyAlignment="1">
      <alignment horizontal="right"/>
    </xf>
    <xf numFmtId="171" fontId="10" fillId="0" borderId="0" xfId="1" applyNumberFormat="1" applyFont="1" applyBorder="1" applyAlignment="1">
      <alignment horizontal="right"/>
    </xf>
    <xf numFmtId="172" fontId="9" fillId="0" borderId="0" xfId="1" applyNumberFormat="1" applyFont="1" applyAlignment="1">
      <alignment horizontal="right"/>
    </xf>
    <xf numFmtId="171" fontId="8" fillId="0" borderId="0" xfId="1" applyNumberFormat="1" applyFont="1" applyBorder="1" applyAlignment="1">
      <alignment horizontal="right"/>
    </xf>
    <xf numFmtId="0" fontId="1" fillId="0" borderId="0" xfId="3"/>
    <xf numFmtId="0" fontId="10" fillId="0" borderId="14" xfId="1" applyFont="1" applyBorder="1" applyAlignment="1">
      <alignment wrapText="1"/>
    </xf>
    <xf numFmtId="0" fontId="5" fillId="0" borderId="0" xfId="2"/>
    <xf numFmtId="0" fontId="4" fillId="0" borderId="0" xfId="1" applyFont="1" applyFill="1"/>
    <xf numFmtId="0" fontId="5" fillId="0" borderId="0" xfId="1" applyFont="1"/>
    <xf numFmtId="0" fontId="4" fillId="0" borderId="0" xfId="1" applyFont="1"/>
    <xf numFmtId="0" fontId="8" fillId="0" borderId="0" xfId="1" applyFont="1"/>
    <xf numFmtId="0" fontId="8" fillId="0" borderId="0" xfId="1" applyFont="1" applyBorder="1"/>
    <xf numFmtId="0" fontId="6" fillId="0" borderId="4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5" fillId="0" borderId="0" xfId="1" applyFont="1" applyBorder="1"/>
    <xf numFmtId="0" fontId="8" fillId="0" borderId="14" xfId="1" applyFont="1" applyBorder="1"/>
    <xf numFmtId="0" fontId="8" fillId="0" borderId="14" xfId="1" applyFont="1" applyBorder="1" applyAlignment="1">
      <alignment wrapText="1"/>
    </xf>
    <xf numFmtId="0" fontId="10" fillId="0" borderId="14" xfId="1" applyFont="1" applyBorder="1"/>
    <xf numFmtId="0" fontId="10" fillId="0" borderId="0" xfId="1" applyFont="1" applyBorder="1" applyAlignment="1">
      <alignment wrapText="1"/>
    </xf>
    <xf numFmtId="0" fontId="6" fillId="0" borderId="4" xfId="1" applyFont="1" applyBorder="1" applyAlignment="1">
      <alignment horizontal="centerContinuous" vertical="center" wrapText="1"/>
    </xf>
    <xf numFmtId="0" fontId="6" fillId="0" borderId="5" xfId="1" applyFont="1" applyBorder="1" applyAlignment="1">
      <alignment horizontal="centerContinuous" vertical="center"/>
    </xf>
    <xf numFmtId="16" fontId="6" fillId="0" borderId="7" xfId="1" applyNumberFormat="1" applyFont="1" applyBorder="1" applyAlignment="1">
      <alignment horizontal="center" vertical="center"/>
    </xf>
    <xf numFmtId="0" fontId="5" fillId="0" borderId="12" xfId="1" applyFont="1" applyBorder="1"/>
    <xf numFmtId="0" fontId="5" fillId="0" borderId="0" xfId="1" applyFont="1" applyBorder="1" applyAlignment="1">
      <alignment horizontal="center"/>
    </xf>
    <xf numFmtId="171" fontId="10" fillId="0" borderId="12" xfId="1" applyNumberFormat="1" applyFont="1" applyBorder="1" applyAlignment="1">
      <alignment horizontal="right"/>
    </xf>
    <xf numFmtId="171" fontId="10" fillId="0" borderId="0" xfId="1" applyNumberFormat="1" applyFont="1" applyBorder="1" applyAlignment="1">
      <alignment horizontal="right"/>
    </xf>
    <xf numFmtId="171" fontId="8" fillId="0" borderId="12" xfId="1" applyNumberFormat="1" applyFont="1" applyBorder="1" applyAlignment="1">
      <alignment horizontal="right"/>
    </xf>
    <xf numFmtId="172" fontId="9" fillId="0" borderId="0" xfId="1" applyNumberFormat="1" applyFont="1" applyAlignment="1">
      <alignment horizontal="right"/>
    </xf>
    <xf numFmtId="171" fontId="8" fillId="0" borderId="0" xfId="1" applyNumberFormat="1" applyFont="1" applyBorder="1" applyAlignment="1">
      <alignment horizontal="right"/>
    </xf>
    <xf numFmtId="0" fontId="10" fillId="0" borderId="0" xfId="1" applyFont="1" applyAlignment="1">
      <alignment wrapText="1"/>
    </xf>
    <xf numFmtId="0" fontId="8" fillId="0" borderId="0" xfId="1" applyFont="1" applyAlignment="1">
      <alignment wrapText="1"/>
    </xf>
    <xf numFmtId="0" fontId="8" fillId="0" borderId="0" xfId="1" applyFont="1" applyBorder="1" applyAlignment="1">
      <alignment horizontal="center"/>
    </xf>
    <xf numFmtId="0" fontId="10" fillId="0" borderId="14" xfId="1" applyFont="1" applyBorder="1" applyAlignment="1">
      <alignment wrapText="1"/>
    </xf>
    <xf numFmtId="0" fontId="6" fillId="0" borderId="7" xfId="1" applyFont="1" applyBorder="1" applyAlignment="1">
      <alignment horizontal="center" vertical="center"/>
    </xf>
    <xf numFmtId="0" fontId="2" fillId="0" borderId="0" xfId="0" applyFont="1"/>
    <xf numFmtId="0" fontId="6" fillId="0" borderId="4" xfId="1" applyFont="1" applyBorder="1" applyAlignment="1">
      <alignment horizontal="right" vertical="center"/>
    </xf>
    <xf numFmtId="0" fontId="6" fillId="0" borderId="4" xfId="1" applyFont="1" applyBorder="1" applyAlignment="1">
      <alignment horizontal="left" vertical="center"/>
    </xf>
    <xf numFmtId="0" fontId="6" fillId="0" borderId="13" xfId="1" applyFont="1" applyBorder="1" applyAlignment="1">
      <alignment horizontal="center" vertical="center"/>
    </xf>
    <xf numFmtId="173" fontId="8" fillId="0" borderId="12" xfId="1" applyNumberFormat="1" applyFont="1" applyBorder="1"/>
    <xf numFmtId="173" fontId="8" fillId="0" borderId="0" xfId="1" applyNumberFormat="1" applyFont="1" applyBorder="1"/>
    <xf numFmtId="173" fontId="8" fillId="0" borderId="0" xfId="1" applyNumberFormat="1" applyFont="1" applyBorder="1" applyAlignment="1">
      <alignment horizontal="center"/>
    </xf>
    <xf numFmtId="173" fontId="8" fillId="0" borderId="1" xfId="1" applyNumberFormat="1" applyFont="1" applyBorder="1" applyAlignment="1">
      <alignment horizontal="center"/>
    </xf>
    <xf numFmtId="173" fontId="10" fillId="0" borderId="12" xfId="0" applyNumberFormat="1" applyFont="1" applyBorder="1" applyAlignment="1">
      <alignment horizontal="right"/>
    </xf>
    <xf numFmtId="173" fontId="8" fillId="0" borderId="12" xfId="0" applyNumberFormat="1" applyFont="1" applyBorder="1" applyAlignment="1">
      <alignment horizontal="right"/>
    </xf>
    <xf numFmtId="174" fontId="8" fillId="0" borderId="0" xfId="0" applyNumberFormat="1" applyFont="1" applyBorder="1" applyAlignment="1">
      <alignment horizontal="right"/>
    </xf>
    <xf numFmtId="175" fontId="8" fillId="0" borderId="0" xfId="0" applyNumberFormat="1" applyFont="1" applyBorder="1" applyAlignment="1">
      <alignment horizontal="right"/>
    </xf>
    <xf numFmtId="176" fontId="8" fillId="0" borderId="0" xfId="0" applyNumberFormat="1" applyFont="1" applyBorder="1" applyAlignment="1">
      <alignment horizontal="right"/>
    </xf>
    <xf numFmtId="176" fontId="8" fillId="0" borderId="14" xfId="0" applyNumberFormat="1" applyFont="1" applyBorder="1" applyAlignment="1">
      <alignment horizontal="right"/>
    </xf>
    <xf numFmtId="173" fontId="8" fillId="0" borderId="0" xfId="0" applyNumberFormat="1" applyFont="1" applyBorder="1" applyAlignment="1">
      <alignment horizontal="right"/>
    </xf>
    <xf numFmtId="173" fontId="10" fillId="0" borderId="0" xfId="0" applyNumberFormat="1" applyFont="1" applyBorder="1" applyAlignment="1">
      <alignment horizontal="right"/>
    </xf>
    <xf numFmtId="0" fontId="8" fillId="0" borderId="0" xfId="1" applyFont="1" applyBorder="1" applyAlignment="1">
      <alignment horizontal="center" vertical="center"/>
    </xf>
    <xf numFmtId="176" fontId="8" fillId="0" borderId="0" xfId="0" applyNumberFormat="1" applyFont="1" applyBorder="1"/>
    <xf numFmtId="173" fontId="10" fillId="0" borderId="12" xfId="1" applyNumberFormat="1" applyFont="1" applyBorder="1" applyAlignment="1">
      <alignment horizontal="right"/>
    </xf>
    <xf numFmtId="173" fontId="8" fillId="0" borderId="12" xfId="1" applyNumberFormat="1" applyFont="1" applyBorder="1" applyAlignment="1">
      <alignment horizontal="right"/>
    </xf>
    <xf numFmtId="174" fontId="8" fillId="0" borderId="0" xfId="1" applyNumberFormat="1" applyFont="1" applyBorder="1" applyAlignment="1">
      <alignment horizontal="right"/>
    </xf>
    <xf numFmtId="175" fontId="8" fillId="0" borderId="0" xfId="1" applyNumberFormat="1" applyFont="1" applyBorder="1" applyAlignment="1">
      <alignment horizontal="right"/>
    </xf>
    <xf numFmtId="176" fontId="8" fillId="0" borderId="0" xfId="1" applyNumberFormat="1" applyFont="1" applyBorder="1" applyAlignment="1">
      <alignment horizontal="right"/>
    </xf>
    <xf numFmtId="176" fontId="8" fillId="0" borderId="14" xfId="1" applyNumberFormat="1" applyFont="1" applyBorder="1" applyAlignment="1">
      <alignment horizontal="right"/>
    </xf>
    <xf numFmtId="173" fontId="8" fillId="0" borderId="0" xfId="1" applyNumberFormat="1" applyFont="1" applyBorder="1" applyAlignment="1">
      <alignment horizontal="right"/>
    </xf>
    <xf numFmtId="0" fontId="8" fillId="0" borderId="0" xfId="1" applyFont="1" applyBorder="1" applyAlignment="1">
      <alignment horizontal="right"/>
    </xf>
    <xf numFmtId="173" fontId="10" fillId="0" borderId="0" xfId="1" applyNumberFormat="1" applyFont="1" applyBorder="1" applyAlignment="1">
      <alignment horizontal="right"/>
    </xf>
    <xf numFmtId="171" fontId="8" fillId="0" borderId="0" xfId="1" applyNumberFormat="1" applyFont="1" applyFill="1" applyBorder="1" applyAlignment="1">
      <alignment horizontal="right"/>
    </xf>
    <xf numFmtId="0" fontId="5" fillId="0" borderId="0" xfId="1" applyFont="1" applyFill="1"/>
    <xf numFmtId="0" fontId="16" fillId="0" borderId="0" xfId="1" applyFont="1"/>
    <xf numFmtId="173" fontId="8" fillId="0" borderId="14" xfId="1" applyNumberFormat="1" applyFont="1" applyBorder="1" applyAlignment="1">
      <alignment horizontal="center"/>
    </xf>
    <xf numFmtId="0" fontId="6" fillId="0" borderId="5" xfId="1" applyFont="1" applyBorder="1" applyAlignment="1">
      <alignment horizontal="centerContinuous"/>
    </xf>
    <xf numFmtId="0" fontId="6" fillId="0" borderId="4" xfId="1" applyFont="1" applyBorder="1"/>
    <xf numFmtId="0" fontId="6" fillId="0" borderId="4" xfId="1" applyFont="1" applyBorder="1" applyAlignment="1">
      <alignment horizontal="right"/>
    </xf>
    <xf numFmtId="0" fontId="6" fillId="0" borderId="4" xfId="1" applyFont="1" applyBorder="1" applyAlignment="1">
      <alignment horizontal="left"/>
    </xf>
    <xf numFmtId="0" fontId="6" fillId="0" borderId="13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8" fillId="0" borderId="0" xfId="1" applyFont="1" applyBorder="1" applyAlignment="1">
      <alignment horizontal="centerContinuous"/>
    </xf>
    <xf numFmtId="0" fontId="10" fillId="0" borderId="0" xfId="1" applyFont="1" applyAlignment="1"/>
    <xf numFmtId="0" fontId="10" fillId="0" borderId="0" xfId="1" applyFont="1" applyAlignment="1">
      <alignment horizontal="centerContinuous"/>
    </xf>
    <xf numFmtId="0" fontId="8" fillId="0" borderId="0" xfId="1" applyFont="1" applyAlignment="1">
      <alignment horizontal="centerContinuous"/>
    </xf>
    <xf numFmtId="0" fontId="8" fillId="0" borderId="0" xfId="1" applyFont="1" applyAlignment="1"/>
    <xf numFmtId="178" fontId="8" fillId="0" borderId="12" xfId="1" applyNumberFormat="1" applyFont="1" applyBorder="1"/>
    <xf numFmtId="178" fontId="8" fillId="0" borderId="0" xfId="1" applyNumberFormat="1" applyFont="1"/>
    <xf numFmtId="178" fontId="8" fillId="0" borderId="14" xfId="1" applyNumberFormat="1" applyFont="1" applyBorder="1"/>
    <xf numFmtId="178" fontId="10" fillId="0" borderId="12" xfId="1" applyNumberFormat="1" applyFont="1" applyBorder="1"/>
    <xf numFmtId="0" fontId="10" fillId="0" borderId="0" xfId="1" applyNumberFormat="1" applyFont="1" applyAlignment="1">
      <alignment horizontal="center"/>
    </xf>
    <xf numFmtId="0" fontId="6" fillId="0" borderId="1" xfId="1" applyFont="1" applyBorder="1"/>
    <xf numFmtId="0" fontId="6" fillId="0" borderId="1" xfId="1" applyFont="1" applyBorder="1" applyAlignment="1">
      <alignment horizontal="centerContinuous"/>
    </xf>
    <xf numFmtId="0" fontId="6" fillId="0" borderId="4" xfId="1" applyFont="1" applyBorder="1" applyAlignment="1"/>
    <xf numFmtId="0" fontId="6" fillId="0" borderId="14" xfId="1" applyFont="1" applyBorder="1"/>
    <xf numFmtId="0" fontId="6" fillId="0" borderId="14" xfId="1" applyFont="1" applyBorder="1" applyAlignment="1">
      <alignment horizontal="center"/>
    </xf>
    <xf numFmtId="0" fontId="6" fillId="0" borderId="14" xfId="1" applyFont="1" applyBorder="1" applyAlignment="1">
      <alignment horizontal="centerContinuous"/>
    </xf>
    <xf numFmtId="0" fontId="6" fillId="0" borderId="0" xfId="1" applyFont="1" applyBorder="1" applyAlignment="1">
      <alignment horizontal="centerContinuous"/>
    </xf>
    <xf numFmtId="0" fontId="6" fillId="0" borderId="0" xfId="1" applyFont="1" applyAlignment="1">
      <alignment horizontal="centerContinuous"/>
    </xf>
    <xf numFmtId="0" fontId="6" fillId="0" borderId="7" xfId="1" applyFont="1" applyBorder="1"/>
    <xf numFmtId="0" fontId="6" fillId="0" borderId="13" xfId="1" applyFont="1" applyBorder="1"/>
    <xf numFmtId="0" fontId="8" fillId="0" borderId="12" xfId="1" applyFont="1" applyBorder="1" applyAlignment="1">
      <alignment horizontal="center"/>
    </xf>
    <xf numFmtId="0" fontId="10" fillId="0" borderId="14" xfId="1" applyFont="1" applyBorder="1" applyAlignment="1">
      <alignment vertical="center"/>
    </xf>
    <xf numFmtId="179" fontId="10" fillId="0" borderId="0" xfId="1" applyNumberFormat="1" applyFont="1" applyAlignment="1">
      <alignment horizontal="right"/>
    </xf>
    <xf numFmtId="0" fontId="8" fillId="0" borderId="0" xfId="1" applyFont="1" applyBorder="1" applyAlignment="1">
      <alignment horizontal="center" wrapText="1"/>
    </xf>
    <xf numFmtId="179" fontId="8" fillId="0" borderId="0" xfId="1" applyNumberFormat="1" applyFont="1" applyAlignment="1">
      <alignment horizontal="right"/>
    </xf>
    <xf numFmtId="0" fontId="8" fillId="0" borderId="12" xfId="1" applyFont="1" applyBorder="1" applyAlignment="1">
      <alignment horizontal="center" wrapText="1"/>
    </xf>
    <xf numFmtId="0" fontId="4" fillId="0" borderId="0" xfId="1" applyFont="1" applyBorder="1"/>
    <xf numFmtId="180" fontId="4" fillId="0" borderId="0" xfId="1" applyNumberFormat="1" applyFont="1"/>
    <xf numFmtId="179" fontId="4" fillId="0" borderId="0" xfId="1" applyNumberFormat="1" applyFont="1"/>
    <xf numFmtId="181" fontId="4" fillId="0" borderId="0" xfId="1" applyNumberFormat="1" applyFont="1"/>
    <xf numFmtId="180" fontId="5" fillId="0" borderId="0" xfId="1" applyNumberFormat="1" applyFont="1"/>
    <xf numFmtId="180" fontId="13" fillId="0" borderId="0" xfId="1" applyNumberFormat="1" applyFont="1"/>
    <xf numFmtId="0" fontId="6" fillId="0" borderId="3" xfId="1" applyFont="1" applyBorder="1" applyAlignment="1">
      <alignment horizontal="centerContinuous" vertical="center"/>
    </xf>
    <xf numFmtId="0" fontId="6" fillId="0" borderId="0" xfId="1" applyFont="1" applyAlignment="1">
      <alignment horizontal="center"/>
    </xf>
    <xf numFmtId="0" fontId="6" fillId="0" borderId="20" xfId="1" applyFont="1" applyBorder="1" applyAlignment="1">
      <alignment horizontal="centerContinuous" vertical="center"/>
    </xf>
    <xf numFmtId="0" fontId="6" fillId="0" borderId="21" xfId="1" applyFont="1" applyBorder="1" applyAlignment="1">
      <alignment horizontal="centerContinuous" vertical="center"/>
    </xf>
    <xf numFmtId="0" fontId="6" fillId="0" borderId="22" xfId="1" applyFont="1" applyBorder="1" applyAlignment="1">
      <alignment horizontal="centerContinuous" vertical="center"/>
    </xf>
    <xf numFmtId="2" fontId="10" fillId="0" borderId="0" xfId="1" applyNumberFormat="1" applyFont="1" applyBorder="1" applyAlignment="1">
      <alignment horizontal="center"/>
    </xf>
    <xf numFmtId="0" fontId="10" fillId="0" borderId="0" xfId="1" applyFont="1" applyBorder="1" applyAlignment="1">
      <alignment horizontal="centerContinuous"/>
    </xf>
    <xf numFmtId="168" fontId="8" fillId="0" borderId="12" xfId="1" applyNumberFormat="1" applyFont="1" applyBorder="1"/>
    <xf numFmtId="168" fontId="8" fillId="0" borderId="0" xfId="1" applyNumberFormat="1" applyFont="1" applyBorder="1"/>
    <xf numFmtId="168" fontId="10" fillId="0" borderId="12" xfId="1" applyNumberFormat="1" applyFont="1" applyBorder="1"/>
    <xf numFmtId="168" fontId="8" fillId="0" borderId="0" xfId="1" applyNumberFormat="1" applyFont="1"/>
    <xf numFmtId="168" fontId="8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/>
    </xf>
    <xf numFmtId="168" fontId="8" fillId="0" borderId="0" xfId="1" quotePrefix="1" applyNumberFormat="1" applyFont="1" applyBorder="1"/>
    <xf numFmtId="0" fontId="4" fillId="0" borderId="0" xfId="1" applyFont="1" applyFill="1"/>
    <xf numFmtId="0" fontId="4" fillId="0" borderId="0" xfId="1" applyFont="1"/>
    <xf numFmtId="0" fontId="8" fillId="0" borderId="0" xfId="1" applyFont="1"/>
    <xf numFmtId="0" fontId="6" fillId="0" borderId="1" xfId="1" applyFont="1" applyBorder="1" applyAlignment="1">
      <alignment horizontal="center"/>
    </xf>
    <xf numFmtId="0" fontId="6" fillId="0" borderId="4" xfId="1" applyFont="1" applyBorder="1" applyAlignment="1">
      <alignment horizontal="centerContinuous"/>
    </xf>
    <xf numFmtId="0" fontId="8" fillId="0" borderId="12" xfId="1" applyFont="1" applyBorder="1"/>
    <xf numFmtId="0" fontId="14" fillId="0" borderId="0" xfId="1" applyFont="1"/>
    <xf numFmtId="0" fontId="6" fillId="0" borderId="1" xfId="1" applyFont="1" applyBorder="1"/>
    <xf numFmtId="0" fontId="6" fillId="0" borderId="14" xfId="1" applyFont="1" applyBorder="1" applyAlignment="1">
      <alignment horizontal="center"/>
    </xf>
    <xf numFmtId="0" fontId="6" fillId="0" borderId="7" xfId="1" applyFont="1" applyBorder="1"/>
    <xf numFmtId="0" fontId="6" fillId="0" borderId="0" xfId="1" applyFont="1" applyAlignment="1">
      <alignment horizontal="center"/>
    </xf>
    <xf numFmtId="0" fontId="6" fillId="0" borderId="11" xfId="1" applyFont="1" applyBorder="1" applyAlignment="1">
      <alignment horizontal="centerContinuous"/>
    </xf>
    <xf numFmtId="0" fontId="10" fillId="0" borderId="0" xfId="1" applyFont="1" applyBorder="1" applyAlignment="1">
      <alignment vertical="center"/>
    </xf>
    <xf numFmtId="182" fontId="10" fillId="0" borderId="12" xfId="1" applyNumberFormat="1" applyFont="1" applyBorder="1"/>
    <xf numFmtId="182" fontId="10" fillId="0" borderId="0" xfId="1" applyNumberFormat="1" applyFont="1" applyBorder="1"/>
    <xf numFmtId="182" fontId="8" fillId="0" borderId="0" xfId="1" applyNumberFormat="1" applyFont="1" applyBorder="1"/>
    <xf numFmtId="183" fontId="8" fillId="0" borderId="0" xfId="1" applyNumberFormat="1" applyFont="1" applyBorder="1" applyAlignment="1">
      <alignment horizontal="right"/>
    </xf>
    <xf numFmtId="0" fontId="5" fillId="0" borderId="0" xfId="2"/>
    <xf numFmtId="0" fontId="4" fillId="0" borderId="0" xfId="1" applyFont="1" applyFill="1"/>
    <xf numFmtId="0" fontId="4" fillId="0" borderId="0" xfId="1" applyFont="1"/>
    <xf numFmtId="0" fontId="6" fillId="0" borderId="0" xfId="1" applyFont="1"/>
    <xf numFmtId="0" fontId="10" fillId="0" borderId="0" xfId="1" applyFont="1" applyAlignment="1">
      <alignment horizontal="right"/>
    </xf>
    <xf numFmtId="0" fontId="8" fillId="0" borderId="0" xfId="1" applyFont="1" applyBorder="1"/>
    <xf numFmtId="0" fontId="6" fillId="0" borderId="4" xfId="1" applyFont="1" applyBorder="1" applyAlignment="1">
      <alignment horizontal="centerContinuous" vertical="center"/>
    </xf>
    <xf numFmtId="0" fontId="8" fillId="0" borderId="14" xfId="1" applyFont="1" applyBorder="1"/>
    <xf numFmtId="0" fontId="10" fillId="0" borderId="14" xfId="1" applyFont="1" applyBorder="1"/>
    <xf numFmtId="0" fontId="10" fillId="0" borderId="0" xfId="1" applyFont="1" applyBorder="1"/>
    <xf numFmtId="0" fontId="6" fillId="0" borderId="4" xfId="1" applyFont="1" applyBorder="1" applyAlignment="1">
      <alignment horizontal="right" vertical="center"/>
    </xf>
    <xf numFmtId="0" fontId="6" fillId="0" borderId="4" xfId="1" applyFont="1" applyBorder="1" applyAlignment="1">
      <alignment horizontal="left" vertical="center"/>
    </xf>
    <xf numFmtId="0" fontId="14" fillId="0" borderId="0" xfId="1" applyFont="1"/>
    <xf numFmtId="0" fontId="6" fillId="0" borderId="5" xfId="1" applyFont="1" applyBorder="1" applyAlignment="1">
      <alignment horizontal="centerContinuous"/>
    </xf>
    <xf numFmtId="0" fontId="6" fillId="0" borderId="4" xfId="1" applyFont="1" applyBorder="1"/>
    <xf numFmtId="0" fontId="6" fillId="0" borderId="7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7" xfId="1" applyFont="1" applyBorder="1"/>
    <xf numFmtId="0" fontId="10" fillId="0" borderId="14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184" fontId="8" fillId="0" borderId="0" xfId="1" applyNumberFormat="1" applyFont="1" applyBorder="1"/>
    <xf numFmtId="185" fontId="10" fillId="0" borderId="0" xfId="1" applyNumberFormat="1" applyFont="1" applyBorder="1"/>
    <xf numFmtId="186" fontId="10" fillId="0" borderId="0" xfId="1" applyNumberFormat="1" applyFont="1" applyBorder="1"/>
    <xf numFmtId="185" fontId="8" fillId="0" borderId="0" xfId="1" applyNumberFormat="1" applyFont="1"/>
    <xf numFmtId="186" fontId="8" fillId="0" borderId="0" xfId="1" applyNumberFormat="1" applyFont="1"/>
    <xf numFmtId="185" fontId="8" fillId="0" borderId="0" xfId="1" applyNumberFormat="1" applyFont="1" applyAlignment="1">
      <alignment horizontal="right"/>
    </xf>
    <xf numFmtId="186" fontId="8" fillId="0" borderId="0" xfId="1" applyNumberFormat="1" applyFont="1" applyAlignment="1">
      <alignment horizontal="right"/>
    </xf>
    <xf numFmtId="185" fontId="10" fillId="0" borderId="0" xfId="1" applyNumberFormat="1" applyFont="1" applyAlignment="1">
      <alignment horizontal="right"/>
    </xf>
    <xf numFmtId="186" fontId="10" fillId="0" borderId="0" xfId="1" applyNumberFormat="1" applyFont="1" applyAlignment="1">
      <alignment horizontal="right"/>
    </xf>
    <xf numFmtId="0" fontId="5" fillId="0" borderId="0" xfId="2"/>
    <xf numFmtId="0" fontId="4" fillId="0" borderId="0" xfId="1" applyFont="1" applyFill="1"/>
    <xf numFmtId="0" fontId="5" fillId="0" borderId="0" xfId="1" applyFont="1"/>
    <xf numFmtId="0" fontId="4" fillId="0" borderId="0" xfId="1" applyFont="1"/>
    <xf numFmtId="0" fontId="8" fillId="0" borderId="0" xfId="1" applyFont="1" applyBorder="1"/>
    <xf numFmtId="0" fontId="6" fillId="0" borderId="0" xfId="1" applyFont="1" applyBorder="1" applyAlignment="1"/>
    <xf numFmtId="0" fontId="6" fillId="0" borderId="4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/>
    </xf>
    <xf numFmtId="0" fontId="8" fillId="0" borderId="14" xfId="1" applyFont="1" applyBorder="1" applyAlignment="1">
      <alignment wrapText="1"/>
    </xf>
    <xf numFmtId="0" fontId="6" fillId="0" borderId="5" xfId="1" applyFont="1" applyBorder="1" applyAlignment="1">
      <alignment horizontal="centerContinuous" vertical="center"/>
    </xf>
    <xf numFmtId="0" fontId="10" fillId="0" borderId="0" xfId="1" applyFont="1" applyAlignment="1">
      <alignment wrapText="1"/>
    </xf>
    <xf numFmtId="0" fontId="8" fillId="0" borderId="0" xfId="1" applyFont="1" applyAlignment="1">
      <alignment wrapText="1"/>
    </xf>
    <xf numFmtId="0" fontId="6" fillId="0" borderId="4" xfId="1" applyFont="1" applyBorder="1" applyAlignment="1">
      <alignment horizontal="right" vertical="center"/>
    </xf>
    <xf numFmtId="0" fontId="6" fillId="0" borderId="4" xfId="1" applyFont="1" applyBorder="1" applyAlignment="1">
      <alignment horizontal="left" vertical="center"/>
    </xf>
    <xf numFmtId="0" fontId="6" fillId="0" borderId="5" xfId="1" applyFont="1" applyBorder="1" applyAlignment="1">
      <alignment horizontal="centerContinuous"/>
    </xf>
    <xf numFmtId="0" fontId="10" fillId="0" borderId="14" xfId="1" applyFont="1" applyBorder="1" applyAlignment="1">
      <alignment wrapText="1"/>
    </xf>
    <xf numFmtId="0" fontId="3" fillId="0" borderId="1" xfId="1" applyBorder="1"/>
    <xf numFmtId="0" fontId="3" fillId="0" borderId="0" xfId="1"/>
    <xf numFmtId="0" fontId="3" fillId="0" borderId="15" xfId="1" applyBorder="1"/>
    <xf numFmtId="0" fontId="3" fillId="0" borderId="6" xfId="1" applyBorder="1"/>
    <xf numFmtId="187" fontId="8" fillId="0" borderId="0" xfId="2" applyNumberFormat="1" applyFont="1"/>
    <xf numFmtId="187" fontId="8" fillId="0" borderId="12" xfId="2" applyNumberFormat="1" applyFont="1" applyBorder="1"/>
    <xf numFmtId="187" fontId="10" fillId="0" borderId="0" xfId="2" applyNumberFormat="1" applyFont="1"/>
    <xf numFmtId="188" fontId="11" fillId="0" borderId="0" xfId="1" applyNumberFormat="1" applyFont="1"/>
    <xf numFmtId="187" fontId="10" fillId="0" borderId="12" xfId="2" applyNumberFormat="1" applyFont="1" applyBorder="1"/>
    <xf numFmtId="0" fontId="3" fillId="0" borderId="0" xfId="1" applyFont="1"/>
    <xf numFmtId="49" fontId="10" fillId="0" borderId="14" xfId="1" applyNumberFormat="1" applyFont="1" applyBorder="1" applyAlignment="1">
      <alignment wrapText="1"/>
    </xf>
    <xf numFmtId="0" fontId="5" fillId="0" borderId="0" xfId="2"/>
    <xf numFmtId="0" fontId="4" fillId="0" borderId="0" xfId="5" applyFont="1" applyFill="1"/>
    <xf numFmtId="0" fontId="5" fillId="0" borderId="0" xfId="5" applyFont="1"/>
    <xf numFmtId="0" fontId="4" fillId="0" borderId="0" xfId="5" applyFont="1"/>
    <xf numFmtId="0" fontId="6" fillId="0" borderId="23" xfId="5" applyFont="1" applyBorder="1" applyAlignment="1">
      <alignment horizontal="center" vertical="center"/>
    </xf>
    <xf numFmtId="0" fontId="3" fillId="0" borderId="1" xfId="5" applyBorder="1"/>
    <xf numFmtId="0" fontId="8" fillId="0" borderId="0" xfId="5" applyFont="1" applyAlignment="1">
      <alignment horizontal="center"/>
    </xf>
    <xf numFmtId="0" fontId="8" fillId="0" borderId="14" xfId="5" applyFont="1" applyBorder="1" applyAlignment="1">
      <alignment wrapText="1"/>
    </xf>
    <xf numFmtId="0" fontId="8" fillId="0" borderId="12" xfId="5" applyFont="1" applyBorder="1" applyAlignment="1">
      <alignment horizontal="center"/>
    </xf>
    <xf numFmtId="0" fontId="10" fillId="0" borderId="14" xfId="5" applyFont="1" applyBorder="1" applyAlignment="1">
      <alignment wrapText="1"/>
    </xf>
    <xf numFmtId="0" fontId="10" fillId="0" borderId="12" xfId="5" applyFont="1" applyBorder="1" applyAlignment="1">
      <alignment horizontal="center"/>
    </xf>
    <xf numFmtId="0" fontId="8" fillId="0" borderId="0" xfId="5" applyFont="1" applyAlignment="1">
      <alignment horizontal="center" vertical="top"/>
    </xf>
    <xf numFmtId="0" fontId="10" fillId="0" borderId="0" xfId="5" applyFont="1" applyAlignment="1">
      <alignment horizontal="center"/>
    </xf>
    <xf numFmtId="0" fontId="3" fillId="0" borderId="15" xfId="5" applyBorder="1"/>
    <xf numFmtId="165" fontId="10" fillId="0" borderId="0" xfId="0" applyNumberFormat="1" applyFont="1" applyAlignment="1"/>
    <xf numFmtId="169" fontId="8" fillId="0" borderId="12" xfId="2" quotePrefix="1" applyNumberFormat="1" applyFont="1" applyBorder="1" applyAlignment="1">
      <alignment horizontal="right"/>
    </xf>
    <xf numFmtId="0" fontId="6" fillId="0" borderId="0" xfId="1" applyFont="1" applyBorder="1" applyAlignment="1">
      <alignment horizontal="center" vertical="center" wrapText="1"/>
    </xf>
    <xf numFmtId="165" fontId="8" fillId="0" borderId="0" xfId="0" applyNumberFormat="1" applyFont="1" applyAlignment="1"/>
    <xf numFmtId="0" fontId="19" fillId="0" borderId="0" xfId="1" applyFont="1"/>
    <xf numFmtId="171" fontId="19" fillId="0" borderId="0" xfId="1" applyNumberFormat="1" applyFont="1" applyAlignment="1">
      <alignment horizontal="right"/>
    </xf>
    <xf numFmtId="0" fontId="20" fillId="0" borderId="0" xfId="2" applyFont="1"/>
    <xf numFmtId="0" fontId="19" fillId="0" borderId="0" xfId="0" applyFont="1"/>
    <xf numFmtId="194" fontId="19" fillId="0" borderId="0" xfId="0" applyNumberFormat="1" applyFont="1"/>
    <xf numFmtId="172" fontId="21" fillId="0" borderId="0" xfId="1" applyNumberFormat="1" applyFont="1" applyAlignment="1">
      <alignment horizontal="right"/>
    </xf>
    <xf numFmtId="0" fontId="2" fillId="0" borderId="0" xfId="1" applyFont="1"/>
    <xf numFmtId="3" fontId="22" fillId="0" borderId="0" xfId="2" applyNumberFormat="1" applyFont="1" applyBorder="1" applyAlignment="1"/>
    <xf numFmtId="0" fontId="23" fillId="0" borderId="0" xfId="1" applyFont="1"/>
    <xf numFmtId="0" fontId="24" fillId="0" borderId="4" xfId="1" applyFont="1" applyBorder="1" applyAlignment="1">
      <alignment horizontal="centerContinuous"/>
    </xf>
    <xf numFmtId="0" fontId="25" fillId="0" borderId="0" xfId="0" applyFont="1"/>
    <xf numFmtId="0" fontId="8" fillId="0" borderId="0" xfId="0" applyFont="1"/>
    <xf numFmtId="0" fontId="13" fillId="0" borderId="0" xfId="2" applyFont="1"/>
    <xf numFmtId="194" fontId="0" fillId="0" borderId="0" xfId="0" applyNumberFormat="1"/>
    <xf numFmtId="0" fontId="6" fillId="0" borderId="1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169" fontId="8" fillId="0" borderId="0" xfId="2" applyNumberFormat="1" applyFont="1" applyBorder="1" applyAlignment="1">
      <alignment horizontal="right"/>
    </xf>
    <xf numFmtId="169" fontId="8" fillId="0" borderId="0" xfId="2" quotePrefix="1" applyNumberFormat="1" applyFont="1" applyBorder="1" applyAlignment="1">
      <alignment horizontal="right"/>
    </xf>
    <xf numFmtId="169" fontId="10" fillId="0" borderId="0" xfId="2" applyNumberFormat="1" applyFont="1" applyBorder="1" applyAlignment="1">
      <alignment horizontal="right"/>
    </xf>
    <xf numFmtId="0" fontId="6" fillId="0" borderId="0" xfId="1" applyFont="1" applyBorder="1" applyAlignment="1">
      <alignment horizontal="centerContinuous" vertical="center"/>
    </xf>
    <xf numFmtId="170" fontId="8" fillId="0" borderId="0" xfId="2" applyNumberFormat="1" applyFont="1" applyBorder="1" applyAlignment="1"/>
    <xf numFmtId="0" fontId="1" fillId="0" borderId="0" xfId="0" applyFont="1"/>
    <xf numFmtId="3" fontId="1" fillId="0" borderId="0" xfId="0" applyNumberFormat="1" applyFont="1"/>
    <xf numFmtId="0" fontId="10" fillId="0" borderId="14" xfId="1" applyFont="1" applyBorder="1" applyAlignment="1"/>
    <xf numFmtId="170" fontId="10" fillId="0" borderId="0" xfId="2" applyNumberFormat="1" applyFont="1" applyAlignment="1"/>
    <xf numFmtId="195" fontId="11" fillId="0" borderId="0" xfId="2" applyNumberFormat="1" applyFont="1" applyBorder="1" applyAlignment="1"/>
    <xf numFmtId="195" fontId="9" fillId="0" borderId="0" xfId="2" applyNumberFormat="1" applyFont="1" applyBorder="1" applyAlignment="1"/>
    <xf numFmtId="196" fontId="11" fillId="0" borderId="0" xfId="2" applyNumberFormat="1" applyFont="1" applyBorder="1" applyAlignment="1"/>
    <xf numFmtId="195" fontId="11" fillId="0" borderId="0" xfId="1" applyNumberFormat="1" applyFont="1" applyBorder="1" applyAlignment="1">
      <alignment horizontal="right"/>
    </xf>
    <xf numFmtId="195" fontId="9" fillId="0" borderId="0" xfId="1" applyNumberFormat="1" applyFont="1" applyBorder="1" applyAlignment="1">
      <alignment horizontal="right"/>
    </xf>
    <xf numFmtId="196" fontId="11" fillId="0" borderId="0" xfId="1" applyNumberFormat="1" applyFont="1" applyBorder="1" applyAlignment="1">
      <alignment horizontal="right"/>
    </xf>
    <xf numFmtId="171" fontId="10" fillId="0" borderId="0" xfId="1" applyNumberFormat="1" applyFont="1" applyFill="1" applyBorder="1" applyAlignment="1">
      <alignment horizontal="right"/>
    </xf>
    <xf numFmtId="177" fontId="11" fillId="0" borderId="0" xfId="1" applyNumberFormat="1" applyFont="1" applyBorder="1" applyAlignment="1">
      <alignment horizontal="right"/>
    </xf>
    <xf numFmtId="172" fontId="11" fillId="0" borderId="0" xfId="1" applyNumberFormat="1" applyFont="1" applyAlignment="1">
      <alignment horizontal="right"/>
    </xf>
    <xf numFmtId="197" fontId="11" fillId="0" borderId="0" xfId="1" applyNumberFormat="1" applyFont="1" applyAlignment="1">
      <alignment horizontal="right"/>
    </xf>
    <xf numFmtId="198" fontId="11" fillId="0" borderId="0" xfId="1" applyNumberFormat="1" applyFont="1" applyBorder="1" applyAlignment="1">
      <alignment horizontal="right"/>
    </xf>
    <xf numFmtId="198" fontId="9" fillId="0" borderId="0" xfId="1" applyNumberFormat="1" applyFont="1" applyBorder="1" applyAlignment="1">
      <alignment horizontal="right"/>
    </xf>
    <xf numFmtId="199" fontId="11" fillId="0" borderId="0" xfId="1" applyNumberFormat="1" applyFont="1" applyAlignment="1">
      <alignment horizontal="right"/>
    </xf>
    <xf numFmtId="173" fontId="10" fillId="0" borderId="14" xfId="0" applyNumberFormat="1" applyFont="1" applyBorder="1" applyAlignment="1">
      <alignment horizontal="right"/>
    </xf>
    <xf numFmtId="173" fontId="8" fillId="0" borderId="14" xfId="0" applyNumberFormat="1" applyFont="1" applyBorder="1" applyAlignment="1">
      <alignment horizontal="right"/>
    </xf>
    <xf numFmtId="173" fontId="5" fillId="0" borderId="0" xfId="1" applyNumberFormat="1" applyFont="1"/>
    <xf numFmtId="173" fontId="10" fillId="0" borderId="14" xfId="1" applyNumberFormat="1" applyFont="1" applyBorder="1" applyAlignment="1">
      <alignment horizontal="right"/>
    </xf>
    <xf numFmtId="173" fontId="8" fillId="0" borderId="14" xfId="1" applyNumberFormat="1" applyFont="1" applyBorder="1" applyAlignment="1">
      <alignment horizontal="right"/>
    </xf>
    <xf numFmtId="178" fontId="10" fillId="0" borderId="0" xfId="1" applyNumberFormat="1" applyFont="1" applyBorder="1"/>
    <xf numFmtId="178" fontId="10" fillId="0" borderId="14" xfId="1" applyNumberFormat="1" applyFont="1" applyBorder="1"/>
    <xf numFmtId="200" fontId="9" fillId="0" borderId="0" xfId="1" applyNumberFormat="1" applyFont="1"/>
    <xf numFmtId="201" fontId="11" fillId="0" borderId="0" xfId="1" applyNumberFormat="1" applyFont="1"/>
    <xf numFmtId="0" fontId="5" fillId="0" borderId="0" xfId="1" applyFont="1" applyAlignment="1"/>
    <xf numFmtId="0" fontId="6" fillId="0" borderId="12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179" fontId="10" fillId="2" borderId="0" xfId="1" applyNumberFormat="1" applyFont="1" applyFill="1" applyAlignment="1">
      <alignment horizontal="right"/>
    </xf>
    <xf numFmtId="168" fontId="10" fillId="0" borderId="0" xfId="1" applyNumberFormat="1" applyFont="1" applyBorder="1"/>
    <xf numFmtId="168" fontId="10" fillId="0" borderId="0" xfId="1" applyNumberFormat="1" applyFont="1"/>
    <xf numFmtId="182" fontId="8" fillId="0" borderId="0" xfId="0" applyNumberFormat="1" applyFont="1"/>
    <xf numFmtId="182" fontId="10" fillId="0" borderId="0" xfId="0" applyNumberFormat="1" applyFont="1"/>
    <xf numFmtId="185" fontId="10" fillId="0" borderId="14" xfId="1" applyNumberFormat="1" applyFont="1" applyBorder="1"/>
    <xf numFmtId="185" fontId="10" fillId="0" borderId="14" xfId="1" applyNumberFormat="1" applyFont="1" applyBorder="1" applyAlignment="1">
      <alignment horizontal="right"/>
    </xf>
    <xf numFmtId="193" fontId="11" fillId="0" borderId="0" xfId="1" applyNumberFormat="1" applyFont="1" applyBorder="1"/>
    <xf numFmtId="202" fontId="11" fillId="0" borderId="0" xfId="1" applyNumberFormat="1" applyFont="1" applyBorder="1"/>
    <xf numFmtId="202" fontId="9" fillId="0" borderId="0" xfId="1" applyNumberFormat="1" applyFont="1" applyBorder="1"/>
    <xf numFmtId="203" fontId="11" fillId="0" borderId="0" xfId="1" applyNumberFormat="1" applyFont="1" applyBorder="1"/>
    <xf numFmtId="185" fontId="8" fillId="0" borderId="14" xfId="1" applyNumberFormat="1" applyFont="1" applyBorder="1"/>
    <xf numFmtId="185" fontId="8" fillId="0" borderId="14" xfId="1" applyNumberFormat="1" applyFont="1" applyBorder="1" applyAlignment="1">
      <alignment horizontal="right"/>
    </xf>
    <xf numFmtId="188" fontId="9" fillId="0" borderId="0" xfId="1" applyNumberFormat="1" applyFont="1"/>
    <xf numFmtId="0" fontId="5" fillId="0" borderId="0" xfId="2" applyFont="1"/>
    <xf numFmtId="187" fontId="11" fillId="0" borderId="0" xfId="2" applyNumberFormat="1" applyFont="1"/>
    <xf numFmtId="0" fontId="3" fillId="0" borderId="0" xfId="5"/>
    <xf numFmtId="0" fontId="6" fillId="0" borderId="0" xfId="5" applyFont="1"/>
    <xf numFmtId="190" fontId="8" fillId="0" borderId="0" xfId="0" applyNumberFormat="1" applyFont="1"/>
    <xf numFmtId="190" fontId="10" fillId="0" borderId="0" xfId="0" applyNumberFormat="1" applyFont="1"/>
    <xf numFmtId="190" fontId="8" fillId="0" borderId="0" xfId="0" applyNumberFormat="1" applyFont="1" applyAlignment="1">
      <alignment horizontal="right"/>
    </xf>
    <xf numFmtId="192" fontId="8" fillId="0" borderId="0" xfId="0" applyNumberFormat="1" applyFont="1"/>
    <xf numFmtId="204" fontId="8" fillId="0" borderId="0" xfId="0" applyNumberFormat="1" applyFont="1"/>
    <xf numFmtId="192" fontId="8" fillId="0" borderId="0" xfId="0" applyNumberFormat="1" applyFont="1" applyAlignment="1"/>
    <xf numFmtId="0" fontId="8" fillId="0" borderId="0" xfId="0" applyFont="1" applyAlignment="1"/>
    <xf numFmtId="190" fontId="10" fillId="0" borderId="0" xfId="0" applyNumberFormat="1" applyFont="1" applyAlignment="1">
      <alignment horizontal="right"/>
    </xf>
    <xf numFmtId="192" fontId="10" fillId="0" borderId="0" xfId="0" applyNumberFormat="1" applyFont="1"/>
    <xf numFmtId="204" fontId="10" fillId="0" borderId="0" xfId="0" applyNumberFormat="1" applyFont="1"/>
    <xf numFmtId="192" fontId="10" fillId="0" borderId="0" xfId="0" applyNumberFormat="1" applyFont="1" applyAlignment="1"/>
    <xf numFmtId="0" fontId="10" fillId="0" borderId="0" xfId="0" applyFont="1"/>
    <xf numFmtId="0" fontId="0" fillId="2" borderId="0" xfId="0" applyFill="1"/>
    <xf numFmtId="169" fontId="8" fillId="2" borderId="0" xfId="0" applyNumberFormat="1" applyFont="1" applyFill="1" applyAlignment="1">
      <alignment horizontal="right"/>
    </xf>
    <xf numFmtId="169" fontId="8" fillId="2" borderId="0" xfId="0" applyNumberFormat="1" applyFont="1" applyFill="1" applyBorder="1" applyAlignment="1">
      <alignment horizontal="right"/>
    </xf>
    <xf numFmtId="0" fontId="27" fillId="0" borderId="14" xfId="6" applyFont="1" applyFill="1" applyBorder="1" applyAlignment="1">
      <alignment wrapText="1"/>
    </xf>
    <xf numFmtId="0" fontId="27" fillId="2" borderId="0" xfId="6" applyFont="1" applyFill="1" applyBorder="1" applyAlignment="1">
      <alignment horizontal="right" wrapText="1"/>
    </xf>
    <xf numFmtId="0" fontId="10" fillId="0" borderId="0" xfId="0" applyFont="1" applyAlignment="1">
      <alignment horizontal="right"/>
    </xf>
    <xf numFmtId="0" fontId="27" fillId="0" borderId="0" xfId="7" applyNumberFormat="1" applyFont="1" applyAlignment="1" applyProtection="1">
      <alignment horizontal="right" indent="1"/>
    </xf>
    <xf numFmtId="0" fontId="8" fillId="0" borderId="0" xfId="0" applyNumberFormat="1" applyFont="1" applyAlignment="1">
      <alignment horizontal="right" indent="1"/>
    </xf>
    <xf numFmtId="0" fontId="8" fillId="0" borderId="0" xfId="0" applyFont="1" applyAlignment="1">
      <alignment wrapText="1"/>
    </xf>
    <xf numFmtId="0" fontId="10" fillId="0" borderId="0" xfId="0" applyFont="1" applyAlignment="1"/>
    <xf numFmtId="0" fontId="27" fillId="0" borderId="0" xfId="7" quotePrefix="1" applyNumberFormat="1" applyFont="1" applyAlignment="1" applyProtection="1">
      <alignment horizontal="right" vertical="top"/>
    </xf>
    <xf numFmtId="205" fontId="27" fillId="0" borderId="0" xfId="7" quotePrefix="1" applyNumberFormat="1" applyFont="1" applyAlignment="1" applyProtection="1">
      <alignment horizontal="right" vertical="top"/>
    </xf>
    <xf numFmtId="0" fontId="27" fillId="0" borderId="0" xfId="7" applyNumberFormat="1" applyFont="1" applyAlignment="1" applyProtection="1">
      <alignment vertical="top" wrapText="1"/>
    </xf>
    <xf numFmtId="0" fontId="8" fillId="0" borderId="0" xfId="0" applyNumberFormat="1" applyFont="1"/>
    <xf numFmtId="0" fontId="27" fillId="0" borderId="0" xfId="0" applyNumberFormat="1" applyFont="1" applyAlignment="1"/>
    <xf numFmtId="0" fontId="27" fillId="0" borderId="0" xfId="0" applyFont="1" applyAlignment="1"/>
    <xf numFmtId="0" fontId="27" fillId="0" borderId="0" xfId="0" applyFont="1"/>
    <xf numFmtId="0" fontId="27" fillId="0" borderId="0" xfId="0" applyNumberFormat="1" applyFont="1" applyAlignment="1">
      <alignment horizontal="right" indent="1"/>
    </xf>
    <xf numFmtId="205" fontId="27" fillId="0" borderId="0" xfId="0" quotePrefix="1" applyNumberFormat="1" applyFont="1" applyAlignment="1">
      <alignment horizontal="right" vertical="top"/>
    </xf>
    <xf numFmtId="0" fontId="27" fillId="0" borderId="0" xfId="0" applyFont="1" applyAlignment="1">
      <alignment vertical="top" wrapText="1"/>
    </xf>
    <xf numFmtId="0" fontId="0" fillId="0" borderId="0" xfId="0" applyFont="1" applyAlignment="1">
      <alignment horizontal="right" indent="1"/>
    </xf>
    <xf numFmtId="164" fontId="0" fillId="0" borderId="0" xfId="0" applyNumberFormat="1"/>
    <xf numFmtId="206" fontId="10" fillId="0" borderId="0" xfId="8" applyNumberFormat="1" applyFont="1" applyAlignment="1">
      <alignment horizontal="right"/>
    </xf>
    <xf numFmtId="206" fontId="8" fillId="0" borderId="0" xfId="8" applyNumberFormat="1" applyAlignment="1">
      <alignment horizontal="right"/>
    </xf>
    <xf numFmtId="0" fontId="5" fillId="2" borderId="0" xfId="2" applyFill="1"/>
    <xf numFmtId="189" fontId="9" fillId="2" borderId="0" xfId="1" applyNumberFormat="1" applyFont="1" applyFill="1"/>
    <xf numFmtId="189" fontId="11" fillId="2" borderId="0" xfId="1" applyNumberFormat="1" applyFont="1" applyFill="1"/>
    <xf numFmtId="0" fontId="6" fillId="0" borderId="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/>
    </xf>
    <xf numFmtId="0" fontId="8" fillId="0" borderId="14" xfId="1" applyFont="1" applyBorder="1" applyAlignment="1">
      <alignment horizontal="right"/>
    </xf>
    <xf numFmtId="0" fontId="10" fillId="0" borderId="14" xfId="1" applyFont="1" applyBorder="1" applyAlignment="1">
      <alignment horizontal="center"/>
    </xf>
    <xf numFmtId="49" fontId="8" fillId="0" borderId="14" xfId="1" applyNumberFormat="1" applyFont="1" applyBorder="1" applyAlignment="1">
      <alignment horizontal="center"/>
    </xf>
    <xf numFmtId="207" fontId="8" fillId="0" borderId="0" xfId="1" applyNumberFormat="1" applyFont="1"/>
    <xf numFmtId="207" fontId="10" fillId="0" borderId="0" xfId="1" applyNumberFormat="1" applyFont="1"/>
    <xf numFmtId="0" fontId="5" fillId="0" borderId="14" xfId="1" applyFont="1" applyBorder="1"/>
    <xf numFmtId="0" fontId="6" fillId="0" borderId="26" xfId="1" applyFont="1" applyBorder="1" applyAlignment="1">
      <alignment horizontal="center"/>
    </xf>
    <xf numFmtId="0" fontId="6" fillId="0" borderId="17" xfId="1" applyFont="1" applyBorder="1"/>
    <xf numFmtId="0" fontId="6" fillId="0" borderId="18" xfId="1" applyFont="1" applyBorder="1" applyAlignment="1">
      <alignment horizontal="center"/>
    </xf>
    <xf numFmtId="0" fontId="29" fillId="0" borderId="0" xfId="0" applyFont="1" applyAlignment="1"/>
    <xf numFmtId="0" fontId="30" fillId="0" borderId="0" xfId="7" quotePrefix="1" applyFont="1" applyAlignment="1" applyProtection="1"/>
    <xf numFmtId="0" fontId="30" fillId="0" borderId="0" xfId="7" applyFont="1" applyAlignment="1" applyProtection="1"/>
    <xf numFmtId="0" fontId="30" fillId="0" borderId="0" xfId="7" quotePrefix="1" applyFont="1" applyAlignment="1" applyProtection="1">
      <alignment vertical="top"/>
    </xf>
    <xf numFmtId="0" fontId="30" fillId="0" borderId="0" xfId="7" quotePrefix="1" applyFont="1" applyAlignment="1" applyProtection="1">
      <alignment wrapText="1"/>
    </xf>
    <xf numFmtId="0" fontId="30" fillId="0" borderId="0" xfId="7" applyFont="1" applyAlignment="1" applyProtection="1">
      <alignment vertical="top" wrapText="1"/>
    </xf>
    <xf numFmtId="0" fontId="30" fillId="0" borderId="0" xfId="7" quotePrefix="1" applyFont="1" applyAlignment="1" applyProtection="1">
      <alignment vertical="top" wrapText="1"/>
    </xf>
    <xf numFmtId="205" fontId="30" fillId="0" borderId="0" xfId="7" quotePrefix="1" applyNumberFormat="1" applyFont="1" applyAlignment="1" applyProtection="1">
      <alignment horizontal="right" vertical="top"/>
    </xf>
    <xf numFmtId="165" fontId="8" fillId="0" borderId="0" xfId="0" applyNumberFormat="1" applyFont="1" applyAlignment="1"/>
    <xf numFmtId="0" fontId="6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165" fontId="10" fillId="0" borderId="0" xfId="0" applyNumberFormat="1" applyFont="1" applyAlignment="1"/>
    <xf numFmtId="165" fontId="8" fillId="0" borderId="0" xfId="0" applyNumberFormat="1" applyFont="1" applyAlignment="1">
      <alignment horizontal="right"/>
    </xf>
    <xf numFmtId="0" fontId="6" fillId="0" borderId="9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10" fillId="0" borderId="0" xfId="1" applyFont="1" applyAlignment="1">
      <alignment horizontal="right"/>
    </xf>
    <xf numFmtId="0" fontId="6" fillId="0" borderId="6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2" fontId="10" fillId="0" borderId="0" xfId="1" applyNumberFormat="1" applyFont="1" applyBorder="1" applyAlignment="1">
      <alignment horizontal="center"/>
    </xf>
    <xf numFmtId="0" fontId="10" fillId="0" borderId="0" xfId="1" applyNumberFormat="1" applyFont="1" applyAlignment="1">
      <alignment horizontal="center"/>
    </xf>
    <xf numFmtId="0" fontId="10" fillId="0" borderId="0" xfId="1" applyNumberFormat="1" applyFont="1" applyBorder="1" applyAlignment="1">
      <alignment horizontal="center"/>
    </xf>
    <xf numFmtId="0" fontId="7" fillId="0" borderId="12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0" fontId="7" fillId="0" borderId="18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3" fillId="0" borderId="14" xfId="1" applyBorder="1" applyAlignment="1">
      <alignment horizontal="center" vertical="center" wrapText="1"/>
    </xf>
    <xf numFmtId="0" fontId="3" fillId="0" borderId="7" xfId="1" applyBorder="1" applyAlignment="1">
      <alignment horizontal="center" vertical="center" wrapText="1"/>
    </xf>
    <xf numFmtId="0" fontId="5" fillId="0" borderId="15" xfId="2" applyBorder="1" applyAlignment="1">
      <alignment vertical="center"/>
    </xf>
    <xf numFmtId="0" fontId="5" fillId="0" borderId="12" xfId="2" applyBorder="1" applyAlignment="1">
      <alignment vertical="center"/>
    </xf>
    <xf numFmtId="0" fontId="5" fillId="0" borderId="0" xfId="2" applyAlignment="1">
      <alignment vertical="center"/>
    </xf>
    <xf numFmtId="0" fontId="5" fillId="0" borderId="16" xfId="2" applyBorder="1" applyAlignment="1">
      <alignment vertical="center"/>
    </xf>
    <xf numFmtId="0" fontId="5" fillId="0" borderId="13" xfId="2" applyBorder="1" applyAlignment="1">
      <alignment vertical="center"/>
    </xf>
    <xf numFmtId="0" fontId="3" fillId="0" borderId="8" xfId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3" fillId="0" borderId="18" xfId="1" applyNumberFormat="1" applyBorder="1" applyAlignment="1">
      <alignment horizontal="center" vertical="center"/>
    </xf>
    <xf numFmtId="0" fontId="3" fillId="0" borderId="8" xfId="1" applyNumberFormat="1" applyBorder="1" applyAlignment="1">
      <alignment horizontal="center" vertical="center"/>
    </xf>
    <xf numFmtId="0" fontId="3" fillId="0" borderId="18" xfId="1" applyBorder="1" applyAlignment="1">
      <alignment horizontal="center" vertical="center"/>
    </xf>
    <xf numFmtId="0" fontId="6" fillId="0" borderId="24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15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/>
    </xf>
    <xf numFmtId="0" fontId="6" fillId="0" borderId="18" xfId="5" applyFont="1" applyBorder="1" applyAlignment="1">
      <alignment horizontal="center" vertical="center"/>
    </xf>
    <xf numFmtId="0" fontId="6" fillId="0" borderId="8" xfId="5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7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191" fontId="8" fillId="0" borderId="0" xfId="0" applyNumberFormat="1" applyFont="1" applyBorder="1" applyAlignment="1">
      <alignment horizontal="right"/>
    </xf>
    <xf numFmtId="191" fontId="8" fillId="0" borderId="14" xfId="0" applyNumberFormat="1" applyFont="1" applyBorder="1" applyAlignment="1">
      <alignment horizontal="right"/>
    </xf>
    <xf numFmtId="191" fontId="10" fillId="0" borderId="0" xfId="0" applyNumberFormat="1" applyFont="1" applyAlignment="1">
      <alignment horizontal="right"/>
    </xf>
    <xf numFmtId="191" fontId="10" fillId="0" borderId="0" xfId="0" applyNumberFormat="1" applyFont="1" applyBorder="1" applyAlignment="1">
      <alignment horizontal="right"/>
    </xf>
    <xf numFmtId="191" fontId="10" fillId="0" borderId="14" xfId="0" applyNumberFormat="1" applyFont="1" applyBorder="1" applyAlignment="1">
      <alignment horizontal="right"/>
    </xf>
    <xf numFmtId="191" fontId="8" fillId="0" borderId="0" xfId="0" applyNumberFormat="1" applyFont="1" applyAlignment="1">
      <alignment horizontal="right"/>
    </xf>
    <xf numFmtId="0" fontId="6" fillId="0" borderId="25" xfId="5" applyFont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6" fillId="0" borderId="14" xfId="5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0" fontId="3" fillId="0" borderId="24" xfId="5" applyBorder="1" applyAlignment="1">
      <alignment horizontal="center" vertical="center" wrapText="1"/>
    </xf>
    <xf numFmtId="0" fontId="3" fillId="0" borderId="12" xfId="5" applyBorder="1" applyAlignment="1">
      <alignment horizontal="center" vertical="center" wrapText="1"/>
    </xf>
    <xf numFmtId="0" fontId="3" fillId="0" borderId="14" xfId="5" applyBorder="1" applyAlignment="1">
      <alignment horizontal="center" vertical="center" wrapText="1"/>
    </xf>
    <xf numFmtId="0" fontId="3" fillId="0" borderId="16" xfId="5" applyBorder="1" applyAlignment="1">
      <alignment horizontal="center" vertical="center" wrapText="1"/>
    </xf>
    <xf numFmtId="0" fontId="3" fillId="0" borderId="7" xfId="5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 wrapText="1"/>
    </xf>
    <xf numFmtId="0" fontId="3" fillId="0" borderId="14" xfId="5" applyBorder="1" applyAlignment="1">
      <alignment horizontal="center" vertical="center"/>
    </xf>
    <xf numFmtId="0" fontId="3" fillId="0" borderId="12" xfId="5" applyBorder="1" applyAlignment="1">
      <alignment horizontal="center" vertical="center"/>
    </xf>
    <xf numFmtId="0" fontId="3" fillId="0" borderId="16" xfId="5" applyBorder="1" applyAlignment="1">
      <alignment horizontal="center" vertical="center"/>
    </xf>
    <xf numFmtId="0" fontId="3" fillId="0" borderId="7" xfId="5" applyBorder="1" applyAlignment="1">
      <alignment horizontal="center" vertical="center"/>
    </xf>
    <xf numFmtId="0" fontId="3" fillId="0" borderId="18" xfId="5" applyBorder="1" applyAlignment="1">
      <alignment horizontal="center" vertical="center" wrapText="1"/>
    </xf>
    <xf numFmtId="0" fontId="3" fillId="0" borderId="8" xfId="5" applyBorder="1" applyAlignment="1">
      <alignment horizontal="center" vertical="center" wrapText="1"/>
    </xf>
    <xf numFmtId="0" fontId="6" fillId="0" borderId="3" xfId="5" applyFont="1" applyBorder="1" applyAlignment="1">
      <alignment horizontal="right" vertical="center"/>
    </xf>
    <xf numFmtId="0" fontId="3" fillId="0" borderId="4" xfId="5" applyBorder="1" applyAlignment="1">
      <alignment horizontal="right" vertical="center"/>
    </xf>
    <xf numFmtId="0" fontId="6" fillId="0" borderId="4" xfId="5" applyFont="1" applyBorder="1" applyAlignment="1">
      <alignment horizontal="left" vertical="center"/>
    </xf>
    <xf numFmtId="0" fontId="3" fillId="0" borderId="4" xfId="5" applyBorder="1" applyAlignment="1">
      <alignment horizontal="left" vertical="center"/>
    </xf>
    <xf numFmtId="0" fontId="3" fillId="0" borderId="5" xfId="5" applyBorder="1" applyAlignment="1"/>
    <xf numFmtId="0" fontId="6" fillId="0" borderId="6" xfId="5" applyFont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wrapText="1"/>
    </xf>
    <xf numFmtId="0" fontId="6" fillId="0" borderId="8" xfId="5" applyFont="1" applyBorder="1" applyAlignment="1">
      <alignment horizontal="center" vertical="center" wrapText="1"/>
    </xf>
    <xf numFmtId="0" fontId="28" fillId="0" borderId="0" xfId="7" applyAlignment="1" applyProtection="1"/>
  </cellXfs>
  <cellStyles count="9">
    <cellStyle name="Hyperlink" xfId="7" builtinId="8"/>
    <cellStyle name="Standard" xfId="0" builtinId="0"/>
    <cellStyle name="Standard 2" xfId="3"/>
    <cellStyle name="Standard 3" xfId="2"/>
    <cellStyle name="Standard 4" xfId="4"/>
    <cellStyle name="Standard_2_generierung" xfId="1"/>
    <cellStyle name="Standard_PM_bev2005_mit DDundL" xfId="8"/>
    <cellStyle name="Standard_Tabelle1" xfId="6"/>
    <cellStyle name="Standard_v_Bericht_T_K3_12j0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14325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 x14ac:dyDescent="0.2"/>
  <cols>
    <col min="1" max="1" width="93.7109375" customWidth="1"/>
  </cols>
  <sheetData>
    <row r="1" spans="1:1" ht="12.75" x14ac:dyDescent="0.2">
      <c r="A1" s="546" t="s">
        <v>370</v>
      </c>
    </row>
    <row r="2" spans="1:1" ht="12.75" x14ac:dyDescent="0.2">
      <c r="A2" s="546" t="s">
        <v>417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showGridLines="0" zoomScaleNormal="100" workbookViewId="0"/>
  </sheetViews>
  <sheetFormatPr baseColWidth="10" defaultRowHeight="12" x14ac:dyDescent="0.2"/>
  <cols>
    <col min="1" max="1" width="42.5703125" customWidth="1"/>
    <col min="2" max="2" width="10.28515625" customWidth="1"/>
    <col min="3" max="3" width="10.140625" customWidth="1"/>
    <col min="4" max="4" width="10.5703125" customWidth="1"/>
    <col min="5" max="5" width="11" customWidth="1"/>
    <col min="6" max="6" width="9.5703125" customWidth="1"/>
  </cols>
  <sheetData>
    <row r="1" spans="1:8" ht="12.75" x14ac:dyDescent="0.2">
      <c r="A1" s="107" t="s">
        <v>137</v>
      </c>
      <c r="B1" s="109"/>
      <c r="C1" s="109"/>
      <c r="D1" s="109"/>
      <c r="E1" s="109"/>
      <c r="F1" s="109"/>
    </row>
    <row r="2" spans="1:8" ht="12.75" x14ac:dyDescent="0.2">
      <c r="A2" s="109" t="s">
        <v>138</v>
      </c>
      <c r="B2" s="106"/>
      <c r="C2" s="106"/>
      <c r="D2" s="106"/>
      <c r="E2" s="106"/>
      <c r="F2" s="106"/>
    </row>
    <row r="3" spans="1:8" ht="12.75" x14ac:dyDescent="0.2">
      <c r="A3" s="106"/>
      <c r="B3" s="106"/>
      <c r="C3" s="106"/>
      <c r="D3" s="106"/>
      <c r="E3" s="106"/>
      <c r="F3" s="106"/>
    </row>
    <row r="4" spans="1:8" ht="22.5" x14ac:dyDescent="0.2">
      <c r="A4" s="458" t="s">
        <v>28</v>
      </c>
      <c r="B4" s="120" t="s">
        <v>73</v>
      </c>
      <c r="C4" s="121"/>
      <c r="D4" s="120" t="s">
        <v>74</v>
      </c>
      <c r="E4" s="112"/>
      <c r="F4" s="112"/>
    </row>
    <row r="5" spans="1:8" x14ac:dyDescent="0.2">
      <c r="A5" s="459"/>
      <c r="B5" s="113" t="s">
        <v>29</v>
      </c>
      <c r="C5" s="113" t="s">
        <v>75</v>
      </c>
      <c r="D5" s="122" t="s">
        <v>76</v>
      </c>
      <c r="E5" s="113" t="s">
        <v>77</v>
      </c>
      <c r="F5" s="114">
        <v>100</v>
      </c>
    </row>
    <row r="6" spans="1:8" ht="12.75" x14ac:dyDescent="0.2">
      <c r="A6" s="111"/>
      <c r="B6" s="123"/>
      <c r="C6" s="115"/>
      <c r="D6" s="124"/>
      <c r="E6" s="124"/>
      <c r="F6" s="124"/>
    </row>
    <row r="7" spans="1:8" x14ac:dyDescent="0.2">
      <c r="A7" s="118" t="s">
        <v>78</v>
      </c>
      <c r="B7" s="126">
        <v>1087</v>
      </c>
      <c r="C7" s="346">
        <v>0.53184722725093214</v>
      </c>
      <c r="D7" s="126">
        <v>467</v>
      </c>
      <c r="E7" s="126">
        <v>277</v>
      </c>
      <c r="F7" s="126">
        <v>343</v>
      </c>
    </row>
    <row r="8" spans="1:8" x14ac:dyDescent="0.2">
      <c r="A8" s="116"/>
      <c r="B8" s="110"/>
      <c r="C8" s="110"/>
      <c r="D8" s="110"/>
      <c r="E8" s="110"/>
      <c r="F8" s="110"/>
      <c r="H8" s="30"/>
    </row>
    <row r="9" spans="1:8" ht="11.45" x14ac:dyDescent="0.2">
      <c r="A9" s="116" t="s">
        <v>79</v>
      </c>
      <c r="B9" s="129">
        <v>162</v>
      </c>
      <c r="C9" s="347">
        <v>7.9263340215870282E-2</v>
      </c>
      <c r="D9" s="129">
        <v>122</v>
      </c>
      <c r="E9" s="129">
        <v>26</v>
      </c>
      <c r="F9" s="129">
        <v>14</v>
      </c>
      <c r="H9" s="30"/>
    </row>
    <row r="10" spans="1:8" ht="11.45" x14ac:dyDescent="0.2">
      <c r="A10" s="116" t="s">
        <v>80</v>
      </c>
      <c r="B10" s="129">
        <v>700</v>
      </c>
      <c r="C10" s="347">
        <v>0.34249591451301975</v>
      </c>
      <c r="D10" s="129">
        <v>261</v>
      </c>
      <c r="E10" s="129">
        <v>217</v>
      </c>
      <c r="F10" s="129">
        <v>222</v>
      </c>
      <c r="H10" s="30"/>
    </row>
    <row r="11" spans="1:8" ht="11.45" x14ac:dyDescent="0.2">
      <c r="A11" s="116" t="s">
        <v>81</v>
      </c>
      <c r="B11" s="129">
        <v>53</v>
      </c>
      <c r="C11" s="347">
        <v>2.593183352741435E-2</v>
      </c>
      <c r="D11" s="129">
        <v>32</v>
      </c>
      <c r="E11" s="129">
        <v>7</v>
      </c>
      <c r="F11" s="129">
        <v>14</v>
      </c>
      <c r="H11" s="30"/>
    </row>
    <row r="12" spans="1:8" ht="11.45" x14ac:dyDescent="0.2">
      <c r="A12" s="116" t="s">
        <v>82</v>
      </c>
      <c r="B12" s="129">
        <v>136</v>
      </c>
      <c r="C12" s="347">
        <v>6.654206339110097E-2</v>
      </c>
      <c r="D12" s="129">
        <v>34</v>
      </c>
      <c r="E12" s="129">
        <v>17</v>
      </c>
      <c r="F12" s="129">
        <v>85</v>
      </c>
      <c r="H12" s="30"/>
    </row>
    <row r="13" spans="1:8" ht="11.45" x14ac:dyDescent="0.2">
      <c r="A13" s="116" t="s">
        <v>83</v>
      </c>
      <c r="B13" s="129">
        <v>14</v>
      </c>
      <c r="C13" s="347">
        <v>6.8499182902603947E-3</v>
      </c>
      <c r="D13" s="129">
        <v>5</v>
      </c>
      <c r="E13" s="129">
        <v>3</v>
      </c>
      <c r="F13" s="129">
        <v>6</v>
      </c>
      <c r="H13" s="30"/>
    </row>
    <row r="14" spans="1:8" x14ac:dyDescent="0.2">
      <c r="A14" s="116" t="s">
        <v>84</v>
      </c>
      <c r="B14" s="129">
        <v>22</v>
      </c>
      <c r="C14" s="347">
        <v>1.0764157313266335E-2</v>
      </c>
      <c r="D14" s="129">
        <v>13</v>
      </c>
      <c r="E14" s="129">
        <v>7</v>
      </c>
      <c r="F14" s="129">
        <v>2</v>
      </c>
      <c r="H14" s="30"/>
    </row>
    <row r="15" spans="1:8" x14ac:dyDescent="0.2">
      <c r="A15" s="116"/>
      <c r="B15" s="129">
        <v>0</v>
      </c>
      <c r="C15" s="128"/>
      <c r="D15" s="110"/>
      <c r="E15" s="110"/>
      <c r="F15" s="110"/>
      <c r="H15" s="30"/>
    </row>
    <row r="16" spans="1:8" x14ac:dyDescent="0.2">
      <c r="A16" s="118" t="s">
        <v>85</v>
      </c>
      <c r="B16" s="126">
        <v>32855</v>
      </c>
      <c r="C16" s="343">
        <v>16.07529038760752</v>
      </c>
      <c r="D16" s="126">
        <v>22808</v>
      </c>
      <c r="E16" s="126">
        <v>5849</v>
      </c>
      <c r="F16" s="126">
        <v>4198</v>
      </c>
      <c r="H16" s="30"/>
    </row>
    <row r="17" spans="1:8" x14ac:dyDescent="0.2">
      <c r="A17" s="116"/>
      <c r="B17" s="129">
        <v>0</v>
      </c>
      <c r="C17" s="128"/>
      <c r="H17" s="30"/>
    </row>
    <row r="18" spans="1:8" x14ac:dyDescent="0.2">
      <c r="A18" s="116" t="s">
        <v>79</v>
      </c>
      <c r="B18" s="129">
        <v>1039</v>
      </c>
      <c r="C18" s="128">
        <v>0.50836179311289642</v>
      </c>
      <c r="D18" s="129">
        <v>825</v>
      </c>
      <c r="E18" s="129">
        <v>128</v>
      </c>
      <c r="F18" s="129">
        <v>86</v>
      </c>
      <c r="H18" s="30"/>
    </row>
    <row r="19" spans="1:8" x14ac:dyDescent="0.2">
      <c r="A19" s="116" t="s">
        <v>80</v>
      </c>
      <c r="B19" s="129">
        <v>5682</v>
      </c>
      <c r="C19" s="128">
        <v>2.7800882660899688</v>
      </c>
      <c r="D19" s="129">
        <v>4529</v>
      </c>
      <c r="E19" s="129">
        <v>746</v>
      </c>
      <c r="F19" s="129">
        <v>407</v>
      </c>
      <c r="H19" s="30"/>
    </row>
    <row r="20" spans="1:8" x14ac:dyDescent="0.2">
      <c r="A20" s="116" t="s">
        <v>81</v>
      </c>
      <c r="B20" s="129">
        <v>416</v>
      </c>
      <c r="C20" s="128">
        <v>0.20354042919630888</v>
      </c>
      <c r="D20" s="129">
        <v>330</v>
      </c>
      <c r="E20" s="129">
        <v>53</v>
      </c>
      <c r="F20" s="129">
        <v>33</v>
      </c>
      <c r="H20" s="30"/>
    </row>
    <row r="21" spans="1:8" x14ac:dyDescent="0.2">
      <c r="A21" s="116" t="s">
        <v>82</v>
      </c>
      <c r="B21" s="129">
        <v>24054</v>
      </c>
      <c r="C21" s="128">
        <v>11.769138182423109</v>
      </c>
      <c r="D21" s="129">
        <v>16300</v>
      </c>
      <c r="E21" s="129">
        <v>4538</v>
      </c>
      <c r="F21" s="129">
        <v>3216</v>
      </c>
      <c r="H21" s="30"/>
    </row>
    <row r="22" spans="1:8" ht="11.45" x14ac:dyDescent="0.2">
      <c r="A22" s="116" t="s">
        <v>83</v>
      </c>
      <c r="B22" s="129">
        <v>710</v>
      </c>
      <c r="C22" s="128">
        <v>0.34738871329177717</v>
      </c>
      <c r="D22" s="129">
        <v>339</v>
      </c>
      <c r="E22" s="129">
        <v>169</v>
      </c>
      <c r="F22" s="129">
        <v>202</v>
      </c>
      <c r="H22" s="30"/>
    </row>
    <row r="23" spans="1:8" x14ac:dyDescent="0.2">
      <c r="A23" s="116" t="s">
        <v>86</v>
      </c>
      <c r="B23" s="129">
        <v>311</v>
      </c>
      <c r="C23" s="128">
        <v>0.15216604201935591</v>
      </c>
      <c r="D23" s="129">
        <v>189</v>
      </c>
      <c r="E23" s="129">
        <v>69</v>
      </c>
      <c r="F23" s="129">
        <v>53</v>
      </c>
      <c r="H23" s="30"/>
    </row>
    <row r="24" spans="1:8" x14ac:dyDescent="0.2">
      <c r="A24" s="116" t="s">
        <v>87</v>
      </c>
      <c r="B24" s="129">
        <v>643</v>
      </c>
      <c r="C24" s="128">
        <v>0.31460696147410244</v>
      </c>
      <c r="D24" s="129">
        <v>296</v>
      </c>
      <c r="E24" s="129">
        <v>146</v>
      </c>
      <c r="F24" s="129">
        <v>201</v>
      </c>
      <c r="H24" s="30"/>
    </row>
    <row r="25" spans="1:8" x14ac:dyDescent="0.2">
      <c r="A25" s="116"/>
      <c r="B25" s="129">
        <v>0</v>
      </c>
      <c r="C25" s="128"/>
      <c r="D25" s="110"/>
      <c r="E25" s="110"/>
      <c r="F25" s="110"/>
      <c r="H25" s="30"/>
    </row>
    <row r="26" spans="1:8" ht="24" x14ac:dyDescent="0.2">
      <c r="A26" s="133" t="s">
        <v>88</v>
      </c>
      <c r="B26" s="126">
        <v>14034</v>
      </c>
      <c r="C26" s="344">
        <v>6.8665538061081692</v>
      </c>
      <c r="D26" s="126">
        <v>10184</v>
      </c>
      <c r="E26" s="126">
        <v>2244</v>
      </c>
      <c r="F26" s="126">
        <v>1606</v>
      </c>
      <c r="H26" s="30"/>
    </row>
    <row r="27" spans="1:8" x14ac:dyDescent="0.2">
      <c r="A27" s="116"/>
      <c r="B27" s="129">
        <v>0</v>
      </c>
      <c r="C27" s="128"/>
      <c r="D27" s="110"/>
      <c r="E27" s="110"/>
      <c r="F27" s="110"/>
      <c r="H27" s="30"/>
    </row>
    <row r="28" spans="1:8" ht="24" x14ac:dyDescent="0.2">
      <c r="A28" s="117" t="s">
        <v>89</v>
      </c>
      <c r="B28" s="129">
        <v>35</v>
      </c>
      <c r="C28" s="128">
        <v>1.7124795725650985E-2</v>
      </c>
      <c r="D28" s="129">
        <v>24</v>
      </c>
      <c r="E28" s="129">
        <v>4</v>
      </c>
      <c r="F28" s="129">
        <v>7</v>
      </c>
      <c r="H28" s="30"/>
    </row>
    <row r="29" spans="1:8" x14ac:dyDescent="0.2">
      <c r="A29" s="116" t="s">
        <v>90</v>
      </c>
      <c r="B29" s="129">
        <v>9666</v>
      </c>
      <c r="C29" s="128">
        <v>4.7293792995469275</v>
      </c>
      <c r="D29" s="129">
        <v>7477</v>
      </c>
      <c r="E29" s="129">
        <v>1335</v>
      </c>
      <c r="F29" s="129">
        <v>854</v>
      </c>
      <c r="H29" s="30"/>
    </row>
    <row r="30" spans="1:8" ht="24" x14ac:dyDescent="0.2">
      <c r="A30" s="117" t="s">
        <v>91</v>
      </c>
      <c r="B30" s="129">
        <v>4258</v>
      </c>
      <c r="C30" s="128">
        <v>2.0833537199949115</v>
      </c>
      <c r="D30" s="129">
        <v>2640</v>
      </c>
      <c r="E30" s="129">
        <v>892</v>
      </c>
      <c r="F30" s="129">
        <v>726</v>
      </c>
      <c r="H30" s="30"/>
    </row>
    <row r="31" spans="1:8" ht="24" x14ac:dyDescent="0.2">
      <c r="A31" s="117" t="s">
        <v>92</v>
      </c>
      <c r="B31" s="129">
        <v>75</v>
      </c>
      <c r="C31" s="128">
        <v>3.6695990840680683E-2</v>
      </c>
      <c r="D31" s="129">
        <v>43</v>
      </c>
      <c r="E31" s="129">
        <v>13</v>
      </c>
      <c r="F31" s="129">
        <v>19</v>
      </c>
      <c r="H31" s="30"/>
    </row>
    <row r="32" spans="1:8" x14ac:dyDescent="0.2">
      <c r="A32" s="116"/>
      <c r="B32" s="129">
        <v>0</v>
      </c>
      <c r="C32" s="128"/>
      <c r="D32" s="110"/>
      <c r="E32" s="110"/>
      <c r="F32" s="110"/>
      <c r="H32" s="30"/>
    </row>
    <row r="33" spans="1:8" x14ac:dyDescent="0.2">
      <c r="A33" s="118" t="s">
        <v>31</v>
      </c>
      <c r="B33" s="126">
        <v>15258</v>
      </c>
      <c r="C33" s="344">
        <v>7.4654323766280779</v>
      </c>
      <c r="D33" s="126">
        <v>4466</v>
      </c>
      <c r="E33" s="126">
        <v>2645</v>
      </c>
      <c r="F33" s="126">
        <v>8147</v>
      </c>
      <c r="H33" s="30"/>
    </row>
    <row r="34" spans="1:8" x14ac:dyDescent="0.2">
      <c r="A34" s="116"/>
      <c r="B34" s="129">
        <v>0</v>
      </c>
      <c r="C34" s="128"/>
      <c r="D34" s="110"/>
      <c r="E34" s="110"/>
      <c r="F34" s="110"/>
      <c r="H34" s="30"/>
    </row>
    <row r="35" spans="1:8" x14ac:dyDescent="0.2">
      <c r="A35" s="116" t="s">
        <v>93</v>
      </c>
      <c r="B35" s="129">
        <v>2926</v>
      </c>
      <c r="C35" s="128">
        <v>1.4316329226644224</v>
      </c>
      <c r="D35" s="81" t="s">
        <v>134</v>
      </c>
      <c r="E35" s="81" t="s">
        <v>134</v>
      </c>
      <c r="F35" s="129">
        <v>2926</v>
      </c>
      <c r="H35" s="30"/>
    </row>
    <row r="36" spans="1:8" x14ac:dyDescent="0.2">
      <c r="A36" s="116" t="s">
        <v>94</v>
      </c>
      <c r="B36" s="129">
        <v>2361</v>
      </c>
      <c r="C36" s="128">
        <v>1.1551897916646281</v>
      </c>
      <c r="D36" s="81" t="s">
        <v>134</v>
      </c>
      <c r="E36" s="81" t="s">
        <v>134</v>
      </c>
      <c r="F36" s="129">
        <v>2361</v>
      </c>
      <c r="H36" s="30"/>
    </row>
    <row r="37" spans="1:8" x14ac:dyDescent="0.2">
      <c r="A37" s="116" t="s">
        <v>95</v>
      </c>
      <c r="B37" s="129">
        <v>9971</v>
      </c>
      <c r="C37" s="128">
        <v>4.8786096622990289</v>
      </c>
      <c r="D37" s="129">
        <v>4466</v>
      </c>
      <c r="E37" s="129">
        <v>2645</v>
      </c>
      <c r="F37" s="129">
        <v>2860</v>
      </c>
      <c r="H37" s="30"/>
    </row>
    <row r="38" spans="1:8" x14ac:dyDescent="0.2">
      <c r="A38" s="116"/>
      <c r="B38" s="129">
        <v>0</v>
      </c>
      <c r="C38" s="128"/>
      <c r="D38" s="110"/>
      <c r="E38" s="110"/>
      <c r="F38" s="110"/>
      <c r="H38" s="30"/>
    </row>
    <row r="39" spans="1:8" ht="24" x14ac:dyDescent="0.2">
      <c r="A39" s="133" t="s">
        <v>96</v>
      </c>
      <c r="B39" s="126">
        <v>10506</v>
      </c>
      <c r="C39" s="344">
        <v>5.1403743969625504</v>
      </c>
      <c r="D39" s="126">
        <v>5707</v>
      </c>
      <c r="E39" s="126">
        <v>2216</v>
      </c>
      <c r="F39" s="126">
        <v>2583</v>
      </c>
      <c r="H39" s="30"/>
    </row>
    <row r="40" spans="1:8" x14ac:dyDescent="0.2">
      <c r="A40" s="116"/>
      <c r="B40" s="129">
        <v>0</v>
      </c>
      <c r="C40" s="128"/>
      <c r="D40" s="110"/>
      <c r="E40" s="110"/>
      <c r="F40" s="110"/>
      <c r="H40" s="30"/>
    </row>
    <row r="41" spans="1:8" x14ac:dyDescent="0.2">
      <c r="A41" s="116" t="s">
        <v>97</v>
      </c>
      <c r="B41" s="129">
        <v>215</v>
      </c>
      <c r="C41" s="128">
        <v>0.10519517374328463</v>
      </c>
      <c r="D41" s="129">
        <v>112</v>
      </c>
      <c r="E41" s="129">
        <v>50</v>
      </c>
      <c r="F41" s="129">
        <v>53</v>
      </c>
      <c r="H41" s="30"/>
    </row>
    <row r="42" spans="1:8" x14ac:dyDescent="0.2">
      <c r="A42" s="116" t="s">
        <v>98</v>
      </c>
      <c r="B42" s="129">
        <v>1502</v>
      </c>
      <c r="C42" s="128">
        <v>0.7348983765693653</v>
      </c>
      <c r="D42" s="129">
        <v>11</v>
      </c>
      <c r="E42" s="129">
        <v>565</v>
      </c>
      <c r="F42" s="129">
        <v>926</v>
      </c>
      <c r="H42" s="30"/>
    </row>
    <row r="43" spans="1:8" ht="41.25" customHeight="1" x14ac:dyDescent="0.2">
      <c r="A43" s="117" t="s">
        <v>99</v>
      </c>
      <c r="B43" s="129">
        <v>533</v>
      </c>
      <c r="C43" s="128">
        <v>0.26078617490777073</v>
      </c>
      <c r="D43" s="129" t="s">
        <v>134</v>
      </c>
      <c r="E43" s="129" t="s">
        <v>134</v>
      </c>
      <c r="F43" s="129">
        <v>533</v>
      </c>
      <c r="H43" s="30"/>
    </row>
    <row r="44" spans="1:8" ht="34.5" customHeight="1" x14ac:dyDescent="0.2">
      <c r="A44" s="117" t="s">
        <v>100</v>
      </c>
      <c r="B44" s="129">
        <v>8017</v>
      </c>
      <c r="C44" s="128">
        <v>3.9225567809298276</v>
      </c>
      <c r="D44" s="129">
        <v>5493</v>
      </c>
      <c r="E44" s="129">
        <v>1522</v>
      </c>
      <c r="F44" s="129">
        <v>1002</v>
      </c>
      <c r="H44" s="30"/>
    </row>
    <row r="45" spans="1:8" x14ac:dyDescent="0.2">
      <c r="A45" s="116" t="s">
        <v>101</v>
      </c>
      <c r="B45" s="129">
        <v>239</v>
      </c>
      <c r="C45" s="128">
        <v>0.11693789081230245</v>
      </c>
      <c r="D45" s="129">
        <v>91</v>
      </c>
      <c r="E45" s="129">
        <v>79</v>
      </c>
      <c r="F45" s="129">
        <v>69</v>
      </c>
      <c r="H45" s="30"/>
    </row>
    <row r="46" spans="1:8" s="30" customFormat="1" x14ac:dyDescent="0.2">
      <c r="A46" s="269"/>
      <c r="B46" s="129"/>
      <c r="C46" s="128"/>
      <c r="D46" s="129"/>
      <c r="E46" s="129"/>
      <c r="F46" s="129"/>
    </row>
    <row r="47" spans="1:8" ht="24" x14ac:dyDescent="0.2">
      <c r="A47" s="130" t="s">
        <v>102</v>
      </c>
      <c r="B47" s="125">
        <v>10413</v>
      </c>
      <c r="C47" s="344">
        <v>5.0948713683201063</v>
      </c>
      <c r="D47" s="126">
        <v>7271</v>
      </c>
      <c r="E47" s="126">
        <v>1348</v>
      </c>
      <c r="F47" s="126">
        <v>1794</v>
      </c>
      <c r="H47" s="30"/>
    </row>
    <row r="48" spans="1:8" x14ac:dyDescent="0.2">
      <c r="A48" s="116"/>
      <c r="B48" s="110"/>
      <c r="C48" s="128"/>
      <c r="D48" s="110"/>
      <c r="E48" s="110"/>
      <c r="F48" s="110"/>
      <c r="H48" s="30"/>
    </row>
    <row r="49" spans="1:8" x14ac:dyDescent="0.2">
      <c r="A49" s="116" t="s">
        <v>103</v>
      </c>
      <c r="B49" s="129">
        <v>85</v>
      </c>
      <c r="C49" s="128">
        <v>4.1588789619438113E-2</v>
      </c>
      <c r="D49" s="129">
        <v>54</v>
      </c>
      <c r="E49" s="129">
        <v>14</v>
      </c>
      <c r="F49" s="129">
        <v>17</v>
      </c>
      <c r="H49" s="30"/>
    </row>
    <row r="50" spans="1:8" ht="24" x14ac:dyDescent="0.2">
      <c r="A50" s="117" t="s">
        <v>104</v>
      </c>
      <c r="B50" s="129">
        <v>81</v>
      </c>
      <c r="C50" s="128">
        <v>3.9631670107935141E-2</v>
      </c>
      <c r="D50" s="129">
        <v>61</v>
      </c>
      <c r="E50" s="129">
        <v>11</v>
      </c>
      <c r="F50" s="129">
        <v>9</v>
      </c>
      <c r="H50" s="30"/>
    </row>
    <row r="51" spans="1:8" x14ac:dyDescent="0.2">
      <c r="A51" s="116" t="s">
        <v>105</v>
      </c>
      <c r="B51" s="129">
        <v>10247</v>
      </c>
      <c r="C51" s="128">
        <v>5.0136509085927328</v>
      </c>
      <c r="D51" s="129">
        <v>7156</v>
      </c>
      <c r="E51" s="129">
        <v>1323</v>
      </c>
      <c r="F51" s="129">
        <v>1768</v>
      </c>
      <c r="H51" s="30"/>
    </row>
    <row r="52" spans="1:8" x14ac:dyDescent="0.2">
      <c r="A52" s="116"/>
      <c r="B52" s="129">
        <v>0</v>
      </c>
      <c r="C52" s="128"/>
      <c r="D52" s="110"/>
      <c r="E52" s="110"/>
      <c r="F52" s="110"/>
      <c r="H52" s="30"/>
    </row>
    <row r="53" spans="1:8" ht="24" x14ac:dyDescent="0.2">
      <c r="A53" s="133" t="s">
        <v>106</v>
      </c>
      <c r="B53" s="126">
        <v>48206</v>
      </c>
      <c r="C53" s="344">
        <v>23.586225792878043</v>
      </c>
      <c r="D53" s="126">
        <v>28444</v>
      </c>
      <c r="E53" s="126">
        <v>8265</v>
      </c>
      <c r="F53" s="126">
        <v>11497</v>
      </c>
      <c r="H53" s="30"/>
    </row>
    <row r="54" spans="1:8" x14ac:dyDescent="0.2">
      <c r="A54" s="116"/>
      <c r="B54" s="129">
        <v>0</v>
      </c>
      <c r="C54" s="128"/>
      <c r="D54" s="110"/>
      <c r="E54" s="110"/>
      <c r="F54" s="110"/>
      <c r="H54" s="30"/>
    </row>
    <row r="55" spans="1:8" ht="18.75" customHeight="1" x14ac:dyDescent="0.2">
      <c r="A55" s="116" t="s">
        <v>107</v>
      </c>
      <c r="B55" s="129">
        <v>5397</v>
      </c>
      <c r="C55" s="128">
        <v>2.6406435008953824</v>
      </c>
      <c r="D55" s="129">
        <v>3912</v>
      </c>
      <c r="E55" s="129">
        <v>933</v>
      </c>
      <c r="F55" s="129">
        <v>552</v>
      </c>
      <c r="H55" s="30"/>
    </row>
    <row r="56" spans="1:8" ht="32.25" customHeight="1" x14ac:dyDescent="0.2">
      <c r="A56" s="117" t="s">
        <v>108</v>
      </c>
      <c r="B56" s="129">
        <v>2520</v>
      </c>
      <c r="C56" s="128">
        <v>1.2329852922468711</v>
      </c>
      <c r="D56" s="129">
        <v>1562</v>
      </c>
      <c r="E56" s="129">
        <v>571</v>
      </c>
      <c r="F56" s="129">
        <v>387</v>
      </c>
      <c r="H56" s="30"/>
    </row>
    <row r="57" spans="1:8" ht="18.75" customHeight="1" x14ac:dyDescent="0.2">
      <c r="A57" s="116" t="s">
        <v>109</v>
      </c>
      <c r="B57" s="129">
        <v>473</v>
      </c>
      <c r="C57" s="128">
        <v>0.23142938223522622</v>
      </c>
      <c r="D57" s="129">
        <v>199</v>
      </c>
      <c r="E57" s="129">
        <v>168</v>
      </c>
      <c r="F57" s="129">
        <v>106</v>
      </c>
      <c r="H57" s="30"/>
    </row>
    <row r="58" spans="1:8" ht="33.75" customHeight="1" x14ac:dyDescent="0.2">
      <c r="A58" s="117" t="s">
        <v>110</v>
      </c>
      <c r="B58" s="129">
        <v>109</v>
      </c>
      <c r="C58" s="128">
        <v>5.3331506688455932E-2</v>
      </c>
      <c r="D58" s="129">
        <v>44</v>
      </c>
      <c r="E58" s="129">
        <v>25</v>
      </c>
      <c r="F58" s="129">
        <v>40</v>
      </c>
      <c r="H58" s="30"/>
    </row>
    <row r="59" spans="1:8" ht="23.25" customHeight="1" x14ac:dyDescent="0.2">
      <c r="A59" s="116" t="s">
        <v>111</v>
      </c>
      <c r="B59" s="129">
        <v>3635</v>
      </c>
      <c r="C59" s="128">
        <v>1.7785323560783237</v>
      </c>
      <c r="D59" s="129">
        <v>1909</v>
      </c>
      <c r="E59" s="129">
        <v>770</v>
      </c>
      <c r="F59" s="129">
        <v>956</v>
      </c>
      <c r="H59" s="30"/>
    </row>
    <row r="60" spans="1:8" ht="36" customHeight="1" x14ac:dyDescent="0.2">
      <c r="A60" s="117" t="s">
        <v>112</v>
      </c>
      <c r="B60" s="129">
        <v>1674</v>
      </c>
      <c r="C60" s="128">
        <v>0.81905451556399289</v>
      </c>
      <c r="D60" s="129">
        <v>775</v>
      </c>
      <c r="E60" s="129">
        <v>337</v>
      </c>
      <c r="F60" s="129">
        <v>562</v>
      </c>
      <c r="H60" s="30"/>
    </row>
    <row r="61" spans="1:8" ht="23.25" customHeight="1" x14ac:dyDescent="0.2">
      <c r="A61" s="116" t="s">
        <v>113</v>
      </c>
      <c r="B61" s="129">
        <v>6276</v>
      </c>
      <c r="C61" s="128">
        <v>3.0707205135481601</v>
      </c>
      <c r="D61" s="129">
        <v>2417</v>
      </c>
      <c r="E61" s="129">
        <v>1566</v>
      </c>
      <c r="F61" s="129">
        <v>2293</v>
      </c>
      <c r="H61" s="30"/>
    </row>
    <row r="62" spans="1:8" ht="34.5" customHeight="1" x14ac:dyDescent="0.2">
      <c r="A62" s="117" t="s">
        <v>114</v>
      </c>
      <c r="B62" s="129">
        <v>2100</v>
      </c>
      <c r="C62" s="128">
        <v>1.0274877435390593</v>
      </c>
      <c r="D62" s="129">
        <v>669</v>
      </c>
      <c r="E62" s="129">
        <v>402</v>
      </c>
      <c r="F62" s="129">
        <v>1029</v>
      </c>
      <c r="H62" s="30"/>
    </row>
    <row r="63" spans="1:8" ht="19.5" customHeight="1" x14ac:dyDescent="0.2">
      <c r="A63" s="116" t="s">
        <v>115</v>
      </c>
      <c r="B63" s="129">
        <v>3935</v>
      </c>
      <c r="C63" s="128">
        <v>1.9253163194410468</v>
      </c>
      <c r="D63" s="129">
        <v>1865</v>
      </c>
      <c r="E63" s="129">
        <v>519</v>
      </c>
      <c r="F63" s="129">
        <v>1551</v>
      </c>
      <c r="H63" s="30"/>
    </row>
    <row r="64" spans="1:8" ht="32.25" customHeight="1" x14ac:dyDescent="0.2">
      <c r="A64" s="117" t="s">
        <v>116</v>
      </c>
      <c r="B64" s="129">
        <v>1763</v>
      </c>
      <c r="C64" s="128">
        <v>0.86260042469493403</v>
      </c>
      <c r="D64" s="129">
        <v>670</v>
      </c>
      <c r="E64" s="129">
        <v>200</v>
      </c>
      <c r="F64" s="129">
        <v>893</v>
      </c>
      <c r="H64" s="30"/>
    </row>
    <row r="65" spans="1:8" ht="21" customHeight="1" x14ac:dyDescent="0.2">
      <c r="A65" s="116" t="s">
        <v>117</v>
      </c>
      <c r="B65" s="129">
        <v>9132</v>
      </c>
      <c r="C65" s="128">
        <v>4.4681038447612798</v>
      </c>
      <c r="D65" s="129">
        <v>6245</v>
      </c>
      <c r="E65" s="129">
        <v>1485</v>
      </c>
      <c r="F65" s="129">
        <v>1402</v>
      </c>
      <c r="H65" s="30"/>
    </row>
    <row r="66" spans="1:8" ht="30.75" customHeight="1" x14ac:dyDescent="0.2">
      <c r="A66" s="117" t="s">
        <v>118</v>
      </c>
      <c r="B66" s="129">
        <v>1681</v>
      </c>
      <c r="C66" s="128">
        <v>0.82247947470912319</v>
      </c>
      <c r="D66" s="129">
        <v>687</v>
      </c>
      <c r="E66" s="129">
        <v>283</v>
      </c>
      <c r="F66" s="129">
        <v>711</v>
      </c>
      <c r="H66" s="30"/>
    </row>
    <row r="67" spans="1:8" ht="24" customHeight="1" x14ac:dyDescent="0.2">
      <c r="A67" s="116" t="s">
        <v>119</v>
      </c>
      <c r="B67" s="129">
        <v>5118</v>
      </c>
      <c r="C67" s="128">
        <v>2.5041344149680502</v>
      </c>
      <c r="D67" s="129">
        <v>4552</v>
      </c>
      <c r="E67" s="129">
        <v>387</v>
      </c>
      <c r="F67" s="129">
        <v>179</v>
      </c>
      <c r="H67" s="30"/>
    </row>
    <row r="68" spans="1:8" ht="35.25" customHeight="1" x14ac:dyDescent="0.2">
      <c r="A68" s="117" t="s">
        <v>120</v>
      </c>
      <c r="B68" s="129">
        <v>1759</v>
      </c>
      <c r="C68" s="128">
        <v>0.86064330518343091</v>
      </c>
      <c r="D68" s="129">
        <v>1516</v>
      </c>
      <c r="E68" s="129">
        <v>123</v>
      </c>
      <c r="F68" s="129">
        <v>120</v>
      </c>
      <c r="H68" s="30"/>
    </row>
    <row r="69" spans="1:8" ht="28.5" customHeight="1" x14ac:dyDescent="0.2">
      <c r="A69" s="116" t="s">
        <v>121</v>
      </c>
      <c r="B69" s="129">
        <v>2157</v>
      </c>
      <c r="C69" s="128">
        <v>1.0553766965779765</v>
      </c>
      <c r="D69" s="129">
        <v>1179</v>
      </c>
      <c r="E69" s="129">
        <v>401</v>
      </c>
      <c r="F69" s="129">
        <v>577</v>
      </c>
      <c r="H69" s="30"/>
    </row>
    <row r="70" spans="1:8" ht="38.25" customHeight="1" x14ac:dyDescent="0.2">
      <c r="A70" s="117" t="s">
        <v>122</v>
      </c>
      <c r="B70" s="129">
        <v>477</v>
      </c>
      <c r="C70" s="128">
        <v>0.23338650174672915</v>
      </c>
      <c r="D70" s="129">
        <v>243</v>
      </c>
      <c r="E70" s="129">
        <v>95</v>
      </c>
      <c r="F70" s="129">
        <v>139</v>
      </c>
      <c r="H70" s="30"/>
    </row>
    <row r="71" spans="1:8" x14ac:dyDescent="0.2">
      <c r="A71" s="110"/>
      <c r="B71" s="110"/>
      <c r="C71" s="110"/>
      <c r="D71" s="110"/>
      <c r="E71" s="110"/>
      <c r="F71" s="110"/>
      <c r="H71" s="30"/>
    </row>
    <row r="72" spans="1:8" ht="36" x14ac:dyDescent="0.2">
      <c r="A72" s="280" t="s">
        <v>354</v>
      </c>
      <c r="B72" s="125">
        <v>47808</v>
      </c>
      <c r="C72" s="344">
        <v>23.391492401483497</v>
      </c>
      <c r="D72" s="126">
        <v>21616</v>
      </c>
      <c r="E72" s="126">
        <v>8213</v>
      </c>
      <c r="F72" s="126">
        <v>17979</v>
      </c>
      <c r="H72" s="30"/>
    </row>
    <row r="73" spans="1:8" x14ac:dyDescent="0.2">
      <c r="A73" s="116"/>
      <c r="B73" s="110"/>
      <c r="C73" s="128"/>
      <c r="D73" s="110"/>
      <c r="E73" s="110"/>
      <c r="F73" s="110"/>
      <c r="H73" s="30"/>
    </row>
    <row r="74" spans="1:8" x14ac:dyDescent="0.2">
      <c r="A74" s="110" t="s">
        <v>38</v>
      </c>
      <c r="B74" s="127">
        <v>292</v>
      </c>
      <c r="C74" s="128">
        <v>0.14286972433971681</v>
      </c>
      <c r="D74" s="129">
        <v>23</v>
      </c>
      <c r="E74" s="129">
        <v>31</v>
      </c>
      <c r="F74" s="129">
        <v>238</v>
      </c>
      <c r="H74" s="30"/>
    </row>
    <row r="75" spans="1:8" ht="49.5" customHeight="1" x14ac:dyDescent="0.2">
      <c r="A75" s="131" t="s">
        <v>123</v>
      </c>
      <c r="B75" s="127">
        <v>2686</v>
      </c>
      <c r="C75" s="128">
        <v>1.3142057519742445</v>
      </c>
      <c r="D75" s="129">
        <v>1778</v>
      </c>
      <c r="E75" s="129">
        <v>414</v>
      </c>
      <c r="F75" s="129">
        <v>494</v>
      </c>
      <c r="H75" s="30"/>
    </row>
    <row r="76" spans="1:8" ht="52.5" customHeight="1" x14ac:dyDescent="0.2">
      <c r="A76" s="131" t="s">
        <v>124</v>
      </c>
      <c r="B76" s="127">
        <v>1074</v>
      </c>
      <c r="C76" s="128">
        <v>0.52548658883854749</v>
      </c>
      <c r="D76" s="129">
        <v>466</v>
      </c>
      <c r="E76" s="129">
        <v>218</v>
      </c>
      <c r="F76" s="129">
        <v>390</v>
      </c>
      <c r="H76" s="30"/>
    </row>
    <row r="77" spans="1:8" ht="63" customHeight="1" x14ac:dyDescent="0.2">
      <c r="A77" s="131" t="s">
        <v>125</v>
      </c>
      <c r="B77" s="127">
        <v>7848</v>
      </c>
      <c r="C77" s="128">
        <v>3.8398684815688271</v>
      </c>
      <c r="D77" s="129">
        <v>2558</v>
      </c>
      <c r="E77" s="129">
        <v>1548</v>
      </c>
      <c r="F77" s="129">
        <v>3742</v>
      </c>
      <c r="H77" s="30"/>
    </row>
    <row r="78" spans="1:8" ht="61.5" customHeight="1" x14ac:dyDescent="0.2">
      <c r="A78" s="131" t="s">
        <v>126</v>
      </c>
      <c r="B78" s="127">
        <v>12996</v>
      </c>
      <c r="C78" s="128">
        <v>6.3586812928731486</v>
      </c>
      <c r="D78" s="129">
        <v>3534</v>
      </c>
      <c r="E78" s="129">
        <v>2789</v>
      </c>
      <c r="F78" s="129">
        <v>6673</v>
      </c>
      <c r="H78" s="30"/>
    </row>
    <row r="79" spans="1:8" ht="39" customHeight="1" x14ac:dyDescent="0.2">
      <c r="A79" s="131" t="s">
        <v>127</v>
      </c>
      <c r="B79" s="127">
        <v>10543</v>
      </c>
      <c r="C79" s="128">
        <v>5.1584777524439529</v>
      </c>
      <c r="D79" s="129">
        <v>3494</v>
      </c>
      <c r="E79" s="129">
        <v>1854</v>
      </c>
      <c r="F79" s="129">
        <v>5195</v>
      </c>
      <c r="H79" s="30"/>
    </row>
    <row r="80" spans="1:8" ht="36.75" customHeight="1" x14ac:dyDescent="0.2">
      <c r="A80" s="131" t="s">
        <v>128</v>
      </c>
      <c r="B80" s="127">
        <v>5202</v>
      </c>
      <c r="C80" s="128">
        <v>2.5452339247096121</v>
      </c>
      <c r="D80" s="129">
        <v>3661</v>
      </c>
      <c r="E80" s="129">
        <v>753</v>
      </c>
      <c r="F80" s="129">
        <v>788</v>
      </c>
      <c r="H80" s="30"/>
    </row>
    <row r="81" spans="1:8" ht="36" customHeight="1" x14ac:dyDescent="0.2">
      <c r="A81" s="131" t="s">
        <v>129</v>
      </c>
      <c r="B81" s="127">
        <v>6186</v>
      </c>
      <c r="C81" s="128">
        <v>3.026685324539343</v>
      </c>
      <c r="D81" s="129">
        <v>5495</v>
      </c>
      <c r="E81" s="129">
        <v>430</v>
      </c>
      <c r="F81" s="129">
        <v>261</v>
      </c>
      <c r="H81" s="30"/>
    </row>
    <row r="82" spans="1:8" x14ac:dyDescent="0.2">
      <c r="A82" s="110" t="s">
        <v>47</v>
      </c>
      <c r="B82" s="127">
        <v>981</v>
      </c>
      <c r="C82" s="128">
        <v>0.47998356019610339</v>
      </c>
      <c r="D82" s="129">
        <v>607</v>
      </c>
      <c r="E82" s="129">
        <v>176</v>
      </c>
      <c r="F82" s="129">
        <v>198</v>
      </c>
      <c r="H82" s="30"/>
    </row>
    <row r="83" spans="1:8" x14ac:dyDescent="0.2">
      <c r="A83" s="116"/>
      <c r="B83" s="127">
        <v>0</v>
      </c>
      <c r="C83" s="128"/>
      <c r="D83" s="110"/>
      <c r="E83" s="110"/>
      <c r="F83" s="110"/>
      <c r="H83" s="30"/>
    </row>
    <row r="84" spans="1:8" ht="24" x14ac:dyDescent="0.2">
      <c r="A84" s="133" t="s">
        <v>130</v>
      </c>
      <c r="B84" s="125">
        <v>24215</v>
      </c>
      <c r="C84" s="344">
        <v>11.847912242761103</v>
      </c>
      <c r="D84" s="126">
        <v>13615</v>
      </c>
      <c r="E84" s="126">
        <v>4620</v>
      </c>
      <c r="F84" s="126">
        <v>5980</v>
      </c>
      <c r="H84" s="30"/>
    </row>
    <row r="85" spans="1:8" x14ac:dyDescent="0.2">
      <c r="A85" s="116"/>
      <c r="B85" s="127">
        <v>0</v>
      </c>
      <c r="C85" s="128"/>
      <c r="D85" s="110"/>
      <c r="E85" s="110"/>
      <c r="F85" s="110"/>
      <c r="H85" s="30"/>
    </row>
    <row r="86" spans="1:8" x14ac:dyDescent="0.2">
      <c r="A86" s="116" t="s">
        <v>131</v>
      </c>
      <c r="B86" s="127">
        <v>715</v>
      </c>
      <c r="C86" s="128">
        <v>0.34983511268115591</v>
      </c>
      <c r="D86" s="129">
        <v>607</v>
      </c>
      <c r="E86" s="129">
        <v>52</v>
      </c>
      <c r="F86" s="129">
        <v>56</v>
      </c>
      <c r="H86" s="30"/>
    </row>
    <row r="87" spans="1:8" ht="24" x14ac:dyDescent="0.2">
      <c r="A87" s="117" t="s">
        <v>132</v>
      </c>
      <c r="B87" s="127">
        <v>23500</v>
      </c>
      <c r="C87" s="128">
        <v>11.498077130079947</v>
      </c>
      <c r="D87" s="129">
        <v>13008</v>
      </c>
      <c r="E87" s="129">
        <v>4568</v>
      </c>
      <c r="F87" s="129">
        <v>5924</v>
      </c>
      <c r="H87" s="30"/>
    </row>
    <row r="88" spans="1:8" x14ac:dyDescent="0.2">
      <c r="A88" s="116" t="s">
        <v>133</v>
      </c>
      <c r="B88" s="110"/>
      <c r="C88" s="128"/>
      <c r="D88" s="110"/>
      <c r="E88" s="110"/>
      <c r="F88" s="110"/>
      <c r="H88" s="30"/>
    </row>
    <row r="89" spans="1:8" x14ac:dyDescent="0.2">
      <c r="A89" s="118" t="s">
        <v>3</v>
      </c>
      <c r="B89" s="126">
        <v>204382</v>
      </c>
      <c r="C89" s="348">
        <v>100</v>
      </c>
      <c r="D89" s="126">
        <v>114578</v>
      </c>
      <c r="E89" s="126">
        <v>35677</v>
      </c>
      <c r="F89" s="126">
        <v>54127</v>
      </c>
      <c r="H89" s="30"/>
    </row>
    <row r="90" spans="1:8" ht="12.75" x14ac:dyDescent="0.2">
      <c r="A90" s="106"/>
      <c r="B90" s="106"/>
      <c r="C90" s="106"/>
      <c r="D90" s="106"/>
      <c r="E90" s="106"/>
      <c r="F90" s="106"/>
    </row>
    <row r="91" spans="1:8" ht="12.75" x14ac:dyDescent="0.2">
      <c r="A91" s="106"/>
      <c r="B91" s="106"/>
      <c r="C91" s="106"/>
      <c r="D91" s="106"/>
      <c r="E91" s="106"/>
      <c r="F91" s="106"/>
    </row>
    <row r="92" spans="1:8" ht="12.75" x14ac:dyDescent="0.2">
      <c r="A92" s="106"/>
      <c r="B92" s="30"/>
      <c r="C92" s="106"/>
      <c r="D92" s="106"/>
      <c r="E92" s="106"/>
      <c r="F92" s="106"/>
    </row>
    <row r="93" spans="1:8" ht="12.75" x14ac:dyDescent="0.2">
      <c r="A93" s="106"/>
      <c r="B93" s="106"/>
      <c r="C93" s="106"/>
      <c r="D93" s="106"/>
      <c r="E93" s="106"/>
      <c r="F93" s="106"/>
    </row>
    <row r="94" spans="1:8" ht="12.75" x14ac:dyDescent="0.2">
      <c r="A94" s="106"/>
      <c r="B94" s="106"/>
      <c r="C94" s="106"/>
      <c r="D94" s="106"/>
      <c r="E94" s="106"/>
      <c r="F94" s="106"/>
    </row>
    <row r="95" spans="1:8" ht="12.75" x14ac:dyDescent="0.2">
      <c r="A95" s="106"/>
      <c r="B95" s="106"/>
      <c r="C95" s="106"/>
      <c r="D95" s="106"/>
      <c r="E95" s="106"/>
      <c r="F95" s="106"/>
    </row>
    <row r="96" spans="1:8" ht="12.75" x14ac:dyDescent="0.2">
      <c r="A96" s="106"/>
      <c r="B96" s="106"/>
      <c r="C96" s="106"/>
      <c r="D96" s="106"/>
      <c r="E96" s="106"/>
      <c r="F96" s="106"/>
    </row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firstPageNumber="17" orientation="portrait" r:id="rId1"/>
  <headerFooter>
    <oddFooter>&amp;C&amp;6© Statistisches Landesamt des Freistaates Sachsen - K III 1 - 2j/17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4"/>
  <sheetViews>
    <sheetView showGridLines="0" zoomScaleNormal="100" workbookViewId="0"/>
  </sheetViews>
  <sheetFormatPr baseColWidth="10" defaultColWidth="11.42578125" defaultRowHeight="12.75" x14ac:dyDescent="0.2"/>
  <cols>
    <col min="1" max="1" width="45.42578125" style="108" customWidth="1"/>
    <col min="2" max="8" width="11.42578125" style="108" customWidth="1"/>
    <col min="9" max="9" width="2.28515625" style="267" customWidth="1"/>
    <col min="10" max="10" width="45.42578125" style="108" customWidth="1"/>
    <col min="11" max="11" width="8.7109375" style="108" customWidth="1"/>
    <col min="12" max="19" width="8.7109375" customWidth="1"/>
    <col min="25" max="16384" width="11.42578125" style="108"/>
  </cols>
  <sheetData>
    <row r="1" spans="1:24" ht="15" customHeight="1" x14ac:dyDescent="0.25">
      <c r="A1" s="107" t="s">
        <v>139</v>
      </c>
      <c r="B1" s="109"/>
      <c r="C1" s="109"/>
      <c r="D1" s="109"/>
      <c r="E1" s="109"/>
      <c r="F1" s="109"/>
      <c r="G1" s="109"/>
      <c r="J1" s="109"/>
    </row>
    <row r="2" spans="1:24" ht="15" customHeight="1" x14ac:dyDescent="0.25">
      <c r="A2" s="109" t="s">
        <v>355</v>
      </c>
      <c r="J2" s="109"/>
    </row>
    <row r="3" spans="1:24" ht="12.75" customHeight="1" x14ac:dyDescent="0.25"/>
    <row r="4" spans="1:24" s="7" customFormat="1" ht="12" x14ac:dyDescent="0.2">
      <c r="A4" s="458" t="s">
        <v>28</v>
      </c>
      <c r="B4" s="453" t="s">
        <v>3</v>
      </c>
      <c r="C4" s="136"/>
      <c r="D4" s="136"/>
      <c r="E4" s="136" t="s">
        <v>140</v>
      </c>
      <c r="F4" s="137" t="s">
        <v>141</v>
      </c>
      <c r="G4" s="112"/>
      <c r="H4" s="121"/>
      <c r="I4" s="460" t="s">
        <v>28</v>
      </c>
      <c r="J4" s="461"/>
      <c r="L4"/>
      <c r="M4"/>
      <c r="N4"/>
      <c r="O4"/>
      <c r="P4"/>
      <c r="Q4"/>
      <c r="R4"/>
      <c r="S4"/>
      <c r="T4"/>
      <c r="U4"/>
      <c r="V4"/>
      <c r="W4"/>
      <c r="X4"/>
    </row>
    <row r="5" spans="1:24" s="7" customFormat="1" ht="12" x14ac:dyDescent="0.2">
      <c r="A5" s="459"/>
      <c r="B5" s="454"/>
      <c r="C5" s="113" t="s">
        <v>53</v>
      </c>
      <c r="D5" s="122" t="s">
        <v>54</v>
      </c>
      <c r="E5" s="114" t="s">
        <v>55</v>
      </c>
      <c r="F5" s="113" t="s">
        <v>13</v>
      </c>
      <c r="G5" s="113" t="s">
        <v>14</v>
      </c>
      <c r="H5" s="113" t="s">
        <v>142</v>
      </c>
      <c r="I5" s="462"/>
      <c r="J5" s="463"/>
      <c r="L5"/>
      <c r="M5"/>
      <c r="N5"/>
      <c r="O5"/>
      <c r="P5"/>
      <c r="Q5"/>
      <c r="R5"/>
      <c r="S5"/>
      <c r="T5"/>
      <c r="U5"/>
      <c r="V5"/>
      <c r="W5"/>
      <c r="X5"/>
    </row>
    <row r="6" spans="1:24" ht="15.95" customHeight="1" x14ac:dyDescent="0.25">
      <c r="A6" s="111"/>
      <c r="B6" s="139"/>
      <c r="C6" s="140"/>
      <c r="D6" s="141"/>
      <c r="E6" s="141"/>
      <c r="F6" s="141"/>
      <c r="G6" s="141"/>
      <c r="H6" s="142"/>
      <c r="I6" s="141"/>
      <c r="J6" s="111"/>
    </row>
    <row r="7" spans="1:24" s="110" customFormat="1" ht="12" x14ac:dyDescent="0.2">
      <c r="A7" s="94" t="s">
        <v>78</v>
      </c>
      <c r="B7" s="143">
        <v>4291</v>
      </c>
      <c r="C7" s="150">
        <v>32</v>
      </c>
      <c r="D7" s="150">
        <v>36</v>
      </c>
      <c r="E7" s="150">
        <v>263</v>
      </c>
      <c r="F7" s="150">
        <v>794</v>
      </c>
      <c r="G7" s="150">
        <v>487</v>
      </c>
      <c r="H7" s="349">
        <v>2679</v>
      </c>
      <c r="I7" s="150"/>
      <c r="J7" s="94" t="s">
        <v>78</v>
      </c>
      <c r="L7"/>
      <c r="M7"/>
      <c r="N7"/>
      <c r="O7"/>
      <c r="P7"/>
      <c r="Q7"/>
      <c r="R7"/>
      <c r="S7"/>
      <c r="T7"/>
      <c r="U7"/>
      <c r="V7"/>
      <c r="W7"/>
      <c r="X7"/>
    </row>
    <row r="8" spans="1:24" s="110" customFormat="1" ht="11.1" customHeight="1" x14ac:dyDescent="0.25">
      <c r="B8" s="144"/>
      <c r="C8" s="150"/>
      <c r="D8" s="150"/>
      <c r="E8" s="150"/>
      <c r="F8" s="150"/>
      <c r="G8" s="150"/>
      <c r="H8" s="349"/>
      <c r="I8" s="147"/>
      <c r="L8"/>
      <c r="M8"/>
      <c r="N8"/>
      <c r="O8"/>
      <c r="P8"/>
      <c r="Q8"/>
      <c r="R8"/>
      <c r="S8"/>
      <c r="T8"/>
      <c r="U8"/>
      <c r="V8"/>
      <c r="W8"/>
      <c r="X8"/>
    </row>
    <row r="9" spans="1:24" s="110" customFormat="1" ht="14.25" customHeight="1" x14ac:dyDescent="0.2">
      <c r="A9" s="110" t="s">
        <v>79</v>
      </c>
      <c r="B9" s="144">
        <v>662</v>
      </c>
      <c r="C9" s="149">
        <v>20</v>
      </c>
      <c r="D9" s="149">
        <v>18</v>
      </c>
      <c r="E9" s="149">
        <v>91</v>
      </c>
      <c r="F9" s="149">
        <v>143</v>
      </c>
      <c r="G9" s="149">
        <v>68</v>
      </c>
      <c r="H9" s="350">
        <v>322</v>
      </c>
      <c r="I9" s="147"/>
      <c r="J9" s="110" t="s">
        <v>79</v>
      </c>
      <c r="L9"/>
      <c r="M9"/>
      <c r="N9"/>
      <c r="O9"/>
      <c r="P9"/>
      <c r="Q9"/>
      <c r="R9"/>
      <c r="S9"/>
      <c r="T9"/>
      <c r="U9"/>
      <c r="V9"/>
      <c r="W9"/>
      <c r="X9"/>
    </row>
    <row r="10" spans="1:24" s="110" customFormat="1" ht="14.25" customHeight="1" x14ac:dyDescent="0.2">
      <c r="A10" s="110" t="s">
        <v>80</v>
      </c>
      <c r="B10" s="144">
        <v>2840</v>
      </c>
      <c r="C10" s="149">
        <v>4</v>
      </c>
      <c r="D10" s="149">
        <v>13</v>
      </c>
      <c r="E10" s="149">
        <v>128</v>
      </c>
      <c r="F10" s="149">
        <v>511</v>
      </c>
      <c r="G10" s="149">
        <v>335</v>
      </c>
      <c r="H10" s="350">
        <v>1849</v>
      </c>
      <c r="I10" s="147"/>
      <c r="J10" s="110" t="s">
        <v>80</v>
      </c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110" customFormat="1" ht="14.25" customHeight="1" x14ac:dyDescent="0.2">
      <c r="A11" s="110" t="s">
        <v>81</v>
      </c>
      <c r="B11" s="144">
        <v>174</v>
      </c>
      <c r="C11" s="149">
        <v>5</v>
      </c>
      <c r="D11" s="149">
        <v>2</v>
      </c>
      <c r="E11" s="149">
        <v>21</v>
      </c>
      <c r="F11" s="149">
        <v>37</v>
      </c>
      <c r="G11" s="149">
        <v>19</v>
      </c>
      <c r="H11" s="350">
        <v>90</v>
      </c>
      <c r="I11" s="147"/>
      <c r="J11" s="110" t="s">
        <v>81</v>
      </c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110" customFormat="1" ht="14.25" customHeight="1" x14ac:dyDescent="0.2">
      <c r="A12" s="110" t="s">
        <v>82</v>
      </c>
      <c r="B12" s="144">
        <v>517</v>
      </c>
      <c r="C12" s="149">
        <v>2</v>
      </c>
      <c r="D12" s="149">
        <v>2</v>
      </c>
      <c r="E12" s="149">
        <v>11</v>
      </c>
      <c r="F12" s="149">
        <v>85</v>
      </c>
      <c r="G12" s="149">
        <v>55</v>
      </c>
      <c r="H12" s="350">
        <v>362</v>
      </c>
      <c r="I12" s="147"/>
      <c r="J12" s="110" t="s">
        <v>82</v>
      </c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110" customFormat="1" ht="14.25" customHeight="1" x14ac:dyDescent="0.2">
      <c r="A13" s="110" t="s">
        <v>83</v>
      </c>
      <c r="B13" s="144">
        <v>56</v>
      </c>
      <c r="C13" s="149" t="s">
        <v>134</v>
      </c>
      <c r="D13" s="149" t="s">
        <v>134</v>
      </c>
      <c r="E13" s="149">
        <v>7</v>
      </c>
      <c r="F13" s="149">
        <v>8</v>
      </c>
      <c r="G13" s="149">
        <v>7</v>
      </c>
      <c r="H13" s="350">
        <v>34</v>
      </c>
      <c r="I13" s="147"/>
      <c r="J13" s="110" t="s">
        <v>83</v>
      </c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110" customFormat="1" ht="14.25" customHeight="1" x14ac:dyDescent="0.2">
      <c r="A14" s="110" t="s">
        <v>84</v>
      </c>
      <c r="B14" s="144">
        <v>42</v>
      </c>
      <c r="C14" s="149">
        <v>1</v>
      </c>
      <c r="D14" s="149">
        <v>1</v>
      </c>
      <c r="E14" s="149">
        <v>5</v>
      </c>
      <c r="F14" s="149">
        <v>10</v>
      </c>
      <c r="G14" s="149">
        <v>3</v>
      </c>
      <c r="H14" s="350">
        <v>22</v>
      </c>
      <c r="I14" s="147"/>
      <c r="J14" s="110" t="s">
        <v>84</v>
      </c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110" customFormat="1" ht="11.1" customHeight="1" x14ac:dyDescent="0.25">
      <c r="B15" s="143"/>
      <c r="C15" s="150"/>
      <c r="D15" s="150"/>
      <c r="E15" s="150"/>
      <c r="F15" s="150"/>
      <c r="G15" s="150"/>
      <c r="H15" s="349"/>
      <c r="I15" s="147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110" customFormat="1" ht="12" x14ac:dyDescent="0.2">
      <c r="A16" s="94" t="s">
        <v>85</v>
      </c>
      <c r="B16" s="143">
        <v>58338</v>
      </c>
      <c r="C16" s="150">
        <v>158</v>
      </c>
      <c r="D16" s="150">
        <v>194</v>
      </c>
      <c r="E16" s="150">
        <v>1669</v>
      </c>
      <c r="F16" s="150">
        <v>6028</v>
      </c>
      <c r="G16" s="150">
        <v>5630</v>
      </c>
      <c r="H16" s="349">
        <v>44659</v>
      </c>
      <c r="I16" s="150"/>
      <c r="J16" s="94" t="s">
        <v>85</v>
      </c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4" s="110" customFormat="1" ht="11.1" customHeight="1" x14ac:dyDescent="0.25">
      <c r="B17" s="143"/>
      <c r="C17" s="150"/>
      <c r="D17" s="150"/>
      <c r="E17" s="150"/>
      <c r="F17" s="150"/>
      <c r="G17" s="150"/>
      <c r="H17" s="349"/>
      <c r="I17" s="14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4" s="110" customFormat="1" ht="16.5" customHeight="1" x14ac:dyDescent="0.2">
      <c r="A18" s="110" t="s">
        <v>79</v>
      </c>
      <c r="B18" s="144">
        <v>2916</v>
      </c>
      <c r="C18" s="149">
        <v>29</v>
      </c>
      <c r="D18" s="149">
        <v>37</v>
      </c>
      <c r="E18" s="149">
        <v>293</v>
      </c>
      <c r="F18" s="149">
        <v>640</v>
      </c>
      <c r="G18" s="149">
        <v>301</v>
      </c>
      <c r="H18" s="350">
        <v>1616</v>
      </c>
      <c r="I18" s="147"/>
      <c r="J18" s="110" t="s">
        <v>79</v>
      </c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s="110" customFormat="1" ht="16.5" customHeight="1" x14ac:dyDescent="0.2">
      <c r="A19" s="110" t="s">
        <v>80</v>
      </c>
      <c r="B19" s="144">
        <v>11289</v>
      </c>
      <c r="C19" s="149">
        <v>33</v>
      </c>
      <c r="D19" s="149">
        <v>37</v>
      </c>
      <c r="E19" s="149">
        <v>386</v>
      </c>
      <c r="F19" s="149">
        <v>1455</v>
      </c>
      <c r="G19" s="149">
        <v>1172</v>
      </c>
      <c r="H19" s="350">
        <v>8206</v>
      </c>
      <c r="I19" s="147"/>
      <c r="J19" s="110" t="s">
        <v>80</v>
      </c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s="110" customFormat="1" ht="16.5" customHeight="1" x14ac:dyDescent="0.2">
      <c r="A20" s="110" t="s">
        <v>81</v>
      </c>
      <c r="B20" s="144">
        <v>959</v>
      </c>
      <c r="C20" s="149">
        <v>14</v>
      </c>
      <c r="D20" s="149">
        <v>4</v>
      </c>
      <c r="E20" s="149">
        <v>44</v>
      </c>
      <c r="F20" s="149">
        <v>158</v>
      </c>
      <c r="G20" s="149">
        <v>172</v>
      </c>
      <c r="H20" s="350">
        <v>567</v>
      </c>
      <c r="I20" s="147"/>
      <c r="J20" s="110" t="s">
        <v>81</v>
      </c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s="110" customFormat="1" ht="16.5" customHeight="1" x14ac:dyDescent="0.2">
      <c r="A21" s="110" t="s">
        <v>82</v>
      </c>
      <c r="B21" s="144">
        <v>39796</v>
      </c>
      <c r="C21" s="149">
        <v>61</v>
      </c>
      <c r="D21" s="149">
        <v>83</v>
      </c>
      <c r="E21" s="149">
        <v>652</v>
      </c>
      <c r="F21" s="149">
        <v>3227</v>
      </c>
      <c r="G21" s="149">
        <v>3628</v>
      </c>
      <c r="H21" s="350">
        <v>32145</v>
      </c>
      <c r="I21" s="147"/>
      <c r="J21" s="110" t="s">
        <v>82</v>
      </c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s="110" customFormat="1" ht="16.5" customHeight="1" x14ac:dyDescent="0.2">
      <c r="A22" s="110" t="s">
        <v>83</v>
      </c>
      <c r="B22" s="144">
        <v>1610</v>
      </c>
      <c r="C22" s="149">
        <v>6</v>
      </c>
      <c r="D22" s="149">
        <v>12</v>
      </c>
      <c r="E22" s="149">
        <v>160</v>
      </c>
      <c r="F22" s="149">
        <v>275</v>
      </c>
      <c r="G22" s="149">
        <v>180</v>
      </c>
      <c r="H22" s="350">
        <v>977</v>
      </c>
      <c r="I22" s="147"/>
      <c r="J22" s="110" t="s">
        <v>83</v>
      </c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s="110" customFormat="1" ht="16.5" customHeight="1" x14ac:dyDescent="0.2">
      <c r="A23" s="110" t="s">
        <v>86</v>
      </c>
      <c r="B23" s="144">
        <v>605</v>
      </c>
      <c r="C23" s="149">
        <v>2</v>
      </c>
      <c r="D23" s="149">
        <v>6</v>
      </c>
      <c r="E23" s="149">
        <v>20</v>
      </c>
      <c r="F23" s="149">
        <v>70</v>
      </c>
      <c r="G23" s="149">
        <v>61</v>
      </c>
      <c r="H23" s="350">
        <v>446</v>
      </c>
      <c r="I23" s="147"/>
      <c r="J23" s="110" t="s">
        <v>86</v>
      </c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s="110" customFormat="1" ht="16.5" customHeight="1" x14ac:dyDescent="0.2">
      <c r="A24" s="110" t="s">
        <v>87</v>
      </c>
      <c r="B24" s="144">
        <v>1163</v>
      </c>
      <c r="C24" s="149">
        <v>13</v>
      </c>
      <c r="D24" s="149">
        <v>15</v>
      </c>
      <c r="E24" s="149">
        <v>114</v>
      </c>
      <c r="F24" s="149">
        <v>203</v>
      </c>
      <c r="G24" s="149">
        <v>116</v>
      </c>
      <c r="H24" s="350">
        <v>702</v>
      </c>
      <c r="I24" s="147"/>
      <c r="J24" s="110" t="s">
        <v>87</v>
      </c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s="110" customFormat="1" ht="11.1" customHeight="1" x14ac:dyDescent="0.25">
      <c r="B25" s="143"/>
      <c r="C25" s="150"/>
      <c r="D25" s="150"/>
      <c r="E25" s="150"/>
      <c r="F25" s="150"/>
      <c r="G25" s="150"/>
      <c r="H25" s="349"/>
      <c r="I25" s="147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s="110" customFormat="1" ht="24.6" customHeight="1" x14ac:dyDescent="0.2">
      <c r="A26" s="130" t="s">
        <v>88</v>
      </c>
      <c r="B26" s="143">
        <v>23265</v>
      </c>
      <c r="C26" s="150">
        <v>42</v>
      </c>
      <c r="D26" s="150">
        <v>73</v>
      </c>
      <c r="E26" s="150">
        <v>621</v>
      </c>
      <c r="F26" s="150">
        <v>3045</v>
      </c>
      <c r="G26" s="150">
        <v>2770</v>
      </c>
      <c r="H26" s="349">
        <v>16714</v>
      </c>
      <c r="I26" s="150"/>
      <c r="J26" s="130" t="s">
        <v>88</v>
      </c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s="110" customFormat="1" ht="11.1" customHeight="1" x14ac:dyDescent="0.25">
      <c r="B27" s="143"/>
      <c r="C27" s="150"/>
      <c r="D27" s="150"/>
      <c r="E27" s="150"/>
      <c r="F27" s="150"/>
      <c r="G27" s="150"/>
      <c r="H27" s="349"/>
      <c r="I27" s="14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s="110" customFormat="1" ht="29.25" customHeight="1" x14ac:dyDescent="0.2">
      <c r="A28" s="131" t="s">
        <v>89</v>
      </c>
      <c r="B28" s="144">
        <v>72</v>
      </c>
      <c r="C28" s="149" t="s">
        <v>134</v>
      </c>
      <c r="D28" s="149">
        <v>3</v>
      </c>
      <c r="E28" s="149">
        <v>9</v>
      </c>
      <c r="F28" s="149">
        <v>5</v>
      </c>
      <c r="G28" s="149">
        <v>9</v>
      </c>
      <c r="H28" s="350">
        <v>46</v>
      </c>
      <c r="I28" s="147"/>
      <c r="J28" s="131" t="s">
        <v>89</v>
      </c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s="110" customFormat="1" ht="18" customHeight="1" x14ac:dyDescent="0.2">
      <c r="A29" s="110" t="s">
        <v>90</v>
      </c>
      <c r="B29" s="144">
        <v>16229</v>
      </c>
      <c r="C29" s="149">
        <v>26</v>
      </c>
      <c r="D29" s="149">
        <v>57</v>
      </c>
      <c r="E29" s="149">
        <v>474</v>
      </c>
      <c r="F29" s="149">
        <v>2234</v>
      </c>
      <c r="G29" s="149">
        <v>2010</v>
      </c>
      <c r="H29" s="350">
        <v>11428</v>
      </c>
      <c r="I29" s="147"/>
      <c r="J29" s="110" t="s">
        <v>90</v>
      </c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s="110" customFormat="1" ht="27.75" customHeight="1" x14ac:dyDescent="0.2">
      <c r="A30" s="131" t="s">
        <v>91</v>
      </c>
      <c r="B30" s="144">
        <v>6826</v>
      </c>
      <c r="C30" s="149">
        <v>13</v>
      </c>
      <c r="D30" s="149">
        <v>8</v>
      </c>
      <c r="E30" s="149">
        <v>126</v>
      </c>
      <c r="F30" s="149">
        <v>779</v>
      </c>
      <c r="G30" s="149">
        <v>738</v>
      </c>
      <c r="H30" s="350">
        <v>5162</v>
      </c>
      <c r="I30" s="147"/>
      <c r="J30" s="131" t="s">
        <v>91</v>
      </c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s="110" customFormat="1" ht="27.75" customHeight="1" x14ac:dyDescent="0.2">
      <c r="A31" s="131" t="s">
        <v>92</v>
      </c>
      <c r="B31" s="144">
        <v>138</v>
      </c>
      <c r="C31" s="149">
        <v>3</v>
      </c>
      <c r="D31" s="149">
        <v>5</v>
      </c>
      <c r="E31" s="149">
        <v>12</v>
      </c>
      <c r="F31" s="149">
        <v>27</v>
      </c>
      <c r="G31" s="149">
        <v>13</v>
      </c>
      <c r="H31" s="350">
        <v>78</v>
      </c>
      <c r="I31" s="147"/>
      <c r="J31" s="131" t="s">
        <v>92</v>
      </c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s="110" customFormat="1" ht="11.1" customHeight="1" x14ac:dyDescent="0.2">
      <c r="B32" s="144"/>
      <c r="C32" s="149"/>
      <c r="D32" s="149"/>
      <c r="E32" s="149"/>
      <c r="F32" s="149"/>
      <c r="G32" s="149"/>
      <c r="H32" s="350"/>
      <c r="I32" s="147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s="110" customFormat="1" ht="12" x14ac:dyDescent="0.2">
      <c r="A33" s="94" t="s">
        <v>31</v>
      </c>
      <c r="B33" s="143">
        <v>24656</v>
      </c>
      <c r="C33" s="150">
        <v>229</v>
      </c>
      <c r="D33" s="150">
        <v>238</v>
      </c>
      <c r="E33" s="150">
        <v>1375</v>
      </c>
      <c r="F33" s="150">
        <v>2624</v>
      </c>
      <c r="G33" s="150">
        <v>1650</v>
      </c>
      <c r="H33" s="349">
        <v>18540</v>
      </c>
      <c r="I33" s="150"/>
      <c r="J33" s="94" t="s">
        <v>31</v>
      </c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s="110" customFormat="1" ht="11.1" customHeight="1" x14ac:dyDescent="0.2">
      <c r="A34" s="243"/>
      <c r="B34" s="143"/>
      <c r="C34" s="150"/>
      <c r="D34" s="150"/>
      <c r="E34" s="150"/>
      <c r="F34" s="150"/>
      <c r="G34" s="150"/>
      <c r="H34" s="349"/>
      <c r="I34" s="269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s="110" customFormat="1" ht="15.75" customHeight="1" x14ac:dyDescent="0.2">
      <c r="A35" s="110" t="s">
        <v>93</v>
      </c>
      <c r="B35" s="144">
        <v>4932</v>
      </c>
      <c r="C35" s="149">
        <v>67</v>
      </c>
      <c r="D35" s="149">
        <v>74</v>
      </c>
      <c r="E35" s="149">
        <v>474</v>
      </c>
      <c r="F35" s="149">
        <v>661</v>
      </c>
      <c r="G35" s="149">
        <v>292</v>
      </c>
      <c r="H35" s="350">
        <v>3364</v>
      </c>
      <c r="I35" s="147"/>
      <c r="J35" s="110" t="s">
        <v>93</v>
      </c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s="110" customFormat="1" ht="15.75" customHeight="1" x14ac:dyDescent="0.2">
      <c r="A36" s="110" t="s">
        <v>94</v>
      </c>
      <c r="B36" s="144">
        <v>3616</v>
      </c>
      <c r="C36" s="149">
        <v>36</v>
      </c>
      <c r="D36" s="149">
        <v>28</v>
      </c>
      <c r="E36" s="149">
        <v>133</v>
      </c>
      <c r="F36" s="149">
        <v>244</v>
      </c>
      <c r="G36" s="149">
        <v>154</v>
      </c>
      <c r="H36" s="350">
        <v>3021</v>
      </c>
      <c r="I36" s="147"/>
      <c r="J36" s="110" t="s">
        <v>94</v>
      </c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s="110" customFormat="1" ht="15.75" customHeight="1" x14ac:dyDescent="0.2">
      <c r="A37" s="110" t="s">
        <v>95</v>
      </c>
      <c r="B37" s="144">
        <v>16108</v>
      </c>
      <c r="C37" s="149">
        <v>126</v>
      </c>
      <c r="D37" s="149">
        <v>136</v>
      </c>
      <c r="E37" s="149">
        <v>768</v>
      </c>
      <c r="F37" s="149">
        <v>1719</v>
      </c>
      <c r="G37" s="149">
        <v>1204</v>
      </c>
      <c r="H37" s="350">
        <v>12155</v>
      </c>
      <c r="I37" s="147"/>
      <c r="J37" s="110" t="s">
        <v>95</v>
      </c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s="110" customFormat="1" ht="11.1" customHeight="1" x14ac:dyDescent="0.2">
      <c r="B38" s="143"/>
      <c r="C38" s="150"/>
      <c r="D38" s="150"/>
      <c r="E38" s="150"/>
      <c r="F38" s="150"/>
      <c r="G38" s="150"/>
      <c r="H38" s="349"/>
      <c r="I38" s="147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s="110" customFormat="1" ht="23.45" customHeight="1" x14ac:dyDescent="0.2">
      <c r="A39" s="130" t="s">
        <v>96</v>
      </c>
      <c r="B39" s="143">
        <v>19748</v>
      </c>
      <c r="C39" s="150">
        <v>359</v>
      </c>
      <c r="D39" s="150">
        <v>277</v>
      </c>
      <c r="E39" s="150">
        <v>1646</v>
      </c>
      <c r="F39" s="150">
        <v>2670</v>
      </c>
      <c r="G39" s="150">
        <v>1845</v>
      </c>
      <c r="H39" s="349">
        <v>12951</v>
      </c>
      <c r="I39" s="150"/>
      <c r="J39" s="130" t="s">
        <v>96</v>
      </c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s="110" customFormat="1" ht="11.1" customHeight="1" x14ac:dyDescent="0.2">
      <c r="B40" s="143"/>
      <c r="C40" s="150"/>
      <c r="D40" s="150"/>
      <c r="E40" s="150"/>
      <c r="F40" s="150"/>
      <c r="G40" s="150"/>
      <c r="H40" s="349"/>
      <c r="I40" s="147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s="110" customFormat="1" ht="15.75" customHeight="1" x14ac:dyDescent="0.2">
      <c r="A41" s="110" t="s">
        <v>97</v>
      </c>
      <c r="B41" s="144">
        <v>616</v>
      </c>
      <c r="C41" s="149">
        <v>7</v>
      </c>
      <c r="D41" s="149">
        <v>5</v>
      </c>
      <c r="E41" s="149">
        <v>36</v>
      </c>
      <c r="F41" s="149">
        <v>176</v>
      </c>
      <c r="G41" s="149">
        <v>112</v>
      </c>
      <c r="H41" s="350">
        <v>280</v>
      </c>
      <c r="I41" s="147"/>
      <c r="J41" s="110" t="s">
        <v>97</v>
      </c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24" s="110" customFormat="1" ht="15.6" customHeight="1" x14ac:dyDescent="0.2">
      <c r="A42" s="110" t="s">
        <v>98</v>
      </c>
      <c r="B42" s="144">
        <v>2754</v>
      </c>
      <c r="C42" s="149">
        <v>126</v>
      </c>
      <c r="D42" s="149">
        <v>98</v>
      </c>
      <c r="E42" s="149">
        <v>472</v>
      </c>
      <c r="F42" s="149">
        <v>466</v>
      </c>
      <c r="G42" s="149">
        <v>187</v>
      </c>
      <c r="H42" s="350">
        <v>1405</v>
      </c>
      <c r="I42" s="147"/>
      <c r="J42" s="110" t="s">
        <v>98</v>
      </c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1:24" s="110" customFormat="1" ht="37.15" customHeight="1" x14ac:dyDescent="0.2">
      <c r="A43" s="131" t="s">
        <v>99</v>
      </c>
      <c r="B43" s="144">
        <v>1114</v>
      </c>
      <c r="C43" s="149">
        <v>120</v>
      </c>
      <c r="D43" s="149">
        <v>70</v>
      </c>
      <c r="E43" s="149">
        <v>297</v>
      </c>
      <c r="F43" s="149">
        <v>229</v>
      </c>
      <c r="G43" s="149">
        <v>84</v>
      </c>
      <c r="H43" s="350">
        <v>314</v>
      </c>
      <c r="I43" s="147"/>
      <c r="J43" s="131" t="s">
        <v>99</v>
      </c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24" s="110" customFormat="1" ht="23.45" customHeight="1" x14ac:dyDescent="0.2">
      <c r="A44" s="131" t="s">
        <v>100</v>
      </c>
      <c r="B44" s="144">
        <v>14892</v>
      </c>
      <c r="C44" s="149">
        <v>106</v>
      </c>
      <c r="D44" s="149">
        <v>102</v>
      </c>
      <c r="E44" s="149">
        <v>833</v>
      </c>
      <c r="F44" s="149">
        <v>1772</v>
      </c>
      <c r="G44" s="149">
        <v>1433</v>
      </c>
      <c r="H44" s="350">
        <v>10646</v>
      </c>
      <c r="I44" s="147"/>
      <c r="J44" s="131" t="s">
        <v>100</v>
      </c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1:24" s="110" customFormat="1" ht="15.6" customHeight="1" x14ac:dyDescent="0.2">
      <c r="A45" s="110" t="s">
        <v>101</v>
      </c>
      <c r="B45" s="144">
        <v>372</v>
      </c>
      <c r="C45" s="149" t="s">
        <v>134</v>
      </c>
      <c r="D45" s="149">
        <v>2</v>
      </c>
      <c r="E45" s="149">
        <v>8</v>
      </c>
      <c r="F45" s="149">
        <v>27</v>
      </c>
      <c r="G45" s="149">
        <v>29</v>
      </c>
      <c r="H45" s="350">
        <v>306</v>
      </c>
      <c r="I45" s="147"/>
      <c r="J45" s="110" t="s">
        <v>101</v>
      </c>
      <c r="L45"/>
      <c r="M45"/>
      <c r="N45"/>
      <c r="O45"/>
      <c r="P45"/>
      <c r="Q45"/>
      <c r="R45"/>
      <c r="S45"/>
      <c r="T45"/>
      <c r="U45"/>
      <c r="V45"/>
      <c r="W45"/>
      <c r="X45"/>
    </row>
    <row r="46" spans="1:24" s="30" customFormat="1" ht="12.95" customHeight="1" x14ac:dyDescent="0.2">
      <c r="A46" s="111"/>
      <c r="B46" s="224"/>
      <c r="C46" s="115"/>
      <c r="D46" s="115"/>
      <c r="E46" s="115"/>
      <c r="F46" s="115"/>
      <c r="G46" s="115"/>
      <c r="H46" s="425"/>
      <c r="I46" s="115"/>
      <c r="J46" s="108"/>
      <c r="L46"/>
      <c r="M46"/>
      <c r="N46"/>
      <c r="O46"/>
      <c r="P46"/>
      <c r="Q46"/>
      <c r="R46"/>
      <c r="S46"/>
      <c r="T46"/>
      <c r="U46"/>
      <c r="V46"/>
      <c r="W46"/>
      <c r="X46"/>
    </row>
    <row r="47" spans="1:24" ht="24" x14ac:dyDescent="0.2">
      <c r="A47" s="130" t="s">
        <v>102</v>
      </c>
      <c r="B47" s="143">
        <v>10629</v>
      </c>
      <c r="C47" s="150">
        <v>44</v>
      </c>
      <c r="D47" s="150">
        <v>9</v>
      </c>
      <c r="E47" s="150">
        <v>524</v>
      </c>
      <c r="F47" s="150">
        <v>2860</v>
      </c>
      <c r="G47" s="150">
        <v>1371</v>
      </c>
      <c r="H47" s="349">
        <v>5821</v>
      </c>
      <c r="I47" s="150"/>
      <c r="J47" s="130" t="s">
        <v>102</v>
      </c>
    </row>
    <row r="48" spans="1:24" x14ac:dyDescent="0.2">
      <c r="A48" s="110"/>
      <c r="B48" s="143"/>
      <c r="C48" s="150"/>
      <c r="D48" s="150"/>
      <c r="E48" s="150"/>
      <c r="F48" s="150"/>
      <c r="G48" s="150"/>
      <c r="H48" s="349"/>
      <c r="I48" s="147"/>
      <c r="J48" s="110"/>
    </row>
    <row r="49" spans="1:24" ht="16.5" customHeight="1" x14ac:dyDescent="0.2">
      <c r="A49" s="110" t="s">
        <v>103</v>
      </c>
      <c r="B49" s="144">
        <v>122</v>
      </c>
      <c r="C49" s="149" t="s">
        <v>134</v>
      </c>
      <c r="D49" s="149" t="s">
        <v>134</v>
      </c>
      <c r="E49" s="149">
        <v>42</v>
      </c>
      <c r="F49" s="149">
        <v>35</v>
      </c>
      <c r="G49" s="149">
        <v>14</v>
      </c>
      <c r="H49" s="350">
        <v>31</v>
      </c>
      <c r="I49" s="147"/>
      <c r="J49" s="110" t="s">
        <v>103</v>
      </c>
    </row>
    <row r="50" spans="1:24" ht="31.5" customHeight="1" x14ac:dyDescent="0.2">
      <c r="A50" s="131" t="s">
        <v>104</v>
      </c>
      <c r="B50" s="144">
        <v>190</v>
      </c>
      <c r="C50" s="149">
        <v>44</v>
      </c>
      <c r="D50" s="149">
        <v>8</v>
      </c>
      <c r="E50" s="149">
        <v>24</v>
      </c>
      <c r="F50" s="149">
        <v>29</v>
      </c>
      <c r="G50" s="149">
        <v>13</v>
      </c>
      <c r="H50" s="350">
        <v>72</v>
      </c>
      <c r="I50" s="147"/>
      <c r="J50" s="131" t="s">
        <v>104</v>
      </c>
    </row>
    <row r="51" spans="1:24" ht="21.75" customHeight="1" x14ac:dyDescent="0.2">
      <c r="A51" s="110" t="s">
        <v>105</v>
      </c>
      <c r="B51" s="144">
        <v>10317</v>
      </c>
      <c r="C51" s="149" t="s">
        <v>134</v>
      </c>
      <c r="D51" s="149">
        <v>1</v>
      </c>
      <c r="E51" s="149">
        <v>458</v>
      </c>
      <c r="F51" s="149">
        <v>2796</v>
      </c>
      <c r="G51" s="149">
        <v>1344</v>
      </c>
      <c r="H51" s="350">
        <v>5718</v>
      </c>
      <c r="I51" s="147"/>
      <c r="J51" s="110" t="s">
        <v>105</v>
      </c>
    </row>
    <row r="52" spans="1:24" x14ac:dyDescent="0.2">
      <c r="A52" s="110"/>
      <c r="B52" s="143"/>
      <c r="C52" s="150"/>
      <c r="D52" s="150"/>
      <c r="E52" s="150"/>
      <c r="F52" s="150"/>
      <c r="G52" s="150"/>
      <c r="H52" s="349"/>
      <c r="I52" s="147"/>
      <c r="J52" s="110"/>
    </row>
    <row r="53" spans="1:24" ht="24" customHeight="1" x14ac:dyDescent="0.2">
      <c r="A53" s="130" t="s">
        <v>106</v>
      </c>
      <c r="B53" s="143">
        <v>115892</v>
      </c>
      <c r="C53" s="150">
        <v>1160</v>
      </c>
      <c r="D53" s="150">
        <v>948</v>
      </c>
      <c r="E53" s="150">
        <v>5508</v>
      </c>
      <c r="F53" s="150">
        <v>21165</v>
      </c>
      <c r="G53" s="150">
        <v>15393</v>
      </c>
      <c r="H53" s="349">
        <v>71718</v>
      </c>
      <c r="I53" s="150"/>
      <c r="J53" s="130" t="s">
        <v>106</v>
      </c>
    </row>
    <row r="54" spans="1:24" ht="15" customHeight="1" x14ac:dyDescent="0.2">
      <c r="A54" s="110"/>
      <c r="B54" s="143"/>
      <c r="C54" s="150"/>
      <c r="D54" s="150"/>
      <c r="E54" s="150"/>
      <c r="F54" s="150"/>
      <c r="G54" s="150"/>
      <c r="H54" s="349"/>
      <c r="I54" s="147"/>
      <c r="J54" s="110"/>
    </row>
    <row r="55" spans="1:24" ht="16.5" customHeight="1" x14ac:dyDescent="0.2">
      <c r="A55" s="110" t="s">
        <v>107</v>
      </c>
      <c r="B55" s="144">
        <v>14249</v>
      </c>
      <c r="C55" s="149">
        <v>130</v>
      </c>
      <c r="D55" s="149">
        <v>61</v>
      </c>
      <c r="E55" s="149">
        <v>366</v>
      </c>
      <c r="F55" s="149">
        <v>1670</v>
      </c>
      <c r="G55" s="149">
        <v>1528</v>
      </c>
      <c r="H55" s="350">
        <v>10494</v>
      </c>
      <c r="I55" s="147"/>
      <c r="J55" s="110" t="s">
        <v>107</v>
      </c>
    </row>
    <row r="56" spans="1:24" s="7" customFormat="1" ht="36" customHeight="1" x14ac:dyDescent="0.2">
      <c r="A56" s="131" t="s">
        <v>108</v>
      </c>
      <c r="B56" s="144">
        <v>6486</v>
      </c>
      <c r="C56" s="149">
        <v>21</v>
      </c>
      <c r="D56" s="149">
        <v>9</v>
      </c>
      <c r="E56" s="149">
        <v>71</v>
      </c>
      <c r="F56" s="149">
        <v>517</v>
      </c>
      <c r="G56" s="149">
        <v>577</v>
      </c>
      <c r="H56" s="350">
        <v>5291</v>
      </c>
      <c r="I56" s="147"/>
      <c r="J56" s="131" t="s">
        <v>108</v>
      </c>
      <c r="L56"/>
      <c r="M56"/>
      <c r="N56"/>
      <c r="O56"/>
      <c r="P56"/>
      <c r="Q56"/>
      <c r="R56"/>
      <c r="S56"/>
      <c r="T56"/>
      <c r="U56"/>
      <c r="V56"/>
      <c r="W56"/>
      <c r="X56"/>
    </row>
    <row r="57" spans="1:24" s="7" customFormat="1" ht="21.75" customHeight="1" x14ac:dyDescent="0.2">
      <c r="A57" s="110" t="s">
        <v>109</v>
      </c>
      <c r="B57" s="144">
        <v>1830</v>
      </c>
      <c r="C57" s="149">
        <v>59</v>
      </c>
      <c r="D57" s="149">
        <v>11</v>
      </c>
      <c r="E57" s="149">
        <v>46</v>
      </c>
      <c r="F57" s="149">
        <v>597</v>
      </c>
      <c r="G57" s="149">
        <v>375</v>
      </c>
      <c r="H57" s="350">
        <v>742</v>
      </c>
      <c r="I57" s="147"/>
      <c r="J57" s="110" t="s">
        <v>109</v>
      </c>
      <c r="L57"/>
      <c r="M57"/>
      <c r="N57"/>
      <c r="O57"/>
      <c r="P57"/>
      <c r="Q57"/>
      <c r="R57"/>
      <c r="S57"/>
      <c r="T57"/>
      <c r="U57"/>
      <c r="V57"/>
      <c r="W57"/>
      <c r="X57"/>
    </row>
    <row r="58" spans="1:24" ht="33.75" customHeight="1" x14ac:dyDescent="0.2">
      <c r="A58" s="131" t="s">
        <v>110</v>
      </c>
      <c r="B58" s="144">
        <v>464</v>
      </c>
      <c r="C58" s="149">
        <v>9</v>
      </c>
      <c r="D58" s="149">
        <v>2</v>
      </c>
      <c r="E58" s="149">
        <v>12</v>
      </c>
      <c r="F58" s="149">
        <v>107</v>
      </c>
      <c r="G58" s="149">
        <v>69</v>
      </c>
      <c r="H58" s="350">
        <v>265</v>
      </c>
      <c r="I58" s="147"/>
      <c r="J58" s="131" t="s">
        <v>110</v>
      </c>
    </row>
    <row r="59" spans="1:24" s="110" customFormat="1" ht="16.5" customHeight="1" x14ac:dyDescent="0.2">
      <c r="A59" s="110" t="s">
        <v>111</v>
      </c>
      <c r="B59" s="144">
        <v>9550</v>
      </c>
      <c r="C59" s="149">
        <v>27</v>
      </c>
      <c r="D59" s="149">
        <v>13</v>
      </c>
      <c r="E59" s="149">
        <v>197</v>
      </c>
      <c r="F59" s="149">
        <v>1613</v>
      </c>
      <c r="G59" s="149">
        <v>1462</v>
      </c>
      <c r="H59" s="350">
        <v>6238</v>
      </c>
      <c r="I59" s="147"/>
      <c r="J59" s="110" t="s">
        <v>111</v>
      </c>
      <c r="L59"/>
      <c r="M59"/>
      <c r="N59"/>
      <c r="O59"/>
      <c r="P59"/>
      <c r="Q59"/>
      <c r="R59"/>
      <c r="S59"/>
      <c r="T59"/>
      <c r="U59"/>
      <c r="V59"/>
      <c r="W59"/>
      <c r="X59"/>
    </row>
    <row r="60" spans="1:24" s="110" customFormat="1" ht="39" customHeight="1" x14ac:dyDescent="0.2">
      <c r="A60" s="131" t="s">
        <v>112</v>
      </c>
      <c r="B60" s="144">
        <v>4544</v>
      </c>
      <c r="C60" s="149">
        <v>9</v>
      </c>
      <c r="D60" s="149">
        <v>8</v>
      </c>
      <c r="E60" s="149">
        <v>54</v>
      </c>
      <c r="F60" s="149">
        <v>524</v>
      </c>
      <c r="G60" s="149">
        <v>588</v>
      </c>
      <c r="H60" s="350">
        <v>3361</v>
      </c>
      <c r="I60" s="147"/>
      <c r="J60" s="131" t="s">
        <v>112</v>
      </c>
      <c r="L60"/>
      <c r="M60"/>
      <c r="N60"/>
      <c r="O60"/>
      <c r="P60"/>
      <c r="Q60"/>
      <c r="R60"/>
      <c r="S60"/>
      <c r="T60"/>
      <c r="U60"/>
      <c r="V60"/>
      <c r="W60"/>
      <c r="X60"/>
    </row>
    <row r="61" spans="1:24" s="110" customFormat="1" ht="22.5" customHeight="1" x14ac:dyDescent="0.2">
      <c r="A61" s="110" t="s">
        <v>113</v>
      </c>
      <c r="B61" s="144">
        <v>14848</v>
      </c>
      <c r="C61" s="149">
        <v>86</v>
      </c>
      <c r="D61" s="149">
        <v>57</v>
      </c>
      <c r="E61" s="149">
        <v>719</v>
      </c>
      <c r="F61" s="149">
        <v>3329</v>
      </c>
      <c r="G61" s="149">
        <v>2279</v>
      </c>
      <c r="H61" s="350">
        <v>8378</v>
      </c>
      <c r="I61" s="147"/>
      <c r="J61" s="110" t="s">
        <v>143</v>
      </c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1:24" s="110" customFormat="1" ht="30" customHeight="1" x14ac:dyDescent="0.2">
      <c r="A62" s="131" t="s">
        <v>114</v>
      </c>
      <c r="B62" s="144">
        <v>5357</v>
      </c>
      <c r="C62" s="149">
        <v>23</v>
      </c>
      <c r="D62" s="149">
        <v>10</v>
      </c>
      <c r="E62" s="149">
        <v>117</v>
      </c>
      <c r="F62" s="149">
        <v>854</v>
      </c>
      <c r="G62" s="149">
        <v>736</v>
      </c>
      <c r="H62" s="350">
        <v>3617</v>
      </c>
      <c r="I62" s="147"/>
      <c r="J62" s="131" t="s">
        <v>114</v>
      </c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1:24" s="110" customFormat="1" ht="12" x14ac:dyDescent="0.2">
      <c r="A63" s="110" t="s">
        <v>115</v>
      </c>
      <c r="B63" s="144">
        <v>10289</v>
      </c>
      <c r="C63" s="149">
        <v>78</v>
      </c>
      <c r="D63" s="149">
        <v>43</v>
      </c>
      <c r="E63" s="149">
        <v>497</v>
      </c>
      <c r="F63" s="149">
        <v>2087</v>
      </c>
      <c r="G63" s="149">
        <v>1315</v>
      </c>
      <c r="H63" s="350">
        <v>6269</v>
      </c>
      <c r="I63" s="147"/>
      <c r="J63" s="110" t="s">
        <v>115</v>
      </c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1:24" s="110" customFormat="1" ht="30" customHeight="1" x14ac:dyDescent="0.2">
      <c r="A64" s="131" t="s">
        <v>116</v>
      </c>
      <c r="B64" s="144">
        <v>4882</v>
      </c>
      <c r="C64" s="149">
        <v>22</v>
      </c>
      <c r="D64" s="149">
        <v>9</v>
      </c>
      <c r="E64" s="149">
        <v>136</v>
      </c>
      <c r="F64" s="149">
        <v>657</v>
      </c>
      <c r="G64" s="149">
        <v>507</v>
      </c>
      <c r="H64" s="350">
        <v>3551</v>
      </c>
      <c r="I64" s="147"/>
      <c r="J64" s="131" t="s">
        <v>116</v>
      </c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1:24" s="110" customFormat="1" ht="16.5" customHeight="1" x14ac:dyDescent="0.2">
      <c r="A65" s="110" t="s">
        <v>117</v>
      </c>
      <c r="B65" s="144">
        <v>18010</v>
      </c>
      <c r="C65" s="149">
        <v>7</v>
      </c>
      <c r="D65" s="149">
        <v>30</v>
      </c>
      <c r="E65" s="149">
        <v>993</v>
      </c>
      <c r="F65" s="149">
        <v>4234</v>
      </c>
      <c r="G65" s="149">
        <v>2428</v>
      </c>
      <c r="H65" s="350">
        <v>10318</v>
      </c>
      <c r="I65" s="147"/>
      <c r="J65" s="110" t="s">
        <v>117</v>
      </c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1:24" s="110" customFormat="1" ht="30.75" customHeight="1" x14ac:dyDescent="0.2">
      <c r="A66" s="131" t="s">
        <v>118</v>
      </c>
      <c r="B66" s="144">
        <v>4134</v>
      </c>
      <c r="C66" s="149">
        <v>3</v>
      </c>
      <c r="D66" s="149">
        <v>4</v>
      </c>
      <c r="E66" s="149">
        <v>92</v>
      </c>
      <c r="F66" s="149">
        <v>422</v>
      </c>
      <c r="G66" s="149">
        <v>409</v>
      </c>
      <c r="H66" s="350">
        <v>3204</v>
      </c>
      <c r="I66" s="147"/>
      <c r="J66" s="131" t="s">
        <v>118</v>
      </c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1:24" s="110" customFormat="1" ht="21.75" customHeight="1" x14ac:dyDescent="0.2">
      <c r="A67" s="110" t="s">
        <v>119</v>
      </c>
      <c r="B67" s="144">
        <v>11178</v>
      </c>
      <c r="C67" s="149">
        <v>477</v>
      </c>
      <c r="D67" s="149">
        <v>495</v>
      </c>
      <c r="E67" s="149">
        <v>1421</v>
      </c>
      <c r="F67" s="149">
        <v>2555</v>
      </c>
      <c r="G67" s="149">
        <v>1605</v>
      </c>
      <c r="H67" s="350">
        <v>4625</v>
      </c>
      <c r="I67" s="147"/>
      <c r="J67" s="110" t="s">
        <v>119</v>
      </c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1:24" s="110" customFormat="1" ht="31.5" customHeight="1" x14ac:dyDescent="0.2">
      <c r="A68" s="131" t="s">
        <v>120</v>
      </c>
      <c r="B68" s="144">
        <v>4273</v>
      </c>
      <c r="C68" s="149">
        <v>40</v>
      </c>
      <c r="D68" s="149">
        <v>51</v>
      </c>
      <c r="E68" s="149">
        <v>211</v>
      </c>
      <c r="F68" s="149">
        <v>746</v>
      </c>
      <c r="G68" s="149">
        <v>728</v>
      </c>
      <c r="H68" s="350">
        <v>2497</v>
      </c>
      <c r="I68" s="147"/>
      <c r="J68" s="131" t="s">
        <v>120</v>
      </c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1:24" s="110" customFormat="1" ht="21.75" customHeight="1" x14ac:dyDescent="0.2">
      <c r="A69" s="110" t="s">
        <v>121</v>
      </c>
      <c r="B69" s="144">
        <v>4720</v>
      </c>
      <c r="C69" s="149">
        <v>161</v>
      </c>
      <c r="D69" s="149">
        <v>137</v>
      </c>
      <c r="E69" s="149">
        <v>522</v>
      </c>
      <c r="F69" s="149">
        <v>1077</v>
      </c>
      <c r="G69" s="149">
        <v>645</v>
      </c>
      <c r="H69" s="350">
        <v>2178</v>
      </c>
      <c r="I69" s="147"/>
      <c r="J69" s="110" t="s">
        <v>121</v>
      </c>
      <c r="L69"/>
      <c r="M69"/>
      <c r="N69"/>
      <c r="O69"/>
      <c r="P69"/>
      <c r="Q69"/>
      <c r="R69"/>
      <c r="S69"/>
      <c r="T69"/>
      <c r="U69"/>
      <c r="V69"/>
      <c r="W69"/>
      <c r="X69"/>
    </row>
    <row r="70" spans="1:24" s="110" customFormat="1" ht="32.25" customHeight="1" x14ac:dyDescent="0.2">
      <c r="A70" s="131" t="s">
        <v>122</v>
      </c>
      <c r="B70" s="144">
        <v>1078</v>
      </c>
      <c r="C70" s="149">
        <v>8</v>
      </c>
      <c r="D70" s="149">
        <v>8</v>
      </c>
      <c r="E70" s="149">
        <v>54</v>
      </c>
      <c r="F70" s="149">
        <v>176</v>
      </c>
      <c r="G70" s="149">
        <v>142</v>
      </c>
      <c r="H70" s="350">
        <v>690</v>
      </c>
      <c r="I70" s="147"/>
      <c r="J70" s="131" t="s">
        <v>122</v>
      </c>
      <c r="L70"/>
      <c r="M70"/>
      <c r="N70"/>
      <c r="O70"/>
      <c r="P70"/>
      <c r="Q70"/>
      <c r="R70"/>
      <c r="S70"/>
      <c r="T70"/>
      <c r="U70"/>
      <c r="V70"/>
      <c r="W70"/>
      <c r="X70"/>
    </row>
    <row r="71" spans="1:24" s="110" customFormat="1" ht="12" x14ac:dyDescent="0.2">
      <c r="A71" s="111"/>
      <c r="B71" s="144"/>
      <c r="C71" s="145"/>
      <c r="D71" s="146"/>
      <c r="E71" s="146"/>
      <c r="F71" s="147"/>
      <c r="G71" s="147"/>
      <c r="H71" s="148"/>
      <c r="I71" s="147"/>
      <c r="L71"/>
      <c r="M71"/>
      <c r="N71"/>
      <c r="O71"/>
      <c r="P71"/>
      <c r="Q71"/>
      <c r="R71"/>
      <c r="S71"/>
      <c r="T71"/>
      <c r="U71"/>
      <c r="V71"/>
      <c r="W71"/>
      <c r="X71"/>
    </row>
    <row r="72" spans="1:24" s="110" customFormat="1" ht="36" x14ac:dyDescent="0.2">
      <c r="A72" s="280" t="s">
        <v>354</v>
      </c>
      <c r="B72" s="143">
        <v>102432</v>
      </c>
      <c r="C72" s="150">
        <v>3557</v>
      </c>
      <c r="D72" s="150">
        <v>4329</v>
      </c>
      <c r="E72" s="150">
        <v>17816</v>
      </c>
      <c r="F72" s="150">
        <v>22996</v>
      </c>
      <c r="G72" s="150">
        <v>10318</v>
      </c>
      <c r="H72" s="349">
        <v>43416</v>
      </c>
      <c r="I72" s="150"/>
      <c r="J72" s="119" t="s">
        <v>354</v>
      </c>
      <c r="L72"/>
      <c r="M72"/>
      <c r="N72"/>
      <c r="O72"/>
      <c r="P72"/>
      <c r="Q72"/>
      <c r="R72"/>
      <c r="S72"/>
      <c r="T72"/>
      <c r="U72"/>
      <c r="V72"/>
      <c r="W72"/>
      <c r="X72"/>
    </row>
    <row r="73" spans="1:24" s="110" customFormat="1" ht="12" x14ac:dyDescent="0.2">
      <c r="B73" s="143"/>
      <c r="C73" s="150"/>
      <c r="D73" s="150"/>
      <c r="E73" s="150"/>
      <c r="F73" s="150"/>
      <c r="G73" s="150"/>
      <c r="H73" s="349"/>
      <c r="I73" s="147"/>
      <c r="L73"/>
      <c r="M73"/>
      <c r="N73"/>
      <c r="O73"/>
      <c r="P73"/>
      <c r="Q73"/>
      <c r="R73"/>
      <c r="S73"/>
      <c r="T73"/>
      <c r="U73"/>
      <c r="V73"/>
      <c r="W73"/>
      <c r="X73"/>
    </row>
    <row r="74" spans="1:24" s="110" customFormat="1" ht="16.149999999999999" customHeight="1" x14ac:dyDescent="0.2">
      <c r="A74" s="110" t="s">
        <v>38</v>
      </c>
      <c r="B74" s="144">
        <v>917</v>
      </c>
      <c r="C74" s="149">
        <v>6</v>
      </c>
      <c r="D74" s="149">
        <v>9</v>
      </c>
      <c r="E74" s="149">
        <v>222</v>
      </c>
      <c r="F74" s="149">
        <v>267</v>
      </c>
      <c r="G74" s="149">
        <v>99</v>
      </c>
      <c r="H74" s="350">
        <v>314</v>
      </c>
      <c r="I74" s="147"/>
      <c r="J74" s="110" t="s">
        <v>38</v>
      </c>
      <c r="L74"/>
      <c r="M74"/>
      <c r="N74"/>
      <c r="O74"/>
      <c r="P74"/>
      <c r="Q74"/>
      <c r="R74"/>
      <c r="S74"/>
      <c r="T74"/>
      <c r="U74"/>
      <c r="V74"/>
      <c r="W74"/>
      <c r="X74"/>
    </row>
    <row r="75" spans="1:24" s="110" customFormat="1" ht="36" x14ac:dyDescent="0.2">
      <c r="A75" s="131" t="s">
        <v>123</v>
      </c>
      <c r="B75" s="144">
        <v>5263</v>
      </c>
      <c r="C75" s="149">
        <v>156</v>
      </c>
      <c r="D75" s="149">
        <v>212</v>
      </c>
      <c r="E75" s="149">
        <v>1072</v>
      </c>
      <c r="F75" s="149">
        <v>1568</v>
      </c>
      <c r="G75" s="149">
        <v>618</v>
      </c>
      <c r="H75" s="350">
        <v>1637</v>
      </c>
      <c r="I75" s="147"/>
      <c r="J75" s="131" t="s">
        <v>123</v>
      </c>
      <c r="L75"/>
      <c r="M75"/>
      <c r="N75"/>
      <c r="O75"/>
      <c r="P75"/>
      <c r="Q75"/>
      <c r="R75"/>
      <c r="S75"/>
      <c r="T75"/>
      <c r="U75"/>
      <c r="V75"/>
      <c r="W75"/>
      <c r="X75"/>
    </row>
    <row r="76" spans="1:24" ht="36" x14ac:dyDescent="0.2">
      <c r="A76" s="131" t="s">
        <v>124</v>
      </c>
      <c r="B76" s="144">
        <v>2171</v>
      </c>
      <c r="C76" s="149">
        <v>58</v>
      </c>
      <c r="D76" s="149">
        <v>59</v>
      </c>
      <c r="E76" s="149">
        <v>324</v>
      </c>
      <c r="F76" s="149">
        <v>495</v>
      </c>
      <c r="G76" s="149">
        <v>250</v>
      </c>
      <c r="H76" s="350">
        <v>985</v>
      </c>
      <c r="I76" s="147"/>
      <c r="J76" s="131" t="s">
        <v>124</v>
      </c>
    </row>
    <row r="77" spans="1:24" ht="48" x14ac:dyDescent="0.2">
      <c r="A77" s="131" t="s">
        <v>125</v>
      </c>
      <c r="B77" s="144">
        <v>15355</v>
      </c>
      <c r="C77" s="149">
        <v>70</v>
      </c>
      <c r="D77" s="149">
        <v>152</v>
      </c>
      <c r="E77" s="149">
        <v>1159</v>
      </c>
      <c r="F77" s="149">
        <v>2132</v>
      </c>
      <c r="G77" s="149">
        <v>1242</v>
      </c>
      <c r="H77" s="350">
        <v>10600</v>
      </c>
      <c r="I77" s="147"/>
      <c r="J77" s="131" t="s">
        <v>125</v>
      </c>
    </row>
    <row r="78" spans="1:24" ht="48" customHeight="1" x14ac:dyDescent="0.2">
      <c r="A78" s="131" t="s">
        <v>126</v>
      </c>
      <c r="B78" s="144">
        <v>28304</v>
      </c>
      <c r="C78" s="149">
        <v>277</v>
      </c>
      <c r="D78" s="149">
        <v>346</v>
      </c>
      <c r="E78" s="149">
        <v>1754</v>
      </c>
      <c r="F78" s="149">
        <v>3738</v>
      </c>
      <c r="G78" s="149">
        <v>2625</v>
      </c>
      <c r="H78" s="350">
        <v>19564</v>
      </c>
      <c r="I78" s="147"/>
      <c r="J78" s="131" t="s">
        <v>126</v>
      </c>
    </row>
    <row r="79" spans="1:24" ht="24.6" customHeight="1" x14ac:dyDescent="0.2">
      <c r="A79" s="131" t="s">
        <v>127</v>
      </c>
      <c r="B79" s="144">
        <v>25864</v>
      </c>
      <c r="C79" s="149">
        <v>2868</v>
      </c>
      <c r="D79" s="149">
        <v>3179</v>
      </c>
      <c r="E79" s="149">
        <v>9150</v>
      </c>
      <c r="F79" s="149">
        <v>6321</v>
      </c>
      <c r="G79" s="149">
        <v>1606</v>
      </c>
      <c r="H79" s="350">
        <v>2740</v>
      </c>
      <c r="I79" s="147"/>
      <c r="J79" s="131" t="s">
        <v>127</v>
      </c>
    </row>
    <row r="80" spans="1:24" ht="24.6" customHeight="1" x14ac:dyDescent="0.2">
      <c r="A80" s="131" t="s">
        <v>128</v>
      </c>
      <c r="B80" s="144">
        <v>10083</v>
      </c>
      <c r="C80" s="149">
        <v>23</v>
      </c>
      <c r="D80" s="149">
        <v>99</v>
      </c>
      <c r="E80" s="149">
        <v>2042</v>
      </c>
      <c r="F80" s="149">
        <v>3306</v>
      </c>
      <c r="G80" s="149">
        <v>1292</v>
      </c>
      <c r="H80" s="350">
        <v>3321</v>
      </c>
      <c r="I80" s="147"/>
      <c r="J80" s="131" t="s">
        <v>128</v>
      </c>
    </row>
    <row r="81" spans="1:24" s="7" customFormat="1" ht="24.6" customHeight="1" x14ac:dyDescent="0.2">
      <c r="A81" s="131" t="s">
        <v>129</v>
      </c>
      <c r="B81" s="144">
        <v>9616</v>
      </c>
      <c r="C81" s="149">
        <v>96</v>
      </c>
      <c r="D81" s="149">
        <v>245</v>
      </c>
      <c r="E81" s="149">
        <v>1530</v>
      </c>
      <c r="F81" s="149">
        <v>3166</v>
      </c>
      <c r="G81" s="149">
        <v>1658</v>
      </c>
      <c r="H81" s="350">
        <v>2921</v>
      </c>
      <c r="I81" s="147"/>
      <c r="J81" s="131" t="s">
        <v>129</v>
      </c>
      <c r="L81"/>
      <c r="M81"/>
      <c r="N81"/>
      <c r="O81"/>
      <c r="P81"/>
      <c r="Q81"/>
      <c r="R81"/>
      <c r="S81"/>
      <c r="T81"/>
      <c r="U81"/>
      <c r="V81"/>
      <c r="W81"/>
      <c r="X81"/>
    </row>
    <row r="82" spans="1:24" s="7" customFormat="1" ht="16.149999999999999" customHeight="1" x14ac:dyDescent="0.2">
      <c r="A82" s="110" t="s">
        <v>47</v>
      </c>
      <c r="B82" s="144">
        <v>4859</v>
      </c>
      <c r="C82" s="149">
        <v>3</v>
      </c>
      <c r="D82" s="149">
        <v>28</v>
      </c>
      <c r="E82" s="149">
        <v>563</v>
      </c>
      <c r="F82" s="149">
        <v>2003</v>
      </c>
      <c r="G82" s="149">
        <v>928</v>
      </c>
      <c r="H82" s="350">
        <v>1334</v>
      </c>
      <c r="I82" s="147"/>
      <c r="J82" s="110" t="s">
        <v>47</v>
      </c>
      <c r="L82"/>
      <c r="M82"/>
      <c r="N82"/>
      <c r="O82"/>
      <c r="P82"/>
      <c r="Q82"/>
      <c r="R82"/>
      <c r="S82"/>
      <c r="T82"/>
      <c r="U82"/>
      <c r="V82"/>
      <c r="W82"/>
      <c r="X82"/>
    </row>
    <row r="83" spans="1:24" ht="15.95" customHeight="1" x14ac:dyDescent="0.2">
      <c r="A83" s="110"/>
      <c r="B83" s="144"/>
      <c r="C83" s="145"/>
      <c r="D83" s="146"/>
      <c r="E83" s="146"/>
      <c r="F83" s="147"/>
      <c r="G83" s="147"/>
      <c r="H83" s="148"/>
      <c r="I83" s="147"/>
      <c r="J83" s="110"/>
    </row>
    <row r="84" spans="1:24" s="110" customFormat="1" ht="24.6" customHeight="1" x14ac:dyDescent="0.2">
      <c r="A84" s="130" t="s">
        <v>130</v>
      </c>
      <c r="B84" s="143">
        <v>46999</v>
      </c>
      <c r="C84" s="150">
        <v>1698</v>
      </c>
      <c r="D84" s="150">
        <v>1354</v>
      </c>
      <c r="E84" s="150">
        <v>4761</v>
      </c>
      <c r="F84" s="150">
        <v>9782</v>
      </c>
      <c r="G84" s="150">
        <v>5213</v>
      </c>
      <c r="H84" s="349">
        <v>24191</v>
      </c>
      <c r="I84" s="150"/>
      <c r="J84" s="130" t="s">
        <v>130</v>
      </c>
      <c r="L84"/>
      <c r="M84"/>
      <c r="N84"/>
      <c r="O84"/>
      <c r="P84"/>
      <c r="Q84"/>
      <c r="R84"/>
      <c r="S84"/>
      <c r="T84"/>
      <c r="U84"/>
      <c r="V84"/>
      <c r="W84"/>
      <c r="X84"/>
    </row>
    <row r="85" spans="1:24" s="110" customFormat="1" ht="12" x14ac:dyDescent="0.2">
      <c r="B85" s="143"/>
      <c r="C85" s="150"/>
      <c r="D85" s="150"/>
      <c r="E85" s="150"/>
      <c r="F85" s="150"/>
      <c r="G85" s="150"/>
      <c r="H85" s="349"/>
      <c r="I85" s="152"/>
      <c r="L85"/>
      <c r="M85"/>
      <c r="N85"/>
      <c r="O85"/>
      <c r="P85"/>
      <c r="Q85"/>
      <c r="R85"/>
      <c r="S85"/>
      <c r="T85"/>
      <c r="U85"/>
      <c r="V85"/>
      <c r="W85"/>
      <c r="X85"/>
    </row>
    <row r="86" spans="1:24" s="110" customFormat="1" ht="16.149999999999999" customHeight="1" x14ac:dyDescent="0.2">
      <c r="A86" s="110" t="s">
        <v>131</v>
      </c>
      <c r="B86" s="144">
        <v>1422</v>
      </c>
      <c r="C86" s="149" t="s">
        <v>134</v>
      </c>
      <c r="D86" s="149">
        <v>3</v>
      </c>
      <c r="E86" s="149">
        <v>68</v>
      </c>
      <c r="F86" s="149">
        <v>189</v>
      </c>
      <c r="G86" s="149">
        <v>163</v>
      </c>
      <c r="H86" s="350">
        <v>999</v>
      </c>
      <c r="I86" s="152"/>
      <c r="J86" s="110" t="s">
        <v>131</v>
      </c>
      <c r="L86"/>
      <c r="M86"/>
      <c r="N86"/>
      <c r="O86"/>
      <c r="P86"/>
      <c r="Q86"/>
      <c r="R86"/>
      <c r="S86"/>
      <c r="T86"/>
      <c r="U86"/>
      <c r="V86"/>
      <c r="W86"/>
      <c r="X86"/>
    </row>
    <row r="87" spans="1:24" s="110" customFormat="1" ht="24.6" customHeight="1" x14ac:dyDescent="0.2">
      <c r="A87" s="131" t="s">
        <v>132</v>
      </c>
      <c r="B87" s="144">
        <v>45577</v>
      </c>
      <c r="C87" s="149">
        <v>1698</v>
      </c>
      <c r="D87" s="149">
        <v>1351</v>
      </c>
      <c r="E87" s="149">
        <v>4693</v>
      </c>
      <c r="F87" s="149">
        <v>9593</v>
      </c>
      <c r="G87" s="149">
        <v>5050</v>
      </c>
      <c r="H87" s="350">
        <v>23192</v>
      </c>
      <c r="I87" s="147"/>
      <c r="J87" s="131" t="s">
        <v>132</v>
      </c>
      <c r="L87"/>
      <c r="M87"/>
      <c r="N87"/>
      <c r="O87"/>
      <c r="P87"/>
      <c r="Q87"/>
      <c r="R87"/>
      <c r="S87"/>
      <c r="T87"/>
      <c r="U87"/>
      <c r="V87"/>
      <c r="W87"/>
      <c r="X87"/>
    </row>
    <row r="88" spans="1:24" s="110" customFormat="1" ht="12" x14ac:dyDescent="0.2">
      <c r="A88" s="110" t="s">
        <v>133</v>
      </c>
      <c r="B88" s="143"/>
      <c r="C88" s="150"/>
      <c r="D88" s="150"/>
      <c r="E88" s="150"/>
      <c r="F88" s="150"/>
      <c r="G88" s="150"/>
      <c r="H88" s="349"/>
      <c r="I88" s="152"/>
      <c r="J88" s="110" t="s">
        <v>133</v>
      </c>
      <c r="L88"/>
      <c r="M88"/>
      <c r="N88"/>
      <c r="O88"/>
      <c r="P88"/>
      <c r="Q88"/>
      <c r="R88"/>
      <c r="S88"/>
      <c r="T88"/>
      <c r="U88"/>
      <c r="V88"/>
      <c r="W88"/>
      <c r="X88"/>
    </row>
    <row r="89" spans="1:24" s="110" customFormat="1" ht="21" customHeight="1" x14ac:dyDescent="0.2">
      <c r="A89" s="94" t="s">
        <v>3</v>
      </c>
      <c r="B89" s="143">
        <f t="shared" ref="B89:H89" si="0">SUM(B9:B14,B18:B24,B28:B31,B35:B37,B41:B45,B49:B51,B55:B70,B74:B82,B86:B87)</f>
        <v>406250</v>
      </c>
      <c r="C89" s="150">
        <f t="shared" si="0"/>
        <v>7279</v>
      </c>
      <c r="D89" s="150">
        <f t="shared" si="0"/>
        <v>7458</v>
      </c>
      <c r="E89" s="150">
        <f t="shared" si="0"/>
        <v>34183</v>
      </c>
      <c r="F89" s="150">
        <f t="shared" si="0"/>
        <v>71964</v>
      </c>
      <c r="G89" s="150">
        <f t="shared" si="0"/>
        <v>44677</v>
      </c>
      <c r="H89" s="349">
        <f t="shared" si="0"/>
        <v>240689</v>
      </c>
      <c r="I89" s="150"/>
      <c r="J89" s="94" t="s">
        <v>3</v>
      </c>
      <c r="L89"/>
      <c r="M89"/>
      <c r="N89"/>
      <c r="O89"/>
      <c r="P89"/>
      <c r="Q89"/>
      <c r="R89"/>
      <c r="S89"/>
      <c r="T89"/>
      <c r="U89"/>
      <c r="V89"/>
      <c r="W89"/>
      <c r="X89"/>
    </row>
    <row r="90" spans="1:24" s="110" customFormat="1" x14ac:dyDescent="0.2">
      <c r="A90" s="108"/>
      <c r="B90" s="108"/>
      <c r="C90" s="108"/>
      <c r="D90" s="108"/>
      <c r="E90" s="108"/>
      <c r="F90" s="108"/>
      <c r="G90" s="108"/>
      <c r="H90" s="108"/>
      <c r="I90" s="267"/>
      <c r="J90" s="108"/>
      <c r="L90"/>
      <c r="M90"/>
      <c r="N90"/>
      <c r="O90"/>
      <c r="P90"/>
      <c r="Q90"/>
      <c r="R90"/>
      <c r="S90"/>
      <c r="T90"/>
      <c r="U90"/>
      <c r="V90"/>
      <c r="W90"/>
      <c r="X90"/>
    </row>
    <row r="91" spans="1:24" s="110" customFormat="1" x14ac:dyDescent="0.2">
      <c r="A91" s="108"/>
      <c r="B91" s="108"/>
      <c r="C91" s="108"/>
      <c r="D91" s="108"/>
      <c r="E91" s="108"/>
      <c r="F91" s="108"/>
      <c r="G91" s="108"/>
      <c r="H91" s="108"/>
      <c r="I91" s="267"/>
      <c r="J91" s="108"/>
      <c r="L91"/>
      <c r="M91"/>
      <c r="N91"/>
      <c r="O91"/>
      <c r="P91"/>
      <c r="Q91"/>
      <c r="R91"/>
      <c r="S91"/>
      <c r="T91"/>
      <c r="U91"/>
      <c r="V91"/>
      <c r="W91"/>
      <c r="X91"/>
    </row>
    <row r="92" spans="1:24" s="110" customFormat="1" x14ac:dyDescent="0.2">
      <c r="A92" s="108"/>
      <c r="B92" s="108"/>
      <c r="C92" s="108"/>
      <c r="D92" s="108"/>
      <c r="E92" s="108"/>
      <c r="F92" s="108"/>
      <c r="G92" s="108"/>
      <c r="H92" s="108"/>
      <c r="I92" s="267"/>
      <c r="J92" s="108"/>
      <c r="L92"/>
      <c r="M92"/>
      <c r="N92"/>
      <c r="O92"/>
      <c r="P92"/>
      <c r="Q92"/>
      <c r="R92"/>
      <c r="S92"/>
      <c r="T92"/>
      <c r="U92"/>
      <c r="V92"/>
      <c r="W92"/>
      <c r="X92"/>
    </row>
    <row r="93" spans="1:24" s="110" customFormat="1" x14ac:dyDescent="0.2">
      <c r="A93" s="108"/>
      <c r="B93" s="351"/>
      <c r="C93" s="351"/>
      <c r="D93" s="351"/>
      <c r="E93" s="351"/>
      <c r="F93" s="351"/>
      <c r="G93" s="351"/>
      <c r="H93" s="351"/>
      <c r="I93" s="267"/>
      <c r="J93" s="108"/>
      <c r="L93"/>
      <c r="M93"/>
      <c r="N93"/>
      <c r="O93"/>
      <c r="P93"/>
      <c r="Q93"/>
      <c r="R93"/>
      <c r="S93"/>
      <c r="T93"/>
      <c r="U93"/>
      <c r="V93"/>
      <c r="W93"/>
      <c r="X93"/>
    </row>
    <row r="94" spans="1:24" s="110" customFormat="1" x14ac:dyDescent="0.2">
      <c r="A94" s="108"/>
      <c r="B94" s="108"/>
      <c r="C94" s="108"/>
      <c r="D94" s="108"/>
      <c r="E94" s="108"/>
      <c r="F94" s="108"/>
      <c r="G94" s="108"/>
      <c r="H94" s="108"/>
      <c r="I94" s="267"/>
      <c r="J94" s="108"/>
      <c r="L94"/>
      <c r="M94"/>
      <c r="N94"/>
      <c r="O94"/>
      <c r="P94"/>
      <c r="Q94"/>
      <c r="R94"/>
      <c r="S94"/>
      <c r="T94"/>
      <c r="U94"/>
      <c r="V94"/>
      <c r="W94"/>
      <c r="X94"/>
    </row>
  </sheetData>
  <mergeCells count="3">
    <mergeCell ref="I4:J5"/>
    <mergeCell ref="A4:A5"/>
    <mergeCell ref="B4:B5"/>
  </mergeCells>
  <pageMargins left="0.78740157480314965" right="0.78740157480314965" top="0.98425196850393704" bottom="0.78740157480314965" header="0.51181102362204722" footer="0.51181102362204722"/>
  <pageSetup paperSize="9" firstPageNumber="20" orientation="portrait" r:id="rId1"/>
  <headerFooter>
    <oddFooter>&amp;C&amp;6© Statistisches Landesamt des Freistaates Sachsen - K III 1 - 2j/17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0"/>
  <sheetViews>
    <sheetView showGridLines="0" workbookViewId="0"/>
  </sheetViews>
  <sheetFormatPr baseColWidth="10" defaultColWidth="11.42578125" defaultRowHeight="12.75" x14ac:dyDescent="0.2"/>
  <cols>
    <col min="1" max="1" width="45.42578125" style="108" customWidth="1"/>
    <col min="2" max="8" width="11.42578125" style="108" customWidth="1"/>
    <col min="9" max="9" width="2.28515625" style="108" customWidth="1"/>
    <col min="10" max="10" width="45.42578125" style="108" customWidth="1"/>
    <col min="11" max="16384" width="11.42578125" style="108"/>
  </cols>
  <sheetData>
    <row r="1" spans="1:10" ht="15" customHeight="1" x14ac:dyDescent="0.25">
      <c r="A1" s="107" t="s">
        <v>144</v>
      </c>
      <c r="B1" s="109"/>
      <c r="C1" s="109"/>
      <c r="D1" s="109"/>
      <c r="E1" s="109"/>
      <c r="F1" s="109"/>
      <c r="G1" s="109"/>
      <c r="J1" s="109"/>
    </row>
    <row r="2" spans="1:10" ht="15" customHeight="1" x14ac:dyDescent="0.2">
      <c r="A2" s="109" t="s">
        <v>356</v>
      </c>
      <c r="J2" s="109"/>
    </row>
    <row r="3" spans="1:10" ht="12.75" customHeight="1" x14ac:dyDescent="0.25"/>
    <row r="4" spans="1:10" s="7" customFormat="1" ht="11.45" customHeight="1" x14ac:dyDescent="0.2">
      <c r="A4" s="458" t="s">
        <v>28</v>
      </c>
      <c r="B4" s="453" t="s">
        <v>3</v>
      </c>
      <c r="C4" s="136"/>
      <c r="D4" s="136"/>
      <c r="E4" s="136" t="s">
        <v>140</v>
      </c>
      <c r="F4" s="137" t="s">
        <v>141</v>
      </c>
      <c r="G4" s="112"/>
      <c r="H4" s="121"/>
      <c r="I4" s="464" t="s">
        <v>28</v>
      </c>
      <c r="J4" s="464"/>
    </row>
    <row r="5" spans="1:10" s="7" customFormat="1" ht="11.45" customHeight="1" x14ac:dyDescent="0.2">
      <c r="A5" s="459"/>
      <c r="B5" s="454"/>
      <c r="C5" s="113" t="s">
        <v>53</v>
      </c>
      <c r="D5" s="122" t="s">
        <v>54</v>
      </c>
      <c r="E5" s="114" t="s">
        <v>55</v>
      </c>
      <c r="F5" s="113" t="s">
        <v>13</v>
      </c>
      <c r="G5" s="113" t="s">
        <v>14</v>
      </c>
      <c r="H5" s="113" t="s">
        <v>142</v>
      </c>
      <c r="I5" s="465"/>
      <c r="J5" s="465"/>
    </row>
    <row r="6" spans="1:10" ht="15.95" customHeight="1" x14ac:dyDescent="0.25">
      <c r="A6" s="111"/>
      <c r="B6" s="139"/>
      <c r="C6" s="140"/>
      <c r="D6" s="141"/>
      <c r="E6" s="141"/>
      <c r="F6" s="141"/>
      <c r="G6" s="141"/>
      <c r="H6" s="142"/>
      <c r="I6" s="132"/>
      <c r="J6" s="111"/>
    </row>
    <row r="7" spans="1:10" s="110" customFormat="1" ht="12" x14ac:dyDescent="0.2">
      <c r="A7" s="94" t="s">
        <v>78</v>
      </c>
      <c r="B7" s="153">
        <v>3204</v>
      </c>
      <c r="C7" s="161">
        <v>19</v>
      </c>
      <c r="D7" s="161">
        <v>27</v>
      </c>
      <c r="E7" s="161">
        <v>186</v>
      </c>
      <c r="F7" s="161">
        <v>616</v>
      </c>
      <c r="G7" s="161">
        <v>379</v>
      </c>
      <c r="H7" s="352">
        <v>1977</v>
      </c>
      <c r="I7" s="19"/>
      <c r="J7" s="94" t="s">
        <v>78</v>
      </c>
    </row>
    <row r="8" spans="1:10" s="110" customFormat="1" ht="15" customHeight="1" x14ac:dyDescent="0.2">
      <c r="B8" s="154"/>
      <c r="C8" s="155"/>
      <c r="D8" s="156"/>
      <c r="E8" s="156"/>
      <c r="F8" s="157"/>
      <c r="G8" s="157"/>
      <c r="H8" s="158"/>
      <c r="I8" s="53"/>
    </row>
    <row r="9" spans="1:10" s="110" customFormat="1" ht="16.149999999999999" customHeight="1" x14ac:dyDescent="0.2">
      <c r="A9" s="110" t="s">
        <v>79</v>
      </c>
      <c r="B9" s="154">
        <v>500</v>
      </c>
      <c r="C9" s="159">
        <v>10</v>
      </c>
      <c r="D9" s="159">
        <v>13</v>
      </c>
      <c r="E9" s="159">
        <v>61</v>
      </c>
      <c r="F9" s="159">
        <v>110</v>
      </c>
      <c r="G9" s="159">
        <v>46</v>
      </c>
      <c r="H9" s="353">
        <v>260</v>
      </c>
      <c r="I9" s="53"/>
      <c r="J9" s="110" t="s">
        <v>79</v>
      </c>
    </row>
    <row r="10" spans="1:10" s="110" customFormat="1" ht="16.149999999999999" customHeight="1" x14ac:dyDescent="0.2">
      <c r="A10" s="110" t="s">
        <v>80</v>
      </c>
      <c r="B10" s="154">
        <v>2140</v>
      </c>
      <c r="C10" s="159">
        <v>4</v>
      </c>
      <c r="D10" s="159">
        <v>11</v>
      </c>
      <c r="E10" s="159">
        <v>97</v>
      </c>
      <c r="F10" s="159">
        <v>403</v>
      </c>
      <c r="G10" s="159">
        <v>270</v>
      </c>
      <c r="H10" s="353">
        <v>1355</v>
      </c>
      <c r="I10" s="53"/>
      <c r="J10" s="110" t="s">
        <v>80</v>
      </c>
    </row>
    <row r="11" spans="1:10" s="110" customFormat="1" ht="16.149999999999999" customHeight="1" x14ac:dyDescent="0.2">
      <c r="A11" s="110" t="s">
        <v>81</v>
      </c>
      <c r="B11" s="154">
        <v>121</v>
      </c>
      <c r="C11" s="159">
        <v>4</v>
      </c>
      <c r="D11" s="159">
        <v>1</v>
      </c>
      <c r="E11" s="159">
        <v>12</v>
      </c>
      <c r="F11" s="159">
        <v>28</v>
      </c>
      <c r="G11" s="159">
        <v>12</v>
      </c>
      <c r="H11" s="353">
        <v>64</v>
      </c>
      <c r="I11" s="53"/>
      <c r="J11" s="110" t="s">
        <v>81</v>
      </c>
    </row>
    <row r="12" spans="1:10" s="110" customFormat="1" ht="16.149999999999999" customHeight="1" x14ac:dyDescent="0.2">
      <c r="A12" s="110" t="s">
        <v>82</v>
      </c>
      <c r="B12" s="154">
        <v>381</v>
      </c>
      <c r="C12" s="159">
        <v>1</v>
      </c>
      <c r="D12" s="159">
        <v>1</v>
      </c>
      <c r="E12" s="159">
        <v>7</v>
      </c>
      <c r="F12" s="159">
        <v>66</v>
      </c>
      <c r="G12" s="159">
        <v>44</v>
      </c>
      <c r="H12" s="353">
        <v>262</v>
      </c>
      <c r="I12" s="53"/>
      <c r="J12" s="110" t="s">
        <v>82</v>
      </c>
    </row>
    <row r="13" spans="1:10" s="110" customFormat="1" ht="16.149999999999999" customHeight="1" x14ac:dyDescent="0.2">
      <c r="A13" s="110" t="s">
        <v>83</v>
      </c>
      <c r="B13" s="154">
        <v>42</v>
      </c>
      <c r="C13" s="159" t="s">
        <v>134</v>
      </c>
      <c r="D13" s="159">
        <v>0</v>
      </c>
      <c r="E13" s="159">
        <v>6</v>
      </c>
      <c r="F13" s="159">
        <v>5</v>
      </c>
      <c r="G13" s="159">
        <v>6</v>
      </c>
      <c r="H13" s="353">
        <v>25</v>
      </c>
      <c r="I13" s="53"/>
      <c r="J13" s="110" t="s">
        <v>83</v>
      </c>
    </row>
    <row r="14" spans="1:10" s="110" customFormat="1" ht="16.149999999999999" customHeight="1" x14ac:dyDescent="0.2">
      <c r="A14" s="110" t="s">
        <v>84</v>
      </c>
      <c r="B14" s="154">
        <v>20</v>
      </c>
      <c r="C14" s="159" t="s">
        <v>134</v>
      </c>
      <c r="D14" s="159">
        <v>1</v>
      </c>
      <c r="E14" s="159">
        <v>3</v>
      </c>
      <c r="F14" s="159">
        <v>4</v>
      </c>
      <c r="G14" s="159">
        <v>1</v>
      </c>
      <c r="H14" s="353">
        <v>11</v>
      </c>
      <c r="I14" s="53"/>
      <c r="J14" s="110" t="s">
        <v>84</v>
      </c>
    </row>
    <row r="15" spans="1:10" s="110" customFormat="1" ht="11.1" customHeight="1" x14ac:dyDescent="0.25">
      <c r="B15" s="153"/>
      <c r="C15" s="161"/>
      <c r="D15" s="161"/>
      <c r="E15" s="161"/>
      <c r="F15" s="161"/>
      <c r="G15" s="161"/>
      <c r="H15" s="352"/>
      <c r="I15" s="53"/>
    </row>
    <row r="16" spans="1:10" s="110" customFormat="1" ht="12" x14ac:dyDescent="0.2">
      <c r="A16" s="94" t="s">
        <v>85</v>
      </c>
      <c r="B16" s="153">
        <v>25483</v>
      </c>
      <c r="C16" s="161">
        <v>97</v>
      </c>
      <c r="D16" s="161">
        <v>121</v>
      </c>
      <c r="E16" s="161">
        <v>985</v>
      </c>
      <c r="F16" s="161">
        <v>3427</v>
      </c>
      <c r="G16" s="161">
        <v>2918</v>
      </c>
      <c r="H16" s="352">
        <v>17935</v>
      </c>
      <c r="I16" s="19"/>
      <c r="J16" s="94" t="s">
        <v>85</v>
      </c>
    </row>
    <row r="17" spans="1:10" s="110" customFormat="1" ht="11.1" customHeight="1" x14ac:dyDescent="0.25">
      <c r="B17" s="153"/>
      <c r="C17" s="161"/>
      <c r="D17" s="161"/>
      <c r="E17" s="161"/>
      <c r="F17" s="161"/>
      <c r="G17" s="161"/>
      <c r="H17" s="352"/>
      <c r="I17" s="53"/>
    </row>
    <row r="18" spans="1:10" s="110" customFormat="1" ht="16.149999999999999" customHeight="1" x14ac:dyDescent="0.2">
      <c r="A18" s="110" t="s">
        <v>79</v>
      </c>
      <c r="B18" s="154">
        <v>1877</v>
      </c>
      <c r="C18" s="159">
        <v>16</v>
      </c>
      <c r="D18" s="159">
        <v>24</v>
      </c>
      <c r="E18" s="159">
        <v>202</v>
      </c>
      <c r="F18" s="159">
        <v>443</v>
      </c>
      <c r="G18" s="159">
        <v>202</v>
      </c>
      <c r="H18" s="353">
        <v>990</v>
      </c>
      <c r="I18" s="53"/>
      <c r="J18" s="110" t="s">
        <v>79</v>
      </c>
    </row>
    <row r="19" spans="1:10" s="110" customFormat="1" ht="16.149999999999999" customHeight="1" x14ac:dyDescent="0.2">
      <c r="A19" s="110" t="s">
        <v>80</v>
      </c>
      <c r="B19" s="154">
        <v>5607</v>
      </c>
      <c r="C19" s="159">
        <v>23</v>
      </c>
      <c r="D19" s="159">
        <v>27</v>
      </c>
      <c r="E19" s="159">
        <v>239</v>
      </c>
      <c r="F19" s="159">
        <v>864</v>
      </c>
      <c r="G19" s="159">
        <v>682</v>
      </c>
      <c r="H19" s="353">
        <v>3772</v>
      </c>
      <c r="I19" s="53"/>
      <c r="J19" s="110" t="s">
        <v>80</v>
      </c>
    </row>
    <row r="20" spans="1:10" s="110" customFormat="1" ht="16.149999999999999" customHeight="1" x14ac:dyDescent="0.2">
      <c r="A20" s="110" t="s">
        <v>81</v>
      </c>
      <c r="B20" s="154">
        <v>543</v>
      </c>
      <c r="C20" s="159">
        <v>8</v>
      </c>
      <c r="D20" s="159">
        <v>0</v>
      </c>
      <c r="E20" s="159">
        <v>27</v>
      </c>
      <c r="F20" s="159">
        <v>98</v>
      </c>
      <c r="G20" s="159">
        <v>105</v>
      </c>
      <c r="H20" s="353">
        <v>305</v>
      </c>
      <c r="J20" s="110" t="s">
        <v>81</v>
      </c>
    </row>
    <row r="21" spans="1:10" s="110" customFormat="1" ht="16.149999999999999" customHeight="1" x14ac:dyDescent="0.2">
      <c r="A21" s="110" t="s">
        <v>82</v>
      </c>
      <c r="B21" s="154">
        <v>15742</v>
      </c>
      <c r="C21" s="159">
        <v>36</v>
      </c>
      <c r="D21" s="159">
        <v>52</v>
      </c>
      <c r="E21" s="159">
        <v>358</v>
      </c>
      <c r="F21" s="159">
        <v>1693</v>
      </c>
      <c r="G21" s="159">
        <v>1731</v>
      </c>
      <c r="H21" s="353">
        <v>11872</v>
      </c>
      <c r="I21" s="53"/>
      <c r="J21" s="110" t="s">
        <v>82</v>
      </c>
    </row>
    <row r="22" spans="1:10" s="110" customFormat="1" ht="16.149999999999999" customHeight="1" x14ac:dyDescent="0.2">
      <c r="A22" s="110" t="s">
        <v>83</v>
      </c>
      <c r="B22" s="154">
        <v>900</v>
      </c>
      <c r="C22" s="159">
        <v>5</v>
      </c>
      <c r="D22" s="159">
        <v>8</v>
      </c>
      <c r="E22" s="159">
        <v>88</v>
      </c>
      <c r="F22" s="159">
        <v>172</v>
      </c>
      <c r="G22" s="159">
        <v>104</v>
      </c>
      <c r="H22" s="353">
        <v>523</v>
      </c>
      <c r="I22" s="53"/>
      <c r="J22" s="110" t="s">
        <v>83</v>
      </c>
    </row>
    <row r="23" spans="1:10" s="110" customFormat="1" ht="16.149999999999999" customHeight="1" x14ac:dyDescent="0.2">
      <c r="A23" s="110" t="s">
        <v>86</v>
      </c>
      <c r="B23" s="154">
        <v>294</v>
      </c>
      <c r="C23" s="159">
        <v>2</v>
      </c>
      <c r="D23" s="159">
        <v>3</v>
      </c>
      <c r="E23" s="159">
        <v>13</v>
      </c>
      <c r="F23" s="159">
        <v>47</v>
      </c>
      <c r="G23" s="159">
        <v>33</v>
      </c>
      <c r="H23" s="353">
        <v>196</v>
      </c>
      <c r="I23" s="53"/>
      <c r="J23" s="110" t="s">
        <v>86</v>
      </c>
    </row>
    <row r="24" spans="1:10" s="110" customFormat="1" ht="16.149999999999999" customHeight="1" x14ac:dyDescent="0.2">
      <c r="A24" s="110" t="s">
        <v>87</v>
      </c>
      <c r="B24" s="154">
        <v>520</v>
      </c>
      <c r="C24" s="159">
        <v>7</v>
      </c>
      <c r="D24" s="159">
        <v>7</v>
      </c>
      <c r="E24" s="159">
        <v>58</v>
      </c>
      <c r="F24" s="159">
        <v>110</v>
      </c>
      <c r="G24" s="159">
        <v>61</v>
      </c>
      <c r="H24" s="353">
        <v>277</v>
      </c>
      <c r="I24" s="53"/>
      <c r="J24" s="110" t="s">
        <v>87</v>
      </c>
    </row>
    <row r="25" spans="1:10" s="110" customFormat="1" ht="11.1" customHeight="1" x14ac:dyDescent="0.25">
      <c r="B25" s="153"/>
      <c r="C25" s="161"/>
      <c r="D25" s="161"/>
      <c r="E25" s="161"/>
      <c r="F25" s="161"/>
      <c r="G25" s="161"/>
      <c r="H25" s="352"/>
      <c r="I25" s="53"/>
    </row>
    <row r="26" spans="1:10" s="110" customFormat="1" ht="24" x14ac:dyDescent="0.2">
      <c r="A26" s="130" t="s">
        <v>88</v>
      </c>
      <c r="B26" s="153">
        <v>9231</v>
      </c>
      <c r="C26" s="161">
        <v>17</v>
      </c>
      <c r="D26" s="161">
        <v>24</v>
      </c>
      <c r="E26" s="161">
        <v>274</v>
      </c>
      <c r="F26" s="161">
        <v>1429</v>
      </c>
      <c r="G26" s="161">
        <v>1364</v>
      </c>
      <c r="H26" s="352">
        <v>6123</v>
      </c>
      <c r="I26" s="19"/>
      <c r="J26" s="130" t="s">
        <v>88</v>
      </c>
    </row>
    <row r="27" spans="1:10" s="110" customFormat="1" ht="11.1" customHeight="1" x14ac:dyDescent="0.25">
      <c r="B27" s="153"/>
      <c r="C27" s="161"/>
      <c r="D27" s="161"/>
      <c r="E27" s="161"/>
      <c r="F27" s="161"/>
      <c r="G27" s="161"/>
      <c r="H27" s="352"/>
      <c r="I27" s="53"/>
    </row>
    <row r="28" spans="1:10" s="110" customFormat="1" ht="24" x14ac:dyDescent="0.2">
      <c r="A28" s="131" t="s">
        <v>89</v>
      </c>
      <c r="B28" s="154">
        <v>37</v>
      </c>
      <c r="C28" s="159" t="s">
        <v>134</v>
      </c>
      <c r="D28" s="159">
        <v>2</v>
      </c>
      <c r="E28" s="159">
        <v>4</v>
      </c>
      <c r="F28" s="159">
        <v>3</v>
      </c>
      <c r="G28" s="159">
        <v>4</v>
      </c>
      <c r="H28" s="353">
        <v>24</v>
      </c>
      <c r="I28" s="53"/>
      <c r="J28" s="131" t="s">
        <v>89</v>
      </c>
    </row>
    <row r="29" spans="1:10" s="110" customFormat="1" ht="16.149999999999999" customHeight="1" x14ac:dyDescent="0.2">
      <c r="A29" s="110" t="s">
        <v>90</v>
      </c>
      <c r="B29" s="154">
        <v>6563</v>
      </c>
      <c r="C29" s="159">
        <v>6</v>
      </c>
      <c r="D29" s="159">
        <v>17</v>
      </c>
      <c r="E29" s="159">
        <v>197</v>
      </c>
      <c r="F29" s="159">
        <v>1017</v>
      </c>
      <c r="G29" s="159">
        <v>969</v>
      </c>
      <c r="H29" s="353">
        <v>4357</v>
      </c>
      <c r="I29" s="53"/>
      <c r="J29" s="110" t="s">
        <v>90</v>
      </c>
    </row>
    <row r="30" spans="1:10" s="110" customFormat="1" ht="24" x14ac:dyDescent="0.2">
      <c r="A30" s="131" t="s">
        <v>91</v>
      </c>
      <c r="B30" s="154">
        <v>2568</v>
      </c>
      <c r="C30" s="159">
        <v>9</v>
      </c>
      <c r="D30" s="159">
        <v>3</v>
      </c>
      <c r="E30" s="159">
        <v>66</v>
      </c>
      <c r="F30" s="159">
        <v>395</v>
      </c>
      <c r="G30" s="159">
        <v>380</v>
      </c>
      <c r="H30" s="353">
        <v>1715</v>
      </c>
      <c r="I30" s="53"/>
      <c r="J30" s="131" t="s">
        <v>91</v>
      </c>
    </row>
    <row r="31" spans="1:10" s="110" customFormat="1" ht="24" x14ac:dyDescent="0.2">
      <c r="A31" s="131" t="s">
        <v>92</v>
      </c>
      <c r="B31" s="154">
        <v>63</v>
      </c>
      <c r="C31" s="159">
        <v>2</v>
      </c>
      <c r="D31" s="159">
        <v>2</v>
      </c>
      <c r="E31" s="159">
        <v>7</v>
      </c>
      <c r="F31" s="159">
        <v>14</v>
      </c>
      <c r="G31" s="159">
        <v>11</v>
      </c>
      <c r="H31" s="353">
        <v>27</v>
      </c>
      <c r="I31" s="53"/>
      <c r="J31" s="131" t="s">
        <v>92</v>
      </c>
    </row>
    <row r="32" spans="1:10" s="110" customFormat="1" ht="11.1" customHeight="1" x14ac:dyDescent="0.25">
      <c r="B32" s="153"/>
      <c r="C32" s="161"/>
      <c r="D32" s="161"/>
      <c r="E32" s="161"/>
      <c r="F32" s="161"/>
      <c r="G32" s="161"/>
      <c r="H32" s="352"/>
      <c r="I32" s="53"/>
    </row>
    <row r="33" spans="1:10" s="110" customFormat="1" ht="12" x14ac:dyDescent="0.25">
      <c r="A33" s="94" t="s">
        <v>31</v>
      </c>
      <c r="B33" s="153">
        <v>9398</v>
      </c>
      <c r="C33" s="161">
        <v>125</v>
      </c>
      <c r="D33" s="161">
        <v>122</v>
      </c>
      <c r="E33" s="161">
        <v>799</v>
      </c>
      <c r="F33" s="161">
        <v>1381</v>
      </c>
      <c r="G33" s="161">
        <v>809</v>
      </c>
      <c r="H33" s="352">
        <v>6162</v>
      </c>
      <c r="I33" s="19"/>
      <c r="J33" s="94" t="s">
        <v>31</v>
      </c>
    </row>
    <row r="34" spans="1:10" s="110" customFormat="1" ht="11.1" customHeight="1" x14ac:dyDescent="0.25">
      <c r="B34" s="153"/>
      <c r="C34" s="161"/>
      <c r="D34" s="161"/>
      <c r="E34" s="161"/>
      <c r="F34" s="161"/>
      <c r="G34" s="161"/>
      <c r="H34" s="352"/>
      <c r="I34" s="53"/>
    </row>
    <row r="35" spans="1:10" s="110" customFormat="1" ht="16.149999999999999" customHeight="1" x14ac:dyDescent="0.2">
      <c r="A35" s="110" t="s">
        <v>93</v>
      </c>
      <c r="B35" s="154">
        <v>2006</v>
      </c>
      <c r="C35" s="159">
        <v>41</v>
      </c>
      <c r="D35" s="159">
        <v>35</v>
      </c>
      <c r="E35" s="159">
        <v>266</v>
      </c>
      <c r="F35" s="159">
        <v>358</v>
      </c>
      <c r="G35" s="159">
        <v>145</v>
      </c>
      <c r="H35" s="353">
        <v>1161</v>
      </c>
      <c r="I35" s="53"/>
      <c r="J35" s="110" t="s">
        <v>93</v>
      </c>
    </row>
    <row r="36" spans="1:10" s="110" customFormat="1" ht="16.149999999999999" customHeight="1" x14ac:dyDescent="0.2">
      <c r="A36" s="110" t="s">
        <v>94</v>
      </c>
      <c r="B36" s="154">
        <v>1255</v>
      </c>
      <c r="C36" s="159">
        <v>19</v>
      </c>
      <c r="D36" s="159">
        <v>18</v>
      </c>
      <c r="E36" s="159">
        <v>80</v>
      </c>
      <c r="F36" s="159">
        <v>129</v>
      </c>
      <c r="G36" s="159">
        <v>82</v>
      </c>
      <c r="H36" s="353">
        <v>927</v>
      </c>
      <c r="I36" s="53"/>
      <c r="J36" s="110" t="s">
        <v>94</v>
      </c>
    </row>
    <row r="37" spans="1:10" s="110" customFormat="1" ht="16.149999999999999" customHeight="1" x14ac:dyDescent="0.2">
      <c r="A37" s="110" t="s">
        <v>95</v>
      </c>
      <c r="B37" s="154">
        <v>6137</v>
      </c>
      <c r="C37" s="159">
        <v>65</v>
      </c>
      <c r="D37" s="159">
        <v>69</v>
      </c>
      <c r="E37" s="159">
        <v>453</v>
      </c>
      <c r="F37" s="159">
        <v>894</v>
      </c>
      <c r="G37" s="159">
        <v>582</v>
      </c>
      <c r="H37" s="353">
        <v>4074</v>
      </c>
      <c r="I37" s="53"/>
      <c r="J37" s="110" t="s">
        <v>95</v>
      </c>
    </row>
    <row r="38" spans="1:10" s="110" customFormat="1" ht="11.1" customHeight="1" x14ac:dyDescent="0.25">
      <c r="B38" s="153"/>
      <c r="C38" s="161"/>
      <c r="D38" s="161"/>
      <c r="E38" s="161"/>
      <c r="F38" s="161"/>
      <c r="G38" s="161"/>
      <c r="H38" s="352"/>
      <c r="I38" s="53"/>
    </row>
    <row r="39" spans="1:10" s="110" customFormat="1" ht="24" x14ac:dyDescent="0.2">
      <c r="A39" s="130" t="s">
        <v>96</v>
      </c>
      <c r="B39" s="153">
        <v>9242</v>
      </c>
      <c r="C39" s="161">
        <v>207</v>
      </c>
      <c r="D39" s="161">
        <v>137</v>
      </c>
      <c r="E39" s="161">
        <v>856</v>
      </c>
      <c r="F39" s="161">
        <v>1343</v>
      </c>
      <c r="G39" s="161">
        <v>885</v>
      </c>
      <c r="H39" s="352">
        <v>5814</v>
      </c>
      <c r="I39" s="19"/>
      <c r="J39" s="130" t="s">
        <v>96</v>
      </c>
    </row>
    <row r="40" spans="1:10" s="110" customFormat="1" ht="11.1" customHeight="1" x14ac:dyDescent="0.25">
      <c r="B40" s="153"/>
      <c r="C40" s="161"/>
      <c r="D40" s="161"/>
      <c r="E40" s="161"/>
      <c r="F40" s="161"/>
      <c r="G40" s="161"/>
      <c r="H40" s="352"/>
      <c r="I40" s="53"/>
    </row>
    <row r="41" spans="1:10" s="110" customFormat="1" ht="16.149999999999999" customHeight="1" x14ac:dyDescent="0.2">
      <c r="A41" s="110" t="s">
        <v>97</v>
      </c>
      <c r="B41" s="154">
        <v>401</v>
      </c>
      <c r="C41" s="159">
        <v>4</v>
      </c>
      <c r="D41" s="159">
        <v>3</v>
      </c>
      <c r="E41" s="159">
        <v>23</v>
      </c>
      <c r="F41" s="159">
        <v>143</v>
      </c>
      <c r="G41" s="159">
        <v>73</v>
      </c>
      <c r="H41" s="353">
        <v>155</v>
      </c>
      <c r="I41" s="53"/>
      <c r="J41" s="110" t="s">
        <v>97</v>
      </c>
    </row>
    <row r="42" spans="1:10" s="110" customFormat="1" ht="16.149999999999999" customHeight="1" x14ac:dyDescent="0.2">
      <c r="A42" s="110" t="s">
        <v>98</v>
      </c>
      <c r="B42" s="154">
        <v>1252</v>
      </c>
      <c r="C42" s="159">
        <v>70</v>
      </c>
      <c r="D42" s="159">
        <v>48</v>
      </c>
      <c r="E42" s="159">
        <v>237</v>
      </c>
      <c r="F42" s="159">
        <v>224</v>
      </c>
      <c r="G42" s="159">
        <v>92</v>
      </c>
      <c r="H42" s="353">
        <v>581</v>
      </c>
      <c r="I42" s="53"/>
      <c r="J42" s="110" t="s">
        <v>98</v>
      </c>
    </row>
    <row r="43" spans="1:10" s="110" customFormat="1" ht="36" x14ac:dyDescent="0.2">
      <c r="A43" s="131" t="s">
        <v>99</v>
      </c>
      <c r="B43" s="154">
        <v>581</v>
      </c>
      <c r="C43" s="159">
        <v>72</v>
      </c>
      <c r="D43" s="159">
        <v>31</v>
      </c>
      <c r="E43" s="159">
        <v>166</v>
      </c>
      <c r="F43" s="159">
        <v>126</v>
      </c>
      <c r="G43" s="159">
        <v>39</v>
      </c>
      <c r="H43" s="353">
        <v>147</v>
      </c>
      <c r="I43" s="53"/>
      <c r="J43" s="131" t="s">
        <v>99</v>
      </c>
    </row>
    <row r="44" spans="1:10" s="110" customFormat="1" ht="24" x14ac:dyDescent="0.2">
      <c r="A44" s="131" t="s">
        <v>100</v>
      </c>
      <c r="B44" s="154">
        <v>6875</v>
      </c>
      <c r="C44" s="159">
        <v>61</v>
      </c>
      <c r="D44" s="159">
        <v>54</v>
      </c>
      <c r="E44" s="159">
        <v>426</v>
      </c>
      <c r="F44" s="159">
        <v>837</v>
      </c>
      <c r="G44" s="159">
        <v>666</v>
      </c>
      <c r="H44" s="353">
        <v>4831</v>
      </c>
      <c r="I44" s="53"/>
      <c r="J44" s="131" t="s">
        <v>100</v>
      </c>
    </row>
    <row r="45" spans="1:10" s="110" customFormat="1" ht="16.149999999999999" customHeight="1" x14ac:dyDescent="0.2">
      <c r="A45" s="110" t="s">
        <v>101</v>
      </c>
      <c r="B45" s="154">
        <v>133</v>
      </c>
      <c r="C45" s="159" t="s">
        <v>134</v>
      </c>
      <c r="D45" s="159">
        <v>1</v>
      </c>
      <c r="E45" s="159">
        <v>4</v>
      </c>
      <c r="F45" s="159">
        <v>13</v>
      </c>
      <c r="G45" s="159">
        <v>15</v>
      </c>
      <c r="H45" s="353">
        <v>100</v>
      </c>
      <c r="I45" s="53"/>
      <c r="J45" s="110" t="s">
        <v>101</v>
      </c>
    </row>
    <row r="46" spans="1:10" s="104" customFormat="1" ht="12.95" customHeight="1" x14ac:dyDescent="0.25">
      <c r="A46" s="111"/>
      <c r="B46" s="224"/>
      <c r="C46" s="115"/>
      <c r="D46" s="115"/>
      <c r="E46" s="115"/>
      <c r="F46" s="115"/>
      <c r="G46" s="115"/>
      <c r="H46" s="425"/>
      <c r="I46" s="108"/>
      <c r="J46" s="108"/>
    </row>
    <row r="47" spans="1:10" s="110" customFormat="1" ht="24" x14ac:dyDescent="0.2">
      <c r="A47" s="130" t="s">
        <v>102</v>
      </c>
      <c r="B47" s="153">
        <v>216</v>
      </c>
      <c r="C47" s="161">
        <v>26</v>
      </c>
      <c r="D47" s="161">
        <v>7</v>
      </c>
      <c r="E47" s="161">
        <v>35</v>
      </c>
      <c r="F47" s="161">
        <v>43</v>
      </c>
      <c r="G47" s="161">
        <v>13</v>
      </c>
      <c r="H47" s="352">
        <v>92</v>
      </c>
      <c r="I47" s="19"/>
      <c r="J47" s="130" t="s">
        <v>102</v>
      </c>
    </row>
    <row r="48" spans="1:10" s="110" customFormat="1" ht="12" x14ac:dyDescent="0.2">
      <c r="B48" s="153"/>
      <c r="C48" s="161"/>
      <c r="D48" s="161"/>
      <c r="E48" s="161"/>
      <c r="F48" s="161"/>
      <c r="G48" s="161"/>
      <c r="H48" s="352"/>
      <c r="I48" s="53"/>
    </row>
    <row r="49" spans="1:10" s="110" customFormat="1" ht="16.149999999999999" customHeight="1" x14ac:dyDescent="0.2">
      <c r="A49" s="110" t="s">
        <v>103</v>
      </c>
      <c r="B49" s="154">
        <v>37</v>
      </c>
      <c r="C49" s="159" t="s">
        <v>134</v>
      </c>
      <c r="D49" s="159" t="s">
        <v>134</v>
      </c>
      <c r="E49" s="159">
        <v>14</v>
      </c>
      <c r="F49" s="159">
        <v>14</v>
      </c>
      <c r="G49" s="159">
        <v>4</v>
      </c>
      <c r="H49" s="353">
        <v>5</v>
      </c>
      <c r="I49" s="53"/>
      <c r="J49" s="110" t="s">
        <v>103</v>
      </c>
    </row>
    <row r="50" spans="1:10" s="110" customFormat="1" ht="24" x14ac:dyDescent="0.2">
      <c r="A50" s="131" t="s">
        <v>104</v>
      </c>
      <c r="B50" s="154">
        <v>109</v>
      </c>
      <c r="C50" s="159">
        <v>26</v>
      </c>
      <c r="D50" s="159">
        <v>7</v>
      </c>
      <c r="E50" s="159">
        <v>16</v>
      </c>
      <c r="F50" s="159">
        <v>17</v>
      </c>
      <c r="G50" s="159">
        <v>3</v>
      </c>
      <c r="H50" s="353">
        <v>40</v>
      </c>
      <c r="I50" s="53"/>
      <c r="J50" s="131" t="s">
        <v>104</v>
      </c>
    </row>
    <row r="51" spans="1:10" s="110" customFormat="1" ht="16.149999999999999" customHeight="1" x14ac:dyDescent="0.2">
      <c r="A51" s="110" t="s">
        <v>105</v>
      </c>
      <c r="B51" s="154">
        <v>70</v>
      </c>
      <c r="C51" s="159" t="s">
        <v>134</v>
      </c>
      <c r="D51" s="159" t="s">
        <v>134</v>
      </c>
      <c r="E51" s="159">
        <v>5</v>
      </c>
      <c r="F51" s="159">
        <v>12</v>
      </c>
      <c r="G51" s="159">
        <v>6</v>
      </c>
      <c r="H51" s="353">
        <v>47</v>
      </c>
      <c r="I51" s="53"/>
      <c r="J51" s="110" t="s">
        <v>105</v>
      </c>
    </row>
    <row r="52" spans="1:10" s="110" customFormat="1" ht="12" x14ac:dyDescent="0.2">
      <c r="B52" s="153"/>
      <c r="C52" s="161"/>
      <c r="D52" s="161"/>
      <c r="E52" s="161"/>
      <c r="F52" s="161"/>
      <c r="G52" s="161"/>
      <c r="H52" s="352"/>
      <c r="I52" s="53"/>
    </row>
    <row r="53" spans="1:10" s="110" customFormat="1" ht="24" x14ac:dyDescent="0.2">
      <c r="A53" s="130" t="s">
        <v>106</v>
      </c>
      <c r="B53" s="153">
        <v>67686</v>
      </c>
      <c r="C53" s="161">
        <v>651</v>
      </c>
      <c r="D53" s="161">
        <v>532</v>
      </c>
      <c r="E53" s="161">
        <v>2704</v>
      </c>
      <c r="F53" s="161">
        <v>11441</v>
      </c>
      <c r="G53" s="161">
        <v>9490</v>
      </c>
      <c r="H53" s="352">
        <v>42868</v>
      </c>
      <c r="I53" s="19"/>
      <c r="J53" s="130" t="s">
        <v>106</v>
      </c>
    </row>
    <row r="54" spans="1:10" s="110" customFormat="1" ht="12" x14ac:dyDescent="0.2">
      <c r="B54" s="153"/>
      <c r="C54" s="161"/>
      <c r="D54" s="161"/>
      <c r="E54" s="161"/>
      <c r="F54" s="161"/>
      <c r="G54" s="161"/>
      <c r="H54" s="352"/>
      <c r="I54" s="53"/>
    </row>
    <row r="55" spans="1:10" s="110" customFormat="1" ht="16.149999999999999" customHeight="1" x14ac:dyDescent="0.2">
      <c r="A55" s="110" t="s">
        <v>107</v>
      </c>
      <c r="B55" s="154">
        <v>8852</v>
      </c>
      <c r="C55" s="159">
        <v>73</v>
      </c>
      <c r="D55" s="159">
        <v>36</v>
      </c>
      <c r="E55" s="159">
        <v>211</v>
      </c>
      <c r="F55" s="159">
        <v>1241</v>
      </c>
      <c r="G55" s="159">
        <v>1128</v>
      </c>
      <c r="H55" s="353">
        <v>6163</v>
      </c>
      <c r="I55" s="53"/>
      <c r="J55" s="110" t="s">
        <v>107</v>
      </c>
    </row>
    <row r="56" spans="1:10" s="110" customFormat="1" ht="24" customHeight="1" x14ac:dyDescent="0.2">
      <c r="A56" s="131" t="s">
        <v>108</v>
      </c>
      <c r="B56" s="154">
        <v>3966</v>
      </c>
      <c r="C56" s="159">
        <v>14</v>
      </c>
      <c r="D56" s="159">
        <v>5</v>
      </c>
      <c r="E56" s="159">
        <v>39</v>
      </c>
      <c r="F56" s="159">
        <v>380</v>
      </c>
      <c r="G56" s="159">
        <v>448</v>
      </c>
      <c r="H56" s="353">
        <v>3080</v>
      </c>
      <c r="I56" s="53"/>
      <c r="J56" s="131" t="s">
        <v>108</v>
      </c>
    </row>
    <row r="57" spans="1:10" s="110" customFormat="1" ht="16.149999999999999" customHeight="1" x14ac:dyDescent="0.2">
      <c r="A57" s="110" t="s">
        <v>109</v>
      </c>
      <c r="B57" s="154">
        <v>1357</v>
      </c>
      <c r="C57" s="159">
        <v>32</v>
      </c>
      <c r="D57" s="159">
        <v>6</v>
      </c>
      <c r="E57" s="159">
        <v>26</v>
      </c>
      <c r="F57" s="159">
        <v>470</v>
      </c>
      <c r="G57" s="159">
        <v>293</v>
      </c>
      <c r="H57" s="353">
        <v>530</v>
      </c>
      <c r="I57" s="53"/>
      <c r="J57" s="110" t="s">
        <v>109</v>
      </c>
    </row>
    <row r="58" spans="1:10" s="110" customFormat="1" ht="24" customHeight="1" x14ac:dyDescent="0.2">
      <c r="A58" s="131" t="s">
        <v>110</v>
      </c>
      <c r="B58" s="154">
        <v>355</v>
      </c>
      <c r="C58" s="159">
        <v>6</v>
      </c>
      <c r="D58" s="159">
        <v>2</v>
      </c>
      <c r="E58" s="159">
        <v>8</v>
      </c>
      <c r="F58" s="159">
        <v>82</v>
      </c>
      <c r="G58" s="159">
        <v>55</v>
      </c>
      <c r="H58" s="353">
        <v>202</v>
      </c>
      <c r="I58" s="53"/>
      <c r="J58" s="131" t="s">
        <v>110</v>
      </c>
    </row>
    <row r="59" spans="1:10" s="110" customFormat="1" ht="16.149999999999999" customHeight="1" x14ac:dyDescent="0.2">
      <c r="A59" s="110" t="s">
        <v>111</v>
      </c>
      <c r="B59" s="154">
        <v>5915</v>
      </c>
      <c r="C59" s="159">
        <v>13</v>
      </c>
      <c r="D59" s="159">
        <v>7</v>
      </c>
      <c r="E59" s="159">
        <v>104</v>
      </c>
      <c r="F59" s="159">
        <v>941</v>
      </c>
      <c r="G59" s="159">
        <v>936</v>
      </c>
      <c r="H59" s="353">
        <v>3914</v>
      </c>
      <c r="I59" s="53"/>
      <c r="J59" s="110" t="s">
        <v>111</v>
      </c>
    </row>
    <row r="60" spans="1:10" s="110" customFormat="1" ht="24" customHeight="1" x14ac:dyDescent="0.2">
      <c r="A60" s="131" t="s">
        <v>112</v>
      </c>
      <c r="B60" s="154">
        <v>2870</v>
      </c>
      <c r="C60" s="159">
        <v>4</v>
      </c>
      <c r="D60" s="159">
        <v>4</v>
      </c>
      <c r="E60" s="159">
        <v>23</v>
      </c>
      <c r="F60" s="159">
        <v>326</v>
      </c>
      <c r="G60" s="159">
        <v>391</v>
      </c>
      <c r="H60" s="353">
        <v>2122</v>
      </c>
      <c r="I60" s="53"/>
      <c r="J60" s="131" t="s">
        <v>112</v>
      </c>
    </row>
    <row r="61" spans="1:10" s="110" customFormat="1" ht="16.149999999999999" customHeight="1" x14ac:dyDescent="0.2">
      <c r="A61" s="110" t="s">
        <v>143</v>
      </c>
      <c r="B61" s="154">
        <v>8572</v>
      </c>
      <c r="C61" s="159">
        <v>49</v>
      </c>
      <c r="D61" s="159">
        <v>31</v>
      </c>
      <c r="E61" s="159">
        <v>364</v>
      </c>
      <c r="F61" s="159">
        <v>1942</v>
      </c>
      <c r="G61" s="159">
        <v>1414</v>
      </c>
      <c r="H61" s="353">
        <v>4772</v>
      </c>
      <c r="I61" s="53"/>
      <c r="J61" s="110" t="s">
        <v>143</v>
      </c>
    </row>
    <row r="62" spans="1:10" s="110" customFormat="1" ht="24" customHeight="1" x14ac:dyDescent="0.2">
      <c r="A62" s="131" t="s">
        <v>114</v>
      </c>
      <c r="B62" s="154">
        <v>3257</v>
      </c>
      <c r="C62" s="159">
        <v>14</v>
      </c>
      <c r="D62" s="159">
        <v>4</v>
      </c>
      <c r="E62" s="159">
        <v>62</v>
      </c>
      <c r="F62" s="159">
        <v>529</v>
      </c>
      <c r="G62" s="159">
        <v>472</v>
      </c>
      <c r="H62" s="353">
        <v>2176</v>
      </c>
      <c r="I62" s="53"/>
      <c r="J62" s="131" t="s">
        <v>114</v>
      </c>
    </row>
    <row r="63" spans="1:10" s="110" customFormat="1" ht="16.149999999999999" customHeight="1" x14ac:dyDescent="0.2">
      <c r="A63" s="110" t="s">
        <v>115</v>
      </c>
      <c r="B63" s="154">
        <v>6354</v>
      </c>
      <c r="C63" s="159">
        <v>50</v>
      </c>
      <c r="D63" s="159">
        <v>27</v>
      </c>
      <c r="E63" s="159">
        <v>325</v>
      </c>
      <c r="F63" s="159">
        <v>1356</v>
      </c>
      <c r="G63" s="159">
        <v>872</v>
      </c>
      <c r="H63" s="353">
        <v>3724</v>
      </c>
      <c r="I63" s="53"/>
      <c r="J63" s="110" t="s">
        <v>115</v>
      </c>
    </row>
    <row r="64" spans="1:10" s="110" customFormat="1" ht="24" customHeight="1" x14ac:dyDescent="0.2">
      <c r="A64" s="131" t="s">
        <v>116</v>
      </c>
      <c r="B64" s="154">
        <v>3119</v>
      </c>
      <c r="C64" s="159">
        <v>12</v>
      </c>
      <c r="D64" s="159">
        <v>5</v>
      </c>
      <c r="E64" s="159">
        <v>80</v>
      </c>
      <c r="F64" s="159">
        <v>425</v>
      </c>
      <c r="G64" s="159">
        <v>322</v>
      </c>
      <c r="H64" s="353">
        <v>2275</v>
      </c>
      <c r="I64" s="53"/>
      <c r="J64" s="131" t="s">
        <v>116</v>
      </c>
    </row>
    <row r="65" spans="1:11" s="110" customFormat="1" ht="16.149999999999999" customHeight="1" x14ac:dyDescent="0.2">
      <c r="A65" s="110" t="s">
        <v>117</v>
      </c>
      <c r="B65" s="154">
        <v>8878</v>
      </c>
      <c r="C65" s="159">
        <v>2</v>
      </c>
      <c r="D65" s="159">
        <v>24</v>
      </c>
      <c r="E65" s="159">
        <v>290</v>
      </c>
      <c r="F65" s="159">
        <v>1004</v>
      </c>
      <c r="G65" s="159">
        <v>1150</v>
      </c>
      <c r="H65" s="353">
        <v>6408</v>
      </c>
      <c r="I65" s="53"/>
      <c r="J65" s="110" t="s">
        <v>117</v>
      </c>
    </row>
    <row r="66" spans="1:11" s="110" customFormat="1" ht="24" customHeight="1" x14ac:dyDescent="0.2">
      <c r="A66" s="131" t="s">
        <v>118</v>
      </c>
      <c r="B66" s="154">
        <v>2453</v>
      </c>
      <c r="C66" s="159">
        <v>1</v>
      </c>
      <c r="D66" s="159">
        <v>4</v>
      </c>
      <c r="E66" s="159">
        <v>35</v>
      </c>
      <c r="F66" s="159">
        <v>114</v>
      </c>
      <c r="G66" s="159">
        <v>206</v>
      </c>
      <c r="H66" s="353">
        <v>2093</v>
      </c>
      <c r="I66" s="53"/>
      <c r="J66" s="131" t="s">
        <v>118</v>
      </c>
    </row>
    <row r="67" spans="1:11" s="110" customFormat="1" ht="16.149999999999999" customHeight="1" x14ac:dyDescent="0.2">
      <c r="A67" s="110" t="s">
        <v>119</v>
      </c>
      <c r="B67" s="154">
        <v>6060</v>
      </c>
      <c r="C67" s="159">
        <v>258</v>
      </c>
      <c r="D67" s="159">
        <v>265</v>
      </c>
      <c r="E67" s="159">
        <v>695</v>
      </c>
      <c r="F67" s="159">
        <v>1410</v>
      </c>
      <c r="G67" s="159">
        <v>915</v>
      </c>
      <c r="H67" s="353">
        <v>2517</v>
      </c>
      <c r="I67" s="53"/>
      <c r="J67" s="110" t="s">
        <v>119</v>
      </c>
    </row>
    <row r="68" spans="1:11" s="110" customFormat="1" ht="24" customHeight="1" x14ac:dyDescent="0.2">
      <c r="A68" s="131" t="s">
        <v>120</v>
      </c>
      <c r="B68" s="154">
        <v>2514</v>
      </c>
      <c r="C68" s="159">
        <v>24</v>
      </c>
      <c r="D68" s="159">
        <v>22</v>
      </c>
      <c r="E68" s="159">
        <v>104</v>
      </c>
      <c r="F68" s="159">
        <v>485</v>
      </c>
      <c r="G68" s="159">
        <v>457</v>
      </c>
      <c r="H68" s="353">
        <v>1422</v>
      </c>
      <c r="I68" s="53"/>
      <c r="J68" s="131" t="s">
        <v>120</v>
      </c>
    </row>
    <row r="69" spans="1:11" s="110" customFormat="1" ht="16.149999999999999" customHeight="1" x14ac:dyDescent="0.2">
      <c r="A69" s="110" t="s">
        <v>121</v>
      </c>
      <c r="B69" s="154">
        <v>2563</v>
      </c>
      <c r="C69" s="159">
        <v>93</v>
      </c>
      <c r="D69" s="159">
        <v>86</v>
      </c>
      <c r="E69" s="159">
        <v>306</v>
      </c>
      <c r="F69" s="159">
        <v>640</v>
      </c>
      <c r="G69" s="159">
        <v>345</v>
      </c>
      <c r="H69" s="353">
        <v>1093</v>
      </c>
      <c r="I69" s="53"/>
      <c r="J69" s="110" t="s">
        <v>121</v>
      </c>
    </row>
    <row r="70" spans="1:11" s="110" customFormat="1" ht="24" customHeight="1" x14ac:dyDescent="0.2">
      <c r="A70" s="131" t="s">
        <v>122</v>
      </c>
      <c r="B70" s="154">
        <v>601</v>
      </c>
      <c r="C70" s="159">
        <v>6</v>
      </c>
      <c r="D70" s="159">
        <v>4</v>
      </c>
      <c r="E70" s="159">
        <v>32</v>
      </c>
      <c r="F70" s="159">
        <v>96</v>
      </c>
      <c r="G70" s="159">
        <v>86</v>
      </c>
      <c r="H70" s="353">
        <v>377</v>
      </c>
      <c r="I70" s="53"/>
      <c r="J70" s="131" t="s">
        <v>122</v>
      </c>
    </row>
    <row r="71" spans="1:11" s="111" customFormat="1" ht="12" x14ac:dyDescent="0.2">
      <c r="B71" s="224"/>
      <c r="C71" s="269"/>
      <c r="D71" s="269"/>
      <c r="E71" s="269"/>
      <c r="F71" s="269"/>
      <c r="G71" s="269"/>
      <c r="H71" s="243"/>
      <c r="I71" s="160"/>
    </row>
    <row r="72" spans="1:11" s="110" customFormat="1" ht="36" customHeight="1" x14ac:dyDescent="0.2">
      <c r="A72" s="280" t="s">
        <v>354</v>
      </c>
      <c r="B72" s="153">
        <v>54624</v>
      </c>
      <c r="C72" s="161">
        <v>2269</v>
      </c>
      <c r="D72" s="161">
        <v>2696</v>
      </c>
      <c r="E72" s="161">
        <v>10589</v>
      </c>
      <c r="F72" s="161">
        <v>12866</v>
      </c>
      <c r="G72" s="161">
        <v>5628</v>
      </c>
      <c r="H72" s="352">
        <v>20576</v>
      </c>
      <c r="I72" s="19"/>
      <c r="J72" s="119" t="s">
        <v>354</v>
      </c>
      <c r="K72" s="269"/>
    </row>
    <row r="73" spans="1:11" s="110" customFormat="1" ht="12" x14ac:dyDescent="0.2">
      <c r="B73" s="153"/>
      <c r="C73" s="161"/>
      <c r="D73" s="161"/>
      <c r="E73" s="161"/>
      <c r="F73" s="161"/>
      <c r="G73" s="161"/>
      <c r="H73" s="352"/>
      <c r="I73" s="53"/>
    </row>
    <row r="74" spans="1:11" s="110" customFormat="1" ht="16.149999999999999" customHeight="1" x14ac:dyDescent="0.2">
      <c r="A74" s="110" t="s">
        <v>38</v>
      </c>
      <c r="B74" s="154">
        <v>625</v>
      </c>
      <c r="C74" s="159">
        <v>2</v>
      </c>
      <c r="D74" s="159">
        <v>5</v>
      </c>
      <c r="E74" s="159">
        <v>161</v>
      </c>
      <c r="F74" s="159">
        <v>201</v>
      </c>
      <c r="G74" s="159">
        <v>70</v>
      </c>
      <c r="H74" s="353">
        <v>186</v>
      </c>
      <c r="I74" s="53"/>
      <c r="J74" s="110" t="s">
        <v>38</v>
      </c>
    </row>
    <row r="75" spans="1:11" s="110" customFormat="1" ht="36" customHeight="1" x14ac:dyDescent="0.2">
      <c r="A75" s="131" t="s">
        <v>123</v>
      </c>
      <c r="B75" s="154">
        <v>2577</v>
      </c>
      <c r="C75" s="159">
        <v>85</v>
      </c>
      <c r="D75" s="159">
        <v>98</v>
      </c>
      <c r="E75" s="159">
        <v>559</v>
      </c>
      <c r="F75" s="159">
        <v>792</v>
      </c>
      <c r="G75" s="159">
        <v>304</v>
      </c>
      <c r="H75" s="353">
        <v>739</v>
      </c>
      <c r="I75" s="53"/>
      <c r="J75" s="131" t="s">
        <v>123</v>
      </c>
    </row>
    <row r="76" spans="1:11" s="110" customFormat="1" ht="36" customHeight="1" x14ac:dyDescent="0.2">
      <c r="A76" s="131" t="s">
        <v>124</v>
      </c>
      <c r="B76" s="154">
        <v>1097</v>
      </c>
      <c r="C76" s="159">
        <v>34</v>
      </c>
      <c r="D76" s="159">
        <v>30</v>
      </c>
      <c r="E76" s="159">
        <v>159</v>
      </c>
      <c r="F76" s="159">
        <v>258</v>
      </c>
      <c r="G76" s="159">
        <v>142</v>
      </c>
      <c r="H76" s="353">
        <v>474</v>
      </c>
      <c r="I76" s="53"/>
      <c r="J76" s="131" t="s">
        <v>124</v>
      </c>
    </row>
    <row r="77" spans="1:11" s="110" customFormat="1" ht="48" x14ac:dyDescent="0.2">
      <c r="A77" s="131" t="s">
        <v>125</v>
      </c>
      <c r="B77" s="154">
        <v>7507</v>
      </c>
      <c r="C77" s="159">
        <v>44</v>
      </c>
      <c r="D77" s="159">
        <v>98</v>
      </c>
      <c r="E77" s="159">
        <v>755</v>
      </c>
      <c r="F77" s="159">
        <v>1282</v>
      </c>
      <c r="G77" s="159">
        <v>721</v>
      </c>
      <c r="H77" s="353">
        <v>4607</v>
      </c>
      <c r="I77" s="53"/>
      <c r="J77" s="131" t="s">
        <v>125</v>
      </c>
    </row>
    <row r="78" spans="1:11" s="110" customFormat="1" ht="48" x14ac:dyDescent="0.2">
      <c r="A78" s="131" t="s">
        <v>126</v>
      </c>
      <c r="B78" s="154">
        <v>15308</v>
      </c>
      <c r="C78" s="159">
        <v>170</v>
      </c>
      <c r="D78" s="159">
        <v>195</v>
      </c>
      <c r="E78" s="159">
        <v>1029</v>
      </c>
      <c r="F78" s="159">
        <v>2290</v>
      </c>
      <c r="G78" s="159">
        <v>1668</v>
      </c>
      <c r="H78" s="353">
        <v>9956</v>
      </c>
      <c r="I78" s="53"/>
      <c r="J78" s="131" t="s">
        <v>126</v>
      </c>
    </row>
    <row r="79" spans="1:11" s="110" customFormat="1" ht="24" x14ac:dyDescent="0.2">
      <c r="A79" s="131" t="s">
        <v>127</v>
      </c>
      <c r="B79" s="154">
        <v>15321</v>
      </c>
      <c r="C79" s="159">
        <v>1843</v>
      </c>
      <c r="D79" s="159">
        <v>2036</v>
      </c>
      <c r="E79" s="159">
        <v>5460</v>
      </c>
      <c r="F79" s="159">
        <v>3715</v>
      </c>
      <c r="G79" s="159">
        <v>884</v>
      </c>
      <c r="H79" s="353">
        <v>1383</v>
      </c>
      <c r="I79" s="53"/>
      <c r="J79" s="131" t="s">
        <v>127</v>
      </c>
    </row>
    <row r="80" spans="1:11" s="110" customFormat="1" ht="24" x14ac:dyDescent="0.2">
      <c r="A80" s="131" t="s">
        <v>128</v>
      </c>
      <c r="B80" s="154">
        <v>4881</v>
      </c>
      <c r="C80" s="159">
        <v>14</v>
      </c>
      <c r="D80" s="159">
        <v>67</v>
      </c>
      <c r="E80" s="159">
        <v>1344</v>
      </c>
      <c r="F80" s="159">
        <v>1650</v>
      </c>
      <c r="G80" s="159">
        <v>566</v>
      </c>
      <c r="H80" s="353">
        <v>1240</v>
      </c>
      <c r="I80" s="53"/>
      <c r="J80" s="131" t="s">
        <v>128</v>
      </c>
    </row>
    <row r="81" spans="1:24" s="110" customFormat="1" ht="24" x14ac:dyDescent="0.2">
      <c r="A81" s="131" t="s">
        <v>129</v>
      </c>
      <c r="B81" s="154">
        <v>3430</v>
      </c>
      <c r="C81" s="159">
        <v>76</v>
      </c>
      <c r="D81" s="159">
        <v>147</v>
      </c>
      <c r="E81" s="159">
        <v>659</v>
      </c>
      <c r="F81" s="159">
        <v>1072</v>
      </c>
      <c r="G81" s="159">
        <v>521</v>
      </c>
      <c r="H81" s="353">
        <v>955</v>
      </c>
      <c r="I81" s="53"/>
      <c r="J81" s="131" t="s">
        <v>129</v>
      </c>
    </row>
    <row r="82" spans="1:24" s="110" customFormat="1" ht="16.149999999999999" customHeight="1" x14ac:dyDescent="0.2">
      <c r="A82" s="110" t="s">
        <v>47</v>
      </c>
      <c r="B82" s="154">
        <v>3878</v>
      </c>
      <c r="C82" s="159">
        <v>1</v>
      </c>
      <c r="D82" s="159">
        <v>20</v>
      </c>
      <c r="E82" s="159">
        <v>463</v>
      </c>
      <c r="F82" s="159">
        <v>1606</v>
      </c>
      <c r="G82" s="159">
        <v>752</v>
      </c>
      <c r="H82" s="353">
        <v>1036</v>
      </c>
      <c r="I82" s="53"/>
      <c r="J82" s="110" t="s">
        <v>47</v>
      </c>
    </row>
    <row r="83" spans="1:24" s="110" customFormat="1" ht="12" x14ac:dyDescent="0.2">
      <c r="B83" s="153"/>
      <c r="C83" s="161"/>
      <c r="D83" s="161"/>
      <c r="E83" s="161"/>
      <c r="F83" s="161"/>
      <c r="G83" s="161"/>
      <c r="H83" s="352"/>
      <c r="I83" s="53"/>
    </row>
    <row r="84" spans="1:24" s="221" customFormat="1" ht="24.6" customHeight="1" x14ac:dyDescent="0.2">
      <c r="A84" s="275" t="s">
        <v>130</v>
      </c>
      <c r="B84" s="153">
        <v>22784</v>
      </c>
      <c r="C84" s="161">
        <v>1022</v>
      </c>
      <c r="D84" s="161">
        <v>812</v>
      </c>
      <c r="E84" s="161">
        <v>2421</v>
      </c>
      <c r="F84" s="161">
        <v>4748</v>
      </c>
      <c r="G84" s="161">
        <v>2552</v>
      </c>
      <c r="H84" s="352">
        <v>11229</v>
      </c>
      <c r="I84" s="150"/>
      <c r="J84" s="275" t="s">
        <v>130</v>
      </c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</row>
    <row r="85" spans="1:24" s="110" customFormat="1" ht="12" x14ac:dyDescent="0.2">
      <c r="B85" s="153"/>
      <c r="C85" s="161"/>
      <c r="D85" s="161"/>
      <c r="E85" s="161"/>
      <c r="F85" s="161"/>
      <c r="G85" s="161"/>
      <c r="H85" s="352"/>
      <c r="I85" s="19"/>
    </row>
    <row r="86" spans="1:24" s="110" customFormat="1" ht="16.149999999999999" customHeight="1" x14ac:dyDescent="0.2">
      <c r="A86" s="110" t="s">
        <v>131</v>
      </c>
      <c r="B86" s="154">
        <v>707</v>
      </c>
      <c r="C86" s="159" t="s">
        <v>134</v>
      </c>
      <c r="D86" s="159" t="s">
        <v>134</v>
      </c>
      <c r="E86" s="159">
        <v>40</v>
      </c>
      <c r="F86" s="159">
        <v>97</v>
      </c>
      <c r="G86" s="159">
        <v>84</v>
      </c>
      <c r="H86" s="353">
        <v>486</v>
      </c>
      <c r="J86" s="110" t="s">
        <v>131</v>
      </c>
    </row>
    <row r="87" spans="1:24" s="110" customFormat="1" ht="24.6" customHeight="1" x14ac:dyDescent="0.2">
      <c r="A87" s="131" t="s">
        <v>132</v>
      </c>
      <c r="B87" s="154">
        <v>22077</v>
      </c>
      <c r="C87" s="159">
        <v>1022</v>
      </c>
      <c r="D87" s="159">
        <v>812</v>
      </c>
      <c r="E87" s="159">
        <v>2381</v>
      </c>
      <c r="F87" s="159">
        <v>4651</v>
      </c>
      <c r="G87" s="159">
        <v>2468</v>
      </c>
      <c r="H87" s="353">
        <v>10743</v>
      </c>
      <c r="J87" s="131" t="s">
        <v>132</v>
      </c>
    </row>
    <row r="88" spans="1:24" s="110" customFormat="1" ht="12" x14ac:dyDescent="0.2">
      <c r="A88" s="110" t="s">
        <v>133</v>
      </c>
      <c r="B88" s="153"/>
      <c r="C88" s="161"/>
      <c r="D88" s="161"/>
      <c r="E88" s="161"/>
      <c r="F88" s="161"/>
      <c r="G88" s="161"/>
      <c r="H88" s="352"/>
      <c r="J88" s="110" t="s">
        <v>133</v>
      </c>
    </row>
    <row r="89" spans="1:24" s="110" customFormat="1" ht="21.6" customHeight="1" x14ac:dyDescent="0.2">
      <c r="A89" s="94" t="s">
        <v>3</v>
      </c>
      <c r="B89" s="153">
        <v>201868</v>
      </c>
      <c r="C89" s="161">
        <v>4433</v>
      </c>
      <c r="D89" s="161">
        <v>4478</v>
      </c>
      <c r="E89" s="161">
        <v>18849</v>
      </c>
      <c r="F89" s="161">
        <v>37294</v>
      </c>
      <c r="G89" s="161">
        <v>24038</v>
      </c>
      <c r="H89" s="352">
        <v>112776</v>
      </c>
      <c r="J89" s="94" t="s">
        <v>3</v>
      </c>
    </row>
    <row r="100" s="163" customFormat="1" x14ac:dyDescent="0.2"/>
    <row r="101" s="163" customFormat="1" x14ac:dyDescent="0.2"/>
    <row r="102" s="163" customFormat="1" x14ac:dyDescent="0.2"/>
    <row r="103" s="163" customFormat="1" x14ac:dyDescent="0.2"/>
    <row r="104" s="163" customFormat="1" x14ac:dyDescent="0.2"/>
    <row r="105" s="163" customFormat="1" x14ac:dyDescent="0.2"/>
    <row r="106" s="163" customFormat="1" x14ac:dyDescent="0.2"/>
    <row r="107" s="163" customFormat="1" x14ac:dyDescent="0.2"/>
    <row r="108" s="163" customFormat="1" x14ac:dyDescent="0.2"/>
    <row r="109" s="163" customFormat="1" x14ac:dyDescent="0.2"/>
    <row r="110" s="163" customFormat="1" x14ac:dyDescent="0.2"/>
    <row r="111" s="163" customFormat="1" x14ac:dyDescent="0.2"/>
    <row r="112" s="163" customFormat="1" x14ac:dyDescent="0.2"/>
    <row r="113" s="163" customFormat="1" x14ac:dyDescent="0.2"/>
    <row r="114" s="163" customFormat="1" x14ac:dyDescent="0.2"/>
    <row r="115" s="163" customFormat="1" x14ac:dyDescent="0.2"/>
    <row r="116" s="163" customFormat="1" x14ac:dyDescent="0.2"/>
    <row r="117" s="163" customFormat="1" x14ac:dyDescent="0.2"/>
    <row r="118" s="163" customFormat="1" x14ac:dyDescent="0.2"/>
    <row r="119" s="163" customFormat="1" x14ac:dyDescent="0.2"/>
    <row r="120" s="163" customFormat="1" x14ac:dyDescent="0.2"/>
    <row r="121" s="163" customFormat="1" x14ac:dyDescent="0.2"/>
    <row r="122" s="163" customFormat="1" x14ac:dyDescent="0.2"/>
    <row r="123" s="163" customFormat="1" x14ac:dyDescent="0.2"/>
    <row r="124" s="163" customFormat="1" x14ac:dyDescent="0.2"/>
    <row r="125" s="163" customFormat="1" x14ac:dyDescent="0.2"/>
    <row r="126" s="163" customFormat="1" x14ac:dyDescent="0.2"/>
    <row r="127" s="163" customFormat="1" x14ac:dyDescent="0.2"/>
    <row r="128" s="163" customFormat="1" x14ac:dyDescent="0.2"/>
    <row r="129" s="163" customFormat="1" x14ac:dyDescent="0.2"/>
    <row r="130" s="163" customFormat="1" x14ac:dyDescent="0.2"/>
    <row r="131" s="163" customFormat="1" x14ac:dyDescent="0.2"/>
    <row r="132" s="163" customFormat="1" x14ac:dyDescent="0.2"/>
    <row r="133" s="163" customFormat="1" x14ac:dyDescent="0.2"/>
    <row r="134" s="163" customFormat="1" x14ac:dyDescent="0.2"/>
    <row r="135" s="163" customFormat="1" x14ac:dyDescent="0.2"/>
    <row r="136" s="163" customFormat="1" x14ac:dyDescent="0.2"/>
    <row r="137" s="163" customFormat="1" x14ac:dyDescent="0.2"/>
    <row r="138" s="163" customFormat="1" x14ac:dyDescent="0.2"/>
    <row r="139" s="163" customFormat="1" x14ac:dyDescent="0.2"/>
    <row r="140" s="163" customFormat="1" x14ac:dyDescent="0.2"/>
    <row r="141" s="163" customFormat="1" x14ac:dyDescent="0.2"/>
    <row r="142" s="163" customFormat="1" x14ac:dyDescent="0.2"/>
    <row r="143" s="163" customFormat="1" x14ac:dyDescent="0.2"/>
    <row r="144" s="163" customFormat="1" x14ac:dyDescent="0.2"/>
    <row r="145" s="163" customFormat="1" x14ac:dyDescent="0.2"/>
    <row r="146" s="163" customFormat="1" x14ac:dyDescent="0.2"/>
    <row r="147" s="163" customFormat="1" x14ac:dyDescent="0.2"/>
    <row r="148" s="163" customFormat="1" x14ac:dyDescent="0.2"/>
    <row r="149" s="163" customFormat="1" x14ac:dyDescent="0.2"/>
    <row r="150" s="163" customFormat="1" x14ac:dyDescent="0.2"/>
    <row r="151" s="163" customFormat="1" x14ac:dyDescent="0.2"/>
    <row r="152" s="163" customFormat="1" x14ac:dyDescent="0.2"/>
    <row r="153" s="163" customFormat="1" x14ac:dyDescent="0.2"/>
    <row r="154" s="163" customFormat="1" x14ac:dyDescent="0.2"/>
    <row r="155" s="163" customFormat="1" x14ac:dyDescent="0.2"/>
    <row r="156" s="163" customFormat="1" x14ac:dyDescent="0.2"/>
    <row r="157" s="163" customFormat="1" x14ac:dyDescent="0.2"/>
    <row r="158" s="163" customFormat="1" x14ac:dyDescent="0.2"/>
    <row r="159" s="163" customFormat="1" x14ac:dyDescent="0.2"/>
    <row r="160" s="163" customFormat="1" x14ac:dyDescent="0.2"/>
    <row r="161" s="163" customFormat="1" x14ac:dyDescent="0.2"/>
    <row r="162" s="163" customFormat="1" x14ac:dyDescent="0.2"/>
    <row r="163" s="163" customFormat="1" x14ac:dyDescent="0.2"/>
    <row r="164" s="163" customFormat="1" x14ac:dyDescent="0.2"/>
    <row r="165" s="163" customFormat="1" x14ac:dyDescent="0.2"/>
    <row r="166" s="163" customFormat="1" x14ac:dyDescent="0.2"/>
    <row r="167" s="163" customFormat="1" x14ac:dyDescent="0.2"/>
    <row r="168" s="163" customFormat="1" x14ac:dyDescent="0.2"/>
    <row r="169" s="163" customFormat="1" x14ac:dyDescent="0.2"/>
    <row r="170" s="163" customFormat="1" x14ac:dyDescent="0.2"/>
    <row r="171" s="163" customFormat="1" x14ac:dyDescent="0.2"/>
    <row r="172" s="163" customFormat="1" x14ac:dyDescent="0.2"/>
    <row r="173" s="163" customFormat="1" x14ac:dyDescent="0.2"/>
    <row r="174" s="163" customFormat="1" x14ac:dyDescent="0.2"/>
    <row r="175" s="163" customFormat="1" x14ac:dyDescent="0.2"/>
    <row r="176" s="163" customFormat="1" x14ac:dyDescent="0.2"/>
    <row r="177" s="163" customFormat="1" x14ac:dyDescent="0.2"/>
    <row r="178" s="163" customFormat="1" x14ac:dyDescent="0.2"/>
    <row r="179" s="163" customFormat="1" x14ac:dyDescent="0.2"/>
    <row r="180" s="163" customFormat="1" x14ac:dyDescent="0.2"/>
    <row r="181" s="163" customFormat="1" x14ac:dyDescent="0.2"/>
    <row r="182" s="163" customFormat="1" x14ac:dyDescent="0.2"/>
    <row r="183" s="163" customFormat="1" x14ac:dyDescent="0.2"/>
    <row r="184" s="163" customFormat="1" x14ac:dyDescent="0.2"/>
    <row r="185" s="163" customFormat="1" x14ac:dyDescent="0.2"/>
    <row r="186" s="163" customFormat="1" x14ac:dyDescent="0.2"/>
    <row r="187" s="163" customFormat="1" x14ac:dyDescent="0.2"/>
    <row r="188" s="163" customFormat="1" x14ac:dyDescent="0.2"/>
    <row r="189" s="163" customFormat="1" x14ac:dyDescent="0.2"/>
    <row r="190" s="163" customFormat="1" x14ac:dyDescent="0.2"/>
    <row r="191" s="163" customFormat="1" x14ac:dyDescent="0.2"/>
    <row r="192" s="163" customFormat="1" x14ac:dyDescent="0.2"/>
    <row r="193" s="163" customFormat="1" x14ac:dyDescent="0.2"/>
    <row r="194" s="163" customFormat="1" x14ac:dyDescent="0.2"/>
    <row r="195" s="163" customFormat="1" x14ac:dyDescent="0.2"/>
    <row r="196" s="163" customFormat="1" x14ac:dyDescent="0.2"/>
    <row r="197" s="163" customFormat="1" x14ac:dyDescent="0.2"/>
    <row r="198" s="163" customFormat="1" x14ac:dyDescent="0.2"/>
    <row r="199" s="163" customFormat="1" x14ac:dyDescent="0.2"/>
    <row r="200" s="163" customFormat="1" x14ac:dyDescent="0.2"/>
    <row r="201" s="163" customFormat="1" x14ac:dyDescent="0.2"/>
    <row r="202" s="163" customFormat="1" x14ac:dyDescent="0.2"/>
    <row r="203" s="163" customFormat="1" x14ac:dyDescent="0.2"/>
    <row r="204" s="163" customFormat="1" x14ac:dyDescent="0.2"/>
    <row r="205" s="163" customFormat="1" x14ac:dyDescent="0.2"/>
    <row r="206" s="163" customFormat="1" x14ac:dyDescent="0.2"/>
    <row r="207" s="163" customFormat="1" x14ac:dyDescent="0.2"/>
    <row r="208" s="163" customFormat="1" x14ac:dyDescent="0.2"/>
    <row r="209" s="163" customFormat="1" x14ac:dyDescent="0.2"/>
    <row r="210" s="163" customFormat="1" x14ac:dyDescent="0.2"/>
    <row r="211" s="163" customFormat="1" x14ac:dyDescent="0.2"/>
    <row r="212" s="163" customFormat="1" x14ac:dyDescent="0.2"/>
    <row r="213" s="163" customFormat="1" x14ac:dyDescent="0.2"/>
    <row r="214" s="163" customFormat="1" x14ac:dyDescent="0.2"/>
    <row r="215" s="163" customFormat="1" x14ac:dyDescent="0.2"/>
    <row r="216" s="163" customFormat="1" x14ac:dyDescent="0.2"/>
    <row r="217" s="163" customFormat="1" x14ac:dyDescent="0.2"/>
    <row r="218" s="163" customFormat="1" x14ac:dyDescent="0.2"/>
    <row r="219" s="163" customFormat="1" x14ac:dyDescent="0.2"/>
    <row r="220" s="163" customFormat="1" x14ac:dyDescent="0.2"/>
    <row r="221" s="163" customFormat="1" x14ac:dyDescent="0.2"/>
    <row r="222" s="163" customFormat="1" x14ac:dyDescent="0.2"/>
    <row r="223" s="163" customFormat="1" x14ac:dyDescent="0.2"/>
    <row r="224" s="163" customFormat="1" x14ac:dyDescent="0.2"/>
    <row r="225" s="163" customFormat="1" x14ac:dyDescent="0.2"/>
    <row r="226" s="163" customFormat="1" x14ac:dyDescent="0.2"/>
    <row r="227" s="163" customFormat="1" x14ac:dyDescent="0.2"/>
    <row r="228" s="163" customFormat="1" x14ac:dyDescent="0.2"/>
    <row r="229" s="163" customFormat="1" x14ac:dyDescent="0.2"/>
    <row r="230" s="163" customFormat="1" x14ac:dyDescent="0.2"/>
    <row r="231" s="163" customFormat="1" x14ac:dyDescent="0.2"/>
    <row r="232" s="163" customFormat="1" x14ac:dyDescent="0.2"/>
    <row r="233" s="163" customFormat="1" x14ac:dyDescent="0.2"/>
    <row r="234" s="163" customFormat="1" x14ac:dyDescent="0.2"/>
    <row r="235" s="163" customFormat="1" x14ac:dyDescent="0.2"/>
    <row r="236" s="163" customFormat="1" x14ac:dyDescent="0.2"/>
    <row r="237" s="163" customFormat="1" x14ac:dyDescent="0.2"/>
    <row r="238" s="163" customFormat="1" x14ac:dyDescent="0.2"/>
    <row r="239" s="163" customFormat="1" x14ac:dyDescent="0.2"/>
    <row r="240" s="163" customFormat="1" x14ac:dyDescent="0.2"/>
    <row r="241" s="163" customFormat="1" x14ac:dyDescent="0.2"/>
    <row r="242" s="163" customFormat="1" x14ac:dyDescent="0.2"/>
    <row r="243" s="163" customFormat="1" x14ac:dyDescent="0.2"/>
    <row r="244" s="163" customFormat="1" x14ac:dyDescent="0.2"/>
    <row r="245" s="163" customFormat="1" x14ac:dyDescent="0.2"/>
    <row r="246" s="163" customFormat="1" x14ac:dyDescent="0.2"/>
    <row r="247" s="163" customFormat="1" x14ac:dyDescent="0.2"/>
    <row r="248" s="163" customFormat="1" x14ac:dyDescent="0.2"/>
    <row r="249" s="163" customFormat="1" x14ac:dyDescent="0.2"/>
    <row r="250" s="163" customFormat="1" x14ac:dyDescent="0.2"/>
    <row r="251" s="163" customFormat="1" x14ac:dyDescent="0.2"/>
    <row r="252" s="163" customFormat="1" x14ac:dyDescent="0.2"/>
    <row r="253" s="163" customFormat="1" x14ac:dyDescent="0.2"/>
    <row r="254" s="163" customFormat="1" x14ac:dyDescent="0.2"/>
    <row r="255" s="163" customFormat="1" x14ac:dyDescent="0.2"/>
    <row r="256" s="163" customFormat="1" x14ac:dyDescent="0.2"/>
    <row r="257" s="163" customFormat="1" x14ac:dyDescent="0.2"/>
    <row r="258" s="163" customFormat="1" x14ac:dyDescent="0.2"/>
    <row r="259" s="163" customFormat="1" x14ac:dyDescent="0.2"/>
    <row r="260" s="163" customFormat="1" x14ac:dyDescent="0.2"/>
    <row r="261" s="163" customFormat="1" x14ac:dyDescent="0.2"/>
    <row r="262" s="163" customFormat="1" x14ac:dyDescent="0.2"/>
    <row r="263" s="163" customFormat="1" x14ac:dyDescent="0.2"/>
    <row r="264" s="163" customFormat="1" x14ac:dyDescent="0.2"/>
    <row r="265" s="163" customFormat="1" x14ac:dyDescent="0.2"/>
    <row r="266" s="163" customFormat="1" x14ac:dyDescent="0.2"/>
    <row r="267" s="163" customFormat="1" x14ac:dyDescent="0.2"/>
    <row r="268" s="163" customFormat="1" x14ac:dyDescent="0.2"/>
    <row r="269" s="163" customFormat="1" x14ac:dyDescent="0.2"/>
    <row r="270" s="163" customFormat="1" x14ac:dyDescent="0.2"/>
    <row r="271" s="163" customFormat="1" x14ac:dyDescent="0.2"/>
    <row r="272" s="163" customFormat="1" x14ac:dyDescent="0.2"/>
    <row r="273" s="163" customFormat="1" x14ac:dyDescent="0.2"/>
    <row r="274" s="163" customFormat="1" x14ac:dyDescent="0.2"/>
    <row r="275" s="163" customFormat="1" x14ac:dyDescent="0.2"/>
    <row r="276" s="163" customFormat="1" x14ac:dyDescent="0.2"/>
    <row r="277" s="163" customFormat="1" x14ac:dyDescent="0.2"/>
    <row r="278" s="163" customFormat="1" x14ac:dyDescent="0.2"/>
    <row r="279" s="163" customFormat="1" x14ac:dyDescent="0.2"/>
    <row r="280" s="163" customFormat="1" x14ac:dyDescent="0.2"/>
    <row r="281" s="163" customFormat="1" x14ac:dyDescent="0.2"/>
    <row r="282" s="163" customFormat="1" x14ac:dyDescent="0.2"/>
    <row r="283" s="163" customFormat="1" x14ac:dyDescent="0.2"/>
    <row r="284" s="163" customFormat="1" x14ac:dyDescent="0.2"/>
    <row r="285" s="163" customFormat="1" x14ac:dyDescent="0.2"/>
    <row r="286" s="163" customFormat="1" x14ac:dyDescent="0.2"/>
    <row r="287" s="163" customFormat="1" x14ac:dyDescent="0.2"/>
    <row r="288" s="163" customFormat="1" x14ac:dyDescent="0.2"/>
    <row r="289" s="163" customFormat="1" x14ac:dyDescent="0.2"/>
    <row r="290" s="163" customFormat="1" x14ac:dyDescent="0.2"/>
    <row r="291" s="163" customFormat="1" x14ac:dyDescent="0.2"/>
    <row r="292" s="163" customFormat="1" x14ac:dyDescent="0.2"/>
    <row r="293" s="163" customFormat="1" x14ac:dyDescent="0.2"/>
    <row r="294" s="163" customFormat="1" x14ac:dyDescent="0.2"/>
    <row r="295" s="163" customFormat="1" x14ac:dyDescent="0.2"/>
    <row r="296" s="163" customFormat="1" x14ac:dyDescent="0.2"/>
    <row r="297" s="163" customFormat="1" x14ac:dyDescent="0.2"/>
    <row r="298" s="163" customFormat="1" x14ac:dyDescent="0.2"/>
    <row r="299" s="163" customFormat="1" x14ac:dyDescent="0.2"/>
    <row r="300" s="163" customFormat="1" x14ac:dyDescent="0.2"/>
    <row r="301" s="163" customFormat="1" x14ac:dyDescent="0.2"/>
    <row r="302" s="163" customFormat="1" x14ac:dyDescent="0.2"/>
    <row r="303" s="163" customFormat="1" x14ac:dyDescent="0.2"/>
    <row r="304" s="163" customFormat="1" x14ac:dyDescent="0.2"/>
    <row r="305" s="163" customFormat="1" x14ac:dyDescent="0.2"/>
    <row r="306" s="163" customFormat="1" x14ac:dyDescent="0.2"/>
    <row r="307" s="163" customFormat="1" x14ac:dyDescent="0.2"/>
    <row r="308" s="163" customFormat="1" x14ac:dyDescent="0.2"/>
    <row r="309" s="163" customFormat="1" x14ac:dyDescent="0.2"/>
    <row r="310" s="163" customFormat="1" x14ac:dyDescent="0.2"/>
    <row r="311" s="163" customFormat="1" x14ac:dyDescent="0.2"/>
    <row r="312" s="163" customFormat="1" x14ac:dyDescent="0.2"/>
    <row r="313" s="163" customFormat="1" x14ac:dyDescent="0.2"/>
    <row r="314" s="163" customFormat="1" x14ac:dyDescent="0.2"/>
    <row r="315" s="163" customFormat="1" x14ac:dyDescent="0.2"/>
    <row r="316" s="163" customFormat="1" x14ac:dyDescent="0.2"/>
    <row r="317" s="163" customFormat="1" x14ac:dyDescent="0.2"/>
    <row r="318" s="163" customFormat="1" x14ac:dyDescent="0.2"/>
    <row r="319" s="163" customFormat="1" x14ac:dyDescent="0.2"/>
    <row r="320" s="163" customFormat="1" x14ac:dyDescent="0.2"/>
    <row r="321" s="163" customFormat="1" x14ac:dyDescent="0.2"/>
    <row r="322" s="163" customFormat="1" x14ac:dyDescent="0.2"/>
    <row r="323" s="163" customFormat="1" x14ac:dyDescent="0.2"/>
    <row r="324" s="163" customFormat="1" x14ac:dyDescent="0.2"/>
    <row r="325" s="163" customFormat="1" x14ac:dyDescent="0.2"/>
    <row r="326" s="163" customFormat="1" x14ac:dyDescent="0.2"/>
    <row r="327" s="163" customFormat="1" x14ac:dyDescent="0.2"/>
    <row r="328" s="163" customFormat="1" x14ac:dyDescent="0.2"/>
    <row r="329" s="163" customFormat="1" x14ac:dyDescent="0.2"/>
    <row r="330" s="163" customFormat="1" x14ac:dyDescent="0.2"/>
    <row r="331" s="163" customFormat="1" x14ac:dyDescent="0.2"/>
    <row r="332" s="163" customFormat="1" x14ac:dyDescent="0.2"/>
    <row r="333" s="163" customFormat="1" x14ac:dyDescent="0.2"/>
    <row r="334" s="163" customFormat="1" x14ac:dyDescent="0.2"/>
    <row r="335" s="163" customFormat="1" x14ac:dyDescent="0.2"/>
    <row r="336" s="163" customFormat="1" x14ac:dyDescent="0.2"/>
    <row r="337" s="163" customFormat="1" x14ac:dyDescent="0.2"/>
    <row r="338" s="163" customFormat="1" x14ac:dyDescent="0.2"/>
    <row r="339" s="163" customFormat="1" x14ac:dyDescent="0.2"/>
    <row r="340" s="163" customFormat="1" x14ac:dyDescent="0.2"/>
    <row r="341" s="163" customFormat="1" x14ac:dyDescent="0.2"/>
    <row r="342" s="163" customFormat="1" x14ac:dyDescent="0.2"/>
    <row r="343" s="163" customFormat="1" x14ac:dyDescent="0.2"/>
    <row r="344" s="163" customFormat="1" x14ac:dyDescent="0.2"/>
    <row r="345" s="163" customFormat="1" x14ac:dyDescent="0.2"/>
    <row r="346" s="163" customFormat="1" x14ac:dyDescent="0.2"/>
    <row r="347" s="163" customFormat="1" x14ac:dyDescent="0.2"/>
    <row r="348" s="163" customFormat="1" x14ac:dyDescent="0.2"/>
    <row r="349" s="163" customFormat="1" x14ac:dyDescent="0.2"/>
    <row r="350" s="163" customFormat="1" x14ac:dyDescent="0.2"/>
  </sheetData>
  <mergeCells count="3">
    <mergeCell ref="A4:A5"/>
    <mergeCell ref="B4:B5"/>
    <mergeCell ref="I4:J5"/>
  </mergeCells>
  <pageMargins left="0.78740157480314965" right="0.78740157480314965" top="0.98425196850393704" bottom="0.78740157480314965" header="0.51181102362204722" footer="0.51181102362204722"/>
  <pageSetup paperSize="9" firstPageNumber="26" pageOrder="overThenDown" orientation="portrait" verticalDpi="0" r:id="rId1"/>
  <headerFooter>
    <oddFooter>&amp;C&amp;6© Statistisches Landesamt des Freistaates Sachsen - K III 1 - 2j/17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89"/>
  <sheetViews>
    <sheetView showGridLines="0" workbookViewId="0"/>
  </sheetViews>
  <sheetFormatPr baseColWidth="10" defaultColWidth="11.42578125" defaultRowHeight="12.75" x14ac:dyDescent="0.2"/>
  <cols>
    <col min="1" max="1" width="45.42578125" style="108" customWidth="1"/>
    <col min="2" max="8" width="11.42578125" style="108" customWidth="1"/>
    <col min="9" max="9" width="2.28515625" style="108" customWidth="1"/>
    <col min="10" max="10" width="45.42578125" style="108" customWidth="1"/>
    <col min="11" max="11" width="11.42578125" style="108"/>
    <col min="12" max="20" width="5.85546875" customWidth="1"/>
    <col min="22" max="22" width="3" bestFit="1" customWidth="1"/>
    <col min="23" max="23" width="7" bestFit="1" customWidth="1"/>
    <col min="24" max="24" width="4" bestFit="1" customWidth="1"/>
    <col min="25" max="25" width="5" bestFit="1" customWidth="1"/>
    <col min="26" max="26" width="4" bestFit="1" customWidth="1"/>
    <col min="27" max="30" width="5" bestFit="1" customWidth="1"/>
    <col min="53" max="16384" width="11.42578125" style="108"/>
  </cols>
  <sheetData>
    <row r="1" spans="1:10" ht="15" customHeight="1" x14ac:dyDescent="0.25">
      <c r="A1" s="107" t="s">
        <v>166</v>
      </c>
      <c r="B1" s="109"/>
      <c r="C1" s="109"/>
      <c r="D1" s="109"/>
      <c r="E1" s="109"/>
      <c r="F1" s="109"/>
      <c r="G1" s="109"/>
      <c r="J1" s="164"/>
    </row>
    <row r="2" spans="1:10" ht="15" customHeight="1" x14ac:dyDescent="0.25">
      <c r="A2" s="109" t="s">
        <v>146</v>
      </c>
      <c r="J2" s="164"/>
    </row>
    <row r="3" spans="1:10" ht="12.75" customHeight="1" x14ac:dyDescent="0.2"/>
    <row r="4" spans="1:10" ht="11.25" customHeight="1" x14ac:dyDescent="0.2">
      <c r="A4" s="458" t="s">
        <v>28</v>
      </c>
      <c r="B4" s="453" t="s">
        <v>3</v>
      </c>
      <c r="C4" s="136"/>
      <c r="D4" s="136"/>
      <c r="E4" s="136" t="s">
        <v>140</v>
      </c>
      <c r="F4" s="137" t="s">
        <v>141</v>
      </c>
      <c r="G4" s="112"/>
      <c r="H4" s="121"/>
      <c r="I4" s="464" t="s">
        <v>28</v>
      </c>
      <c r="J4" s="464"/>
    </row>
    <row r="5" spans="1:10" ht="11.25" customHeight="1" x14ac:dyDescent="0.2">
      <c r="A5" s="459"/>
      <c r="B5" s="454"/>
      <c r="C5" s="134" t="s">
        <v>53</v>
      </c>
      <c r="D5" s="122" t="s">
        <v>54</v>
      </c>
      <c r="E5" s="138" t="s">
        <v>55</v>
      </c>
      <c r="F5" s="134" t="s">
        <v>13</v>
      </c>
      <c r="G5" s="134" t="s">
        <v>14</v>
      </c>
      <c r="H5" s="134" t="s">
        <v>142</v>
      </c>
      <c r="I5" s="465"/>
      <c r="J5" s="465"/>
    </row>
    <row r="6" spans="1:10" x14ac:dyDescent="0.2">
      <c r="A6" s="111"/>
      <c r="B6" s="139"/>
      <c r="C6" s="140"/>
      <c r="D6" s="141"/>
      <c r="E6" s="141"/>
      <c r="F6" s="141"/>
      <c r="G6" s="141"/>
      <c r="H6" s="165"/>
      <c r="I6" s="132"/>
      <c r="J6" s="111"/>
    </row>
    <row r="7" spans="1:10" ht="16.149999999999999" customHeight="1" x14ac:dyDescent="0.2">
      <c r="A7" s="94" t="s">
        <v>78</v>
      </c>
      <c r="B7" s="153">
        <v>1087</v>
      </c>
      <c r="C7" s="161">
        <v>13</v>
      </c>
      <c r="D7" s="161">
        <v>9</v>
      </c>
      <c r="E7" s="161">
        <v>77</v>
      </c>
      <c r="F7" s="161">
        <v>178</v>
      </c>
      <c r="G7" s="161">
        <v>108</v>
      </c>
      <c r="H7" s="352">
        <v>702</v>
      </c>
      <c r="I7" s="19"/>
      <c r="J7" s="94" t="s">
        <v>78</v>
      </c>
    </row>
    <row r="8" spans="1:10" ht="11.1" customHeight="1" x14ac:dyDescent="0.25">
      <c r="A8" s="110"/>
      <c r="B8" s="153"/>
      <c r="C8" s="161"/>
      <c r="D8" s="161"/>
      <c r="E8" s="161"/>
      <c r="F8" s="161"/>
      <c r="G8" s="161"/>
      <c r="H8" s="352"/>
      <c r="I8" s="53"/>
      <c r="J8" s="110"/>
    </row>
    <row r="9" spans="1:10" ht="16.149999999999999" customHeight="1" x14ac:dyDescent="0.25">
      <c r="A9" s="110" t="s">
        <v>79</v>
      </c>
      <c r="B9" s="154">
        <v>162</v>
      </c>
      <c r="C9" s="159">
        <v>10</v>
      </c>
      <c r="D9" s="159">
        <v>5</v>
      </c>
      <c r="E9" s="159">
        <v>30</v>
      </c>
      <c r="F9" s="159">
        <v>33</v>
      </c>
      <c r="G9" s="159">
        <v>22</v>
      </c>
      <c r="H9" s="353">
        <v>62</v>
      </c>
      <c r="I9" s="53"/>
      <c r="J9" s="110" t="s">
        <v>79</v>
      </c>
    </row>
    <row r="10" spans="1:10" ht="16.149999999999999" customHeight="1" x14ac:dyDescent="0.25">
      <c r="A10" s="110" t="s">
        <v>80</v>
      </c>
      <c r="B10" s="154">
        <v>700</v>
      </c>
      <c r="C10" s="159" t="s">
        <v>134</v>
      </c>
      <c r="D10" s="159">
        <v>2</v>
      </c>
      <c r="E10" s="159">
        <v>31</v>
      </c>
      <c r="F10" s="159">
        <v>108</v>
      </c>
      <c r="G10" s="159">
        <v>65</v>
      </c>
      <c r="H10" s="353">
        <v>494</v>
      </c>
      <c r="I10" s="53"/>
      <c r="J10" s="110" t="s">
        <v>80</v>
      </c>
    </row>
    <row r="11" spans="1:10" ht="16.149999999999999" customHeight="1" x14ac:dyDescent="0.25">
      <c r="A11" s="110" t="s">
        <v>81</v>
      </c>
      <c r="B11" s="154">
        <v>53</v>
      </c>
      <c r="C11" s="159">
        <v>1</v>
      </c>
      <c r="D11" s="159">
        <v>1</v>
      </c>
      <c r="E11" s="159">
        <v>9</v>
      </c>
      <c r="F11" s="159">
        <v>9</v>
      </c>
      <c r="G11" s="159">
        <v>7</v>
      </c>
      <c r="H11" s="353">
        <v>26</v>
      </c>
      <c r="I11" s="53"/>
      <c r="J11" s="110" t="s">
        <v>81</v>
      </c>
    </row>
    <row r="12" spans="1:10" ht="16.149999999999999" customHeight="1" x14ac:dyDescent="0.25">
      <c r="A12" s="110" t="s">
        <v>82</v>
      </c>
      <c r="B12" s="154">
        <v>136</v>
      </c>
      <c r="C12" s="159">
        <v>1</v>
      </c>
      <c r="D12" s="159">
        <v>1</v>
      </c>
      <c r="E12" s="159">
        <v>4</v>
      </c>
      <c r="F12" s="159">
        <v>19</v>
      </c>
      <c r="G12" s="159">
        <v>11</v>
      </c>
      <c r="H12" s="353">
        <v>100</v>
      </c>
      <c r="I12" s="53"/>
      <c r="J12" s="110" t="s">
        <v>82</v>
      </c>
    </row>
    <row r="13" spans="1:10" ht="16.149999999999999" customHeight="1" x14ac:dyDescent="0.25">
      <c r="A13" s="110" t="s">
        <v>83</v>
      </c>
      <c r="B13" s="154">
        <v>14</v>
      </c>
      <c r="C13" s="159" t="s">
        <v>134</v>
      </c>
      <c r="D13" s="159" t="s">
        <v>134</v>
      </c>
      <c r="E13" s="159">
        <v>1</v>
      </c>
      <c r="F13" s="159">
        <v>3</v>
      </c>
      <c r="G13" s="159">
        <v>1</v>
      </c>
      <c r="H13" s="353">
        <v>9</v>
      </c>
      <c r="I13" s="53"/>
      <c r="J13" s="110" t="s">
        <v>83</v>
      </c>
    </row>
    <row r="14" spans="1:10" ht="16.149999999999999" customHeight="1" x14ac:dyDescent="0.2">
      <c r="A14" s="110" t="s">
        <v>84</v>
      </c>
      <c r="B14" s="154">
        <v>22</v>
      </c>
      <c r="C14" s="159">
        <v>1</v>
      </c>
      <c r="D14" s="159" t="s">
        <v>134</v>
      </c>
      <c r="E14" s="159">
        <v>2</v>
      </c>
      <c r="F14" s="159">
        <v>6</v>
      </c>
      <c r="G14" s="159">
        <v>2</v>
      </c>
      <c r="H14" s="353">
        <v>11</v>
      </c>
      <c r="I14" s="53"/>
      <c r="J14" s="110" t="s">
        <v>84</v>
      </c>
    </row>
    <row r="15" spans="1:10" ht="11.1" customHeight="1" x14ac:dyDescent="0.25">
      <c r="A15" s="110"/>
      <c r="B15" s="153"/>
      <c r="C15" s="161"/>
      <c r="D15" s="161"/>
      <c r="E15" s="161"/>
      <c r="F15" s="161"/>
      <c r="G15" s="161"/>
      <c r="H15" s="352"/>
      <c r="I15" s="53"/>
      <c r="J15" s="110"/>
    </row>
    <row r="16" spans="1:10" ht="16.149999999999999" customHeight="1" x14ac:dyDescent="0.2">
      <c r="A16" s="94" t="s">
        <v>85</v>
      </c>
      <c r="B16" s="153">
        <v>32855</v>
      </c>
      <c r="C16" s="161">
        <v>61</v>
      </c>
      <c r="D16" s="161">
        <v>73</v>
      </c>
      <c r="E16" s="161">
        <v>684</v>
      </c>
      <c r="F16" s="161">
        <v>2601</v>
      </c>
      <c r="G16" s="161">
        <v>2712</v>
      </c>
      <c r="H16" s="352">
        <v>26724</v>
      </c>
      <c r="I16" s="19"/>
      <c r="J16" s="94" t="s">
        <v>85</v>
      </c>
    </row>
    <row r="17" spans="1:10" ht="11.1" customHeight="1" x14ac:dyDescent="0.25">
      <c r="A17" s="110"/>
      <c r="B17" s="153"/>
      <c r="C17" s="161"/>
      <c r="D17" s="161"/>
      <c r="E17" s="161"/>
      <c r="F17" s="161"/>
      <c r="G17" s="161"/>
      <c r="H17" s="352"/>
      <c r="I17" s="53"/>
      <c r="J17" s="110"/>
    </row>
    <row r="18" spans="1:10" ht="16.149999999999999" customHeight="1" x14ac:dyDescent="0.25">
      <c r="A18" s="110" t="s">
        <v>79</v>
      </c>
      <c r="B18" s="154">
        <v>1039</v>
      </c>
      <c r="C18" s="159">
        <v>13</v>
      </c>
      <c r="D18" s="159">
        <v>13</v>
      </c>
      <c r="E18" s="159">
        <v>91</v>
      </c>
      <c r="F18" s="159">
        <v>197</v>
      </c>
      <c r="G18" s="159">
        <v>99</v>
      </c>
      <c r="H18" s="353">
        <v>626</v>
      </c>
      <c r="I18" s="53"/>
      <c r="J18" s="110" t="s">
        <v>79</v>
      </c>
    </row>
    <row r="19" spans="1:10" ht="16.149999999999999" customHeight="1" x14ac:dyDescent="0.25">
      <c r="A19" s="110" t="s">
        <v>80</v>
      </c>
      <c r="B19" s="154">
        <v>5682</v>
      </c>
      <c r="C19" s="159">
        <v>10</v>
      </c>
      <c r="D19" s="159">
        <v>10</v>
      </c>
      <c r="E19" s="159">
        <v>147</v>
      </c>
      <c r="F19" s="159">
        <v>591</v>
      </c>
      <c r="G19" s="159">
        <v>490</v>
      </c>
      <c r="H19" s="353">
        <v>4434</v>
      </c>
      <c r="I19" s="53"/>
      <c r="J19" s="110" t="s">
        <v>80</v>
      </c>
    </row>
    <row r="20" spans="1:10" ht="16.149999999999999" customHeight="1" x14ac:dyDescent="0.25">
      <c r="A20" s="110" t="s">
        <v>81</v>
      </c>
      <c r="B20" s="154">
        <v>416</v>
      </c>
      <c r="C20" s="159">
        <v>6</v>
      </c>
      <c r="D20" s="159">
        <v>4</v>
      </c>
      <c r="E20" s="159">
        <v>17</v>
      </c>
      <c r="F20" s="159">
        <v>60</v>
      </c>
      <c r="G20" s="159">
        <v>67</v>
      </c>
      <c r="H20" s="353">
        <v>262</v>
      </c>
      <c r="I20" s="110"/>
      <c r="J20" s="110" t="s">
        <v>81</v>
      </c>
    </row>
    <row r="21" spans="1:10" ht="16.149999999999999" customHeight="1" x14ac:dyDescent="0.25">
      <c r="A21" s="110" t="s">
        <v>82</v>
      </c>
      <c r="B21" s="154">
        <v>24054</v>
      </c>
      <c r="C21" s="159">
        <v>25</v>
      </c>
      <c r="D21" s="159">
        <v>31</v>
      </c>
      <c r="E21" s="159">
        <v>294</v>
      </c>
      <c r="F21" s="159">
        <v>1534</v>
      </c>
      <c r="G21" s="159">
        <v>1897</v>
      </c>
      <c r="H21" s="353">
        <v>20273</v>
      </c>
      <c r="I21" s="53"/>
      <c r="J21" s="110" t="s">
        <v>82</v>
      </c>
    </row>
    <row r="22" spans="1:10" ht="16.149999999999999" customHeight="1" x14ac:dyDescent="0.25">
      <c r="A22" s="110" t="s">
        <v>83</v>
      </c>
      <c r="B22" s="154">
        <v>710</v>
      </c>
      <c r="C22" s="159">
        <v>1</v>
      </c>
      <c r="D22" s="159">
        <v>4</v>
      </c>
      <c r="E22" s="159">
        <v>72</v>
      </c>
      <c r="F22" s="159">
        <v>103</v>
      </c>
      <c r="G22" s="159">
        <v>76</v>
      </c>
      <c r="H22" s="353">
        <v>454</v>
      </c>
      <c r="I22" s="53"/>
      <c r="J22" s="110" t="s">
        <v>83</v>
      </c>
    </row>
    <row r="23" spans="1:10" ht="16.149999999999999" customHeight="1" x14ac:dyDescent="0.2">
      <c r="A23" s="110" t="s">
        <v>86</v>
      </c>
      <c r="B23" s="154">
        <v>311</v>
      </c>
      <c r="C23" s="159" t="s">
        <v>134</v>
      </c>
      <c r="D23" s="159">
        <v>3</v>
      </c>
      <c r="E23" s="159">
        <v>7</v>
      </c>
      <c r="F23" s="159">
        <v>23</v>
      </c>
      <c r="G23" s="159">
        <v>28</v>
      </c>
      <c r="H23" s="353">
        <v>250</v>
      </c>
      <c r="I23" s="53"/>
      <c r="J23" s="110" t="s">
        <v>86</v>
      </c>
    </row>
    <row r="24" spans="1:10" ht="16.149999999999999" customHeight="1" x14ac:dyDescent="0.25">
      <c r="A24" s="110" t="s">
        <v>87</v>
      </c>
      <c r="B24" s="154">
        <v>643</v>
      </c>
      <c r="C24" s="159">
        <v>6</v>
      </c>
      <c r="D24" s="159">
        <v>8</v>
      </c>
      <c r="E24" s="159">
        <v>56</v>
      </c>
      <c r="F24" s="159">
        <v>93</v>
      </c>
      <c r="G24" s="159">
        <v>55</v>
      </c>
      <c r="H24" s="353">
        <v>425</v>
      </c>
      <c r="I24" s="53"/>
      <c r="J24" s="110" t="s">
        <v>87</v>
      </c>
    </row>
    <row r="25" spans="1:10" ht="11.1" customHeight="1" x14ac:dyDescent="0.25">
      <c r="A25" s="110"/>
      <c r="B25" s="153"/>
      <c r="C25" s="161"/>
      <c r="D25" s="161"/>
      <c r="E25" s="161"/>
      <c r="F25" s="161"/>
      <c r="G25" s="161"/>
      <c r="H25" s="352"/>
      <c r="I25" s="53"/>
      <c r="J25" s="110"/>
    </row>
    <row r="26" spans="1:10" ht="24" x14ac:dyDescent="0.2">
      <c r="A26" s="130" t="s">
        <v>88</v>
      </c>
      <c r="B26" s="153">
        <v>14034</v>
      </c>
      <c r="C26" s="161">
        <v>25</v>
      </c>
      <c r="D26" s="161">
        <v>49</v>
      </c>
      <c r="E26" s="161">
        <v>347</v>
      </c>
      <c r="F26" s="161">
        <v>1616</v>
      </c>
      <c r="G26" s="161">
        <v>1406</v>
      </c>
      <c r="H26" s="352">
        <v>10591</v>
      </c>
      <c r="I26" s="19"/>
      <c r="J26" s="130" t="s">
        <v>88</v>
      </c>
    </row>
    <row r="27" spans="1:10" ht="11.1" customHeight="1" x14ac:dyDescent="0.25">
      <c r="A27" s="110"/>
      <c r="B27" s="153"/>
      <c r="C27" s="161"/>
      <c r="D27" s="161"/>
      <c r="E27" s="161"/>
      <c r="F27" s="161"/>
      <c r="G27" s="161"/>
      <c r="H27" s="352"/>
      <c r="I27" s="53"/>
      <c r="J27" s="110"/>
    </row>
    <row r="28" spans="1:10" ht="24" x14ac:dyDescent="0.2">
      <c r="A28" s="131" t="s">
        <v>89</v>
      </c>
      <c r="B28" s="154">
        <v>35</v>
      </c>
      <c r="C28" s="159" t="s">
        <v>134</v>
      </c>
      <c r="D28" s="159">
        <v>1</v>
      </c>
      <c r="E28" s="159">
        <v>5</v>
      </c>
      <c r="F28" s="159">
        <v>2</v>
      </c>
      <c r="G28" s="159">
        <v>5</v>
      </c>
      <c r="H28" s="353">
        <v>22</v>
      </c>
      <c r="I28" s="53"/>
      <c r="J28" s="131" t="s">
        <v>89</v>
      </c>
    </row>
    <row r="29" spans="1:10" x14ac:dyDescent="0.2">
      <c r="A29" s="110" t="s">
        <v>90</v>
      </c>
      <c r="B29" s="154">
        <v>9666</v>
      </c>
      <c r="C29" s="159">
        <v>20</v>
      </c>
      <c r="D29" s="159">
        <v>40</v>
      </c>
      <c r="E29" s="159">
        <v>277</v>
      </c>
      <c r="F29" s="159">
        <v>1217</v>
      </c>
      <c r="G29" s="159">
        <v>1041</v>
      </c>
      <c r="H29" s="353">
        <v>7071</v>
      </c>
      <c r="I29" s="53"/>
      <c r="J29" s="110" t="s">
        <v>90</v>
      </c>
    </row>
    <row r="30" spans="1:10" ht="24" x14ac:dyDescent="0.2">
      <c r="A30" s="131" t="s">
        <v>91</v>
      </c>
      <c r="B30" s="154">
        <v>4258</v>
      </c>
      <c r="C30" s="159">
        <v>4</v>
      </c>
      <c r="D30" s="159">
        <v>5</v>
      </c>
      <c r="E30" s="159">
        <v>60</v>
      </c>
      <c r="F30" s="159">
        <v>384</v>
      </c>
      <c r="G30" s="159">
        <v>358</v>
      </c>
      <c r="H30" s="353">
        <v>3447</v>
      </c>
      <c r="I30" s="53"/>
      <c r="J30" s="131" t="s">
        <v>91</v>
      </c>
    </row>
    <row r="31" spans="1:10" ht="24" x14ac:dyDescent="0.2">
      <c r="A31" s="131" t="s">
        <v>92</v>
      </c>
      <c r="B31" s="154">
        <v>75</v>
      </c>
      <c r="C31" s="159">
        <v>1</v>
      </c>
      <c r="D31" s="159">
        <v>3</v>
      </c>
      <c r="E31" s="159">
        <v>5</v>
      </c>
      <c r="F31" s="159">
        <v>13</v>
      </c>
      <c r="G31" s="159">
        <v>2</v>
      </c>
      <c r="H31" s="353">
        <v>51</v>
      </c>
      <c r="I31" s="53"/>
      <c r="J31" s="131" t="s">
        <v>92</v>
      </c>
    </row>
    <row r="32" spans="1:10" ht="11.1" customHeight="1" x14ac:dyDescent="0.2">
      <c r="A32" s="110"/>
      <c r="B32" s="153"/>
      <c r="C32" s="161"/>
      <c r="D32" s="161"/>
      <c r="E32" s="161"/>
      <c r="F32" s="161"/>
      <c r="G32" s="161"/>
      <c r="H32" s="352"/>
      <c r="I32" s="53"/>
      <c r="J32" s="110"/>
    </row>
    <row r="33" spans="1:52" x14ac:dyDescent="0.2">
      <c r="A33" s="94" t="s">
        <v>31</v>
      </c>
      <c r="B33" s="153">
        <v>15258</v>
      </c>
      <c r="C33" s="161">
        <v>104</v>
      </c>
      <c r="D33" s="161">
        <v>116</v>
      </c>
      <c r="E33" s="161">
        <v>576</v>
      </c>
      <c r="F33" s="161">
        <v>1243</v>
      </c>
      <c r="G33" s="161">
        <v>841</v>
      </c>
      <c r="H33" s="352">
        <v>12378</v>
      </c>
      <c r="I33" s="19"/>
      <c r="J33" s="94" t="s">
        <v>31</v>
      </c>
    </row>
    <row r="34" spans="1:52" ht="11.1" customHeight="1" x14ac:dyDescent="0.2">
      <c r="A34" s="110"/>
      <c r="B34" s="153"/>
      <c r="C34" s="161"/>
      <c r="D34" s="161"/>
      <c r="E34" s="161"/>
      <c r="F34" s="161"/>
      <c r="G34" s="161"/>
      <c r="H34" s="352"/>
      <c r="I34" s="53"/>
      <c r="J34" s="110"/>
    </row>
    <row r="35" spans="1:52" ht="16.149999999999999" customHeight="1" x14ac:dyDescent="0.2">
      <c r="A35" s="110" t="s">
        <v>93</v>
      </c>
      <c r="B35" s="154">
        <v>2926</v>
      </c>
      <c r="C35" s="159">
        <v>26</v>
      </c>
      <c r="D35" s="159">
        <v>39</v>
      </c>
      <c r="E35" s="159">
        <v>208</v>
      </c>
      <c r="F35" s="159">
        <v>303</v>
      </c>
      <c r="G35" s="159">
        <v>147</v>
      </c>
      <c r="H35" s="353">
        <v>2203</v>
      </c>
      <c r="I35" s="53"/>
      <c r="J35" s="110" t="s">
        <v>93</v>
      </c>
    </row>
    <row r="36" spans="1:52" ht="16.149999999999999" customHeight="1" x14ac:dyDescent="0.2">
      <c r="A36" s="110" t="s">
        <v>94</v>
      </c>
      <c r="B36" s="154">
        <v>2361</v>
      </c>
      <c r="C36" s="159">
        <v>17</v>
      </c>
      <c r="D36" s="159">
        <v>10</v>
      </c>
      <c r="E36" s="159">
        <v>53</v>
      </c>
      <c r="F36" s="159">
        <v>115</v>
      </c>
      <c r="G36" s="159">
        <v>72</v>
      </c>
      <c r="H36" s="353">
        <v>2094</v>
      </c>
      <c r="I36" s="53"/>
      <c r="J36" s="110" t="s">
        <v>94</v>
      </c>
    </row>
    <row r="37" spans="1:52" ht="16.149999999999999" customHeight="1" x14ac:dyDescent="0.2">
      <c r="A37" s="110" t="s">
        <v>95</v>
      </c>
      <c r="B37" s="154">
        <v>9971</v>
      </c>
      <c r="C37" s="159">
        <v>61</v>
      </c>
      <c r="D37" s="159">
        <v>67</v>
      </c>
      <c r="E37" s="159">
        <v>315</v>
      </c>
      <c r="F37" s="159">
        <v>825</v>
      </c>
      <c r="G37" s="159">
        <v>622</v>
      </c>
      <c r="H37" s="353">
        <v>8081</v>
      </c>
      <c r="I37" s="53"/>
      <c r="J37" s="110" t="s">
        <v>95</v>
      </c>
    </row>
    <row r="38" spans="1:52" ht="11.1" customHeight="1" x14ac:dyDescent="0.2">
      <c r="A38" s="110"/>
      <c r="B38" s="153"/>
      <c r="C38" s="161"/>
      <c r="D38" s="161"/>
      <c r="E38" s="161"/>
      <c r="F38" s="161"/>
      <c r="G38" s="161"/>
      <c r="H38" s="352"/>
      <c r="I38" s="53"/>
      <c r="J38" s="110"/>
    </row>
    <row r="39" spans="1:52" ht="24" x14ac:dyDescent="0.2">
      <c r="A39" s="130" t="s">
        <v>96</v>
      </c>
      <c r="B39" s="153">
        <v>10506</v>
      </c>
      <c r="C39" s="161">
        <v>152</v>
      </c>
      <c r="D39" s="161">
        <v>140</v>
      </c>
      <c r="E39" s="161">
        <v>790</v>
      </c>
      <c r="F39" s="161">
        <v>1327</v>
      </c>
      <c r="G39" s="161">
        <v>960</v>
      </c>
      <c r="H39" s="352">
        <v>7137</v>
      </c>
      <c r="I39" s="19"/>
      <c r="J39" s="130" t="s">
        <v>96</v>
      </c>
    </row>
    <row r="40" spans="1:52" ht="11.1" customHeight="1" x14ac:dyDescent="0.2">
      <c r="A40" s="110"/>
      <c r="B40" s="153"/>
      <c r="C40" s="161"/>
      <c r="D40" s="161"/>
      <c r="E40" s="161"/>
      <c r="F40" s="161"/>
      <c r="G40" s="161"/>
      <c r="H40" s="352"/>
      <c r="I40" s="53"/>
      <c r="J40" s="110"/>
    </row>
    <row r="41" spans="1:52" ht="15.6" customHeight="1" x14ac:dyDescent="0.2">
      <c r="A41" s="110" t="s">
        <v>97</v>
      </c>
      <c r="B41" s="154">
        <v>215</v>
      </c>
      <c r="C41" s="159">
        <v>3</v>
      </c>
      <c r="D41" s="159">
        <v>2</v>
      </c>
      <c r="E41" s="159">
        <v>13</v>
      </c>
      <c r="F41" s="159">
        <v>33</v>
      </c>
      <c r="G41" s="159">
        <v>39</v>
      </c>
      <c r="H41" s="353">
        <v>125</v>
      </c>
      <c r="I41" s="53"/>
      <c r="J41" s="110" t="s">
        <v>97</v>
      </c>
    </row>
    <row r="42" spans="1:52" ht="15.6" customHeight="1" x14ac:dyDescent="0.2">
      <c r="A42" s="110" t="s">
        <v>98</v>
      </c>
      <c r="B42" s="154">
        <v>1502</v>
      </c>
      <c r="C42" s="159">
        <v>56</v>
      </c>
      <c r="D42" s="159">
        <v>50</v>
      </c>
      <c r="E42" s="159">
        <v>235</v>
      </c>
      <c r="F42" s="159">
        <v>242</v>
      </c>
      <c r="G42" s="159">
        <v>95</v>
      </c>
      <c r="H42" s="353">
        <v>824</v>
      </c>
      <c r="I42" s="53"/>
      <c r="J42" s="110" t="s">
        <v>98</v>
      </c>
    </row>
    <row r="43" spans="1:52" ht="36" x14ac:dyDescent="0.2">
      <c r="A43" s="131" t="s">
        <v>99</v>
      </c>
      <c r="B43" s="154">
        <v>533</v>
      </c>
      <c r="C43" s="159">
        <v>48</v>
      </c>
      <c r="D43" s="159">
        <v>39</v>
      </c>
      <c r="E43" s="159">
        <v>131</v>
      </c>
      <c r="F43" s="159">
        <v>103</v>
      </c>
      <c r="G43" s="159">
        <v>45</v>
      </c>
      <c r="H43" s="353">
        <v>167</v>
      </c>
      <c r="I43" s="53"/>
      <c r="J43" s="131" t="s">
        <v>99</v>
      </c>
    </row>
    <row r="44" spans="1:52" ht="24" x14ac:dyDescent="0.2">
      <c r="A44" s="131" t="s">
        <v>100</v>
      </c>
      <c r="B44" s="154">
        <v>8017</v>
      </c>
      <c r="C44" s="159">
        <v>45</v>
      </c>
      <c r="D44" s="159">
        <v>48</v>
      </c>
      <c r="E44" s="159">
        <v>407</v>
      </c>
      <c r="F44" s="159">
        <v>935</v>
      </c>
      <c r="G44" s="159">
        <v>767</v>
      </c>
      <c r="H44" s="353">
        <v>5815</v>
      </c>
      <c r="I44" s="53"/>
      <c r="J44" s="131" t="s">
        <v>100</v>
      </c>
    </row>
    <row r="45" spans="1:52" ht="15.6" customHeight="1" x14ac:dyDescent="0.2">
      <c r="A45" s="110" t="s">
        <v>101</v>
      </c>
      <c r="B45" s="154">
        <v>239</v>
      </c>
      <c r="C45" s="159" t="s">
        <v>134</v>
      </c>
      <c r="D45" s="159">
        <v>1</v>
      </c>
      <c r="E45" s="159">
        <v>4</v>
      </c>
      <c r="F45" s="159">
        <v>14</v>
      </c>
      <c r="G45" s="159">
        <v>14</v>
      </c>
      <c r="H45" s="353">
        <v>206</v>
      </c>
      <c r="I45" s="53"/>
      <c r="J45" s="110" t="s">
        <v>101</v>
      </c>
    </row>
    <row r="46" spans="1:52" s="104" customFormat="1" ht="12.95" customHeight="1" x14ac:dyDescent="0.2">
      <c r="A46" s="111"/>
      <c r="B46" s="224"/>
      <c r="C46" s="115"/>
      <c r="D46" s="115"/>
      <c r="E46" s="115"/>
      <c r="F46" s="115"/>
      <c r="G46" s="115"/>
      <c r="H46" s="425"/>
      <c r="I46" s="108"/>
      <c r="J46" s="108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</row>
    <row r="47" spans="1:52" ht="24" x14ac:dyDescent="0.2">
      <c r="A47" s="130" t="s">
        <v>102</v>
      </c>
      <c r="B47" s="153">
        <v>10413</v>
      </c>
      <c r="C47" s="161">
        <v>18</v>
      </c>
      <c r="D47" s="161">
        <v>2</v>
      </c>
      <c r="E47" s="161">
        <v>489</v>
      </c>
      <c r="F47" s="161">
        <v>2817</v>
      </c>
      <c r="G47" s="161">
        <v>1358</v>
      </c>
      <c r="H47" s="352">
        <v>5729</v>
      </c>
      <c r="I47" s="19"/>
      <c r="J47" s="130" t="s">
        <v>102</v>
      </c>
    </row>
    <row r="48" spans="1:52" x14ac:dyDescent="0.2">
      <c r="A48" s="110"/>
      <c r="B48" s="153"/>
      <c r="C48" s="161"/>
      <c r="D48" s="161"/>
      <c r="E48" s="161"/>
      <c r="F48" s="161"/>
      <c r="G48" s="161"/>
      <c r="H48" s="352"/>
      <c r="I48" s="53"/>
      <c r="J48" s="110"/>
    </row>
    <row r="49" spans="1:10" ht="16.149999999999999" customHeight="1" x14ac:dyDescent="0.2">
      <c r="A49" s="110" t="s">
        <v>103</v>
      </c>
      <c r="B49" s="154">
        <v>85</v>
      </c>
      <c r="C49" s="159" t="s">
        <v>134</v>
      </c>
      <c r="D49" s="159" t="s">
        <v>134</v>
      </c>
      <c r="E49" s="159">
        <v>28</v>
      </c>
      <c r="F49" s="159">
        <v>21</v>
      </c>
      <c r="G49" s="159">
        <v>10</v>
      </c>
      <c r="H49" s="353">
        <v>26</v>
      </c>
      <c r="I49" s="53"/>
      <c r="J49" s="110" t="s">
        <v>103</v>
      </c>
    </row>
    <row r="50" spans="1:10" ht="24" x14ac:dyDescent="0.2">
      <c r="A50" s="131" t="s">
        <v>104</v>
      </c>
      <c r="B50" s="154">
        <v>81</v>
      </c>
      <c r="C50" s="159">
        <v>18</v>
      </c>
      <c r="D50" s="159">
        <v>1</v>
      </c>
      <c r="E50" s="159">
        <v>8</v>
      </c>
      <c r="F50" s="159">
        <v>12</v>
      </c>
      <c r="G50" s="159">
        <v>10</v>
      </c>
      <c r="H50" s="353">
        <v>32</v>
      </c>
      <c r="I50" s="53"/>
      <c r="J50" s="131" t="s">
        <v>104</v>
      </c>
    </row>
    <row r="51" spans="1:10" ht="16.149999999999999" customHeight="1" x14ac:dyDescent="0.2">
      <c r="A51" s="110" t="s">
        <v>105</v>
      </c>
      <c r="B51" s="154">
        <v>10247</v>
      </c>
      <c r="C51" s="159" t="s">
        <v>134</v>
      </c>
      <c r="D51" s="159">
        <v>1</v>
      </c>
      <c r="E51" s="159">
        <v>453</v>
      </c>
      <c r="F51" s="159">
        <v>2784</v>
      </c>
      <c r="G51" s="159">
        <v>1338</v>
      </c>
      <c r="H51" s="353">
        <v>5671</v>
      </c>
      <c r="I51" s="53"/>
      <c r="J51" s="110" t="s">
        <v>105</v>
      </c>
    </row>
    <row r="52" spans="1:10" x14ac:dyDescent="0.2">
      <c r="A52" s="110"/>
      <c r="B52" s="153"/>
      <c r="C52" s="161"/>
      <c r="D52" s="161"/>
      <c r="E52" s="161"/>
      <c r="F52" s="161"/>
      <c r="G52" s="161"/>
      <c r="H52" s="352"/>
      <c r="I52" s="53"/>
      <c r="J52" s="110"/>
    </row>
    <row r="53" spans="1:10" ht="24" x14ac:dyDescent="0.2">
      <c r="A53" s="130" t="s">
        <v>106</v>
      </c>
      <c r="B53" s="153">
        <v>48206</v>
      </c>
      <c r="C53" s="161">
        <v>509</v>
      </c>
      <c r="D53" s="161">
        <v>416</v>
      </c>
      <c r="E53" s="161">
        <v>2804</v>
      </c>
      <c r="F53" s="161">
        <v>9724</v>
      </c>
      <c r="G53" s="161">
        <v>5903</v>
      </c>
      <c r="H53" s="352">
        <v>28850</v>
      </c>
      <c r="I53" s="19"/>
      <c r="J53" s="130" t="s">
        <v>106</v>
      </c>
    </row>
    <row r="54" spans="1:10" x14ac:dyDescent="0.2">
      <c r="A54" s="110"/>
      <c r="B54" s="153"/>
      <c r="C54" s="161"/>
      <c r="D54" s="161"/>
      <c r="E54" s="161"/>
      <c r="F54" s="161"/>
      <c r="G54" s="161"/>
      <c r="H54" s="352"/>
      <c r="I54" s="53"/>
      <c r="J54" s="110"/>
    </row>
    <row r="55" spans="1:10" ht="16.149999999999999" customHeight="1" x14ac:dyDescent="0.2">
      <c r="A55" s="110" t="s">
        <v>107</v>
      </c>
      <c r="B55" s="154">
        <v>5397</v>
      </c>
      <c r="C55" s="159">
        <v>57</v>
      </c>
      <c r="D55" s="159">
        <v>25</v>
      </c>
      <c r="E55" s="159">
        <v>155</v>
      </c>
      <c r="F55" s="159">
        <v>429</v>
      </c>
      <c r="G55" s="159">
        <v>400</v>
      </c>
      <c r="H55" s="353">
        <v>4331</v>
      </c>
      <c r="I55" s="53"/>
      <c r="J55" s="110" t="s">
        <v>107</v>
      </c>
    </row>
    <row r="56" spans="1:10" ht="24.6" customHeight="1" x14ac:dyDescent="0.2">
      <c r="A56" s="131" t="s">
        <v>108</v>
      </c>
      <c r="B56" s="154">
        <v>2520</v>
      </c>
      <c r="C56" s="159">
        <v>7</v>
      </c>
      <c r="D56" s="159">
        <v>4</v>
      </c>
      <c r="E56" s="159">
        <v>32</v>
      </c>
      <c r="F56" s="159">
        <v>137</v>
      </c>
      <c r="G56" s="159">
        <v>129</v>
      </c>
      <c r="H56" s="353">
        <v>2211</v>
      </c>
      <c r="I56" s="53"/>
      <c r="J56" s="131" t="s">
        <v>108</v>
      </c>
    </row>
    <row r="57" spans="1:10" ht="16.149999999999999" customHeight="1" x14ac:dyDescent="0.2">
      <c r="A57" s="110" t="s">
        <v>109</v>
      </c>
      <c r="B57" s="154">
        <v>473</v>
      </c>
      <c r="C57" s="159">
        <v>27</v>
      </c>
      <c r="D57" s="159">
        <v>5</v>
      </c>
      <c r="E57" s="159">
        <v>20</v>
      </c>
      <c r="F57" s="159">
        <v>127</v>
      </c>
      <c r="G57" s="159">
        <v>82</v>
      </c>
      <c r="H57" s="353">
        <v>212</v>
      </c>
      <c r="I57" s="53"/>
      <c r="J57" s="110" t="s">
        <v>109</v>
      </c>
    </row>
    <row r="58" spans="1:10" ht="24.6" customHeight="1" x14ac:dyDescent="0.2">
      <c r="A58" s="131" t="s">
        <v>110</v>
      </c>
      <c r="B58" s="154">
        <v>109</v>
      </c>
      <c r="C58" s="159">
        <v>3</v>
      </c>
      <c r="D58" s="159" t="s">
        <v>134</v>
      </c>
      <c r="E58" s="159">
        <v>4</v>
      </c>
      <c r="F58" s="159">
        <v>25</v>
      </c>
      <c r="G58" s="159">
        <v>14</v>
      </c>
      <c r="H58" s="353">
        <v>63</v>
      </c>
      <c r="I58" s="53"/>
      <c r="J58" s="131" t="s">
        <v>110</v>
      </c>
    </row>
    <row r="59" spans="1:10" ht="16.149999999999999" customHeight="1" x14ac:dyDescent="0.2">
      <c r="A59" s="110" t="s">
        <v>111</v>
      </c>
      <c r="B59" s="154">
        <v>3635</v>
      </c>
      <c r="C59" s="159">
        <v>14</v>
      </c>
      <c r="D59" s="159">
        <v>6</v>
      </c>
      <c r="E59" s="159">
        <v>93</v>
      </c>
      <c r="F59" s="159">
        <v>672</v>
      </c>
      <c r="G59" s="159">
        <v>526</v>
      </c>
      <c r="H59" s="353">
        <v>2324</v>
      </c>
      <c r="I59" s="53"/>
      <c r="J59" s="110" t="s">
        <v>111</v>
      </c>
    </row>
    <row r="60" spans="1:10" ht="24.6" customHeight="1" x14ac:dyDescent="0.2">
      <c r="A60" s="131" t="s">
        <v>112</v>
      </c>
      <c r="B60" s="154">
        <v>1674</v>
      </c>
      <c r="C60" s="159">
        <v>5</v>
      </c>
      <c r="D60" s="159">
        <v>4</v>
      </c>
      <c r="E60" s="159">
        <v>31</v>
      </c>
      <c r="F60" s="159">
        <v>198</v>
      </c>
      <c r="G60" s="159">
        <v>197</v>
      </c>
      <c r="H60" s="353">
        <v>1239</v>
      </c>
      <c r="I60" s="53"/>
      <c r="J60" s="131" t="s">
        <v>112</v>
      </c>
    </row>
    <row r="61" spans="1:10" ht="16.149999999999999" customHeight="1" x14ac:dyDescent="0.2">
      <c r="A61" s="110" t="s">
        <v>143</v>
      </c>
      <c r="B61" s="154">
        <v>6276</v>
      </c>
      <c r="C61" s="159">
        <v>37</v>
      </c>
      <c r="D61" s="159">
        <v>26</v>
      </c>
      <c r="E61" s="159">
        <v>355</v>
      </c>
      <c r="F61" s="159">
        <v>1387</v>
      </c>
      <c r="G61" s="159">
        <v>865</v>
      </c>
      <c r="H61" s="353">
        <v>3606</v>
      </c>
      <c r="I61" s="53"/>
      <c r="J61" s="110" t="s">
        <v>143</v>
      </c>
    </row>
    <row r="62" spans="1:10" ht="24.6" customHeight="1" x14ac:dyDescent="0.2">
      <c r="A62" s="131" t="s">
        <v>114</v>
      </c>
      <c r="B62" s="154">
        <v>2100</v>
      </c>
      <c r="C62" s="159">
        <v>9</v>
      </c>
      <c r="D62" s="159">
        <v>6</v>
      </c>
      <c r="E62" s="159">
        <v>55</v>
      </c>
      <c r="F62" s="159">
        <v>325</v>
      </c>
      <c r="G62" s="159">
        <v>264</v>
      </c>
      <c r="H62" s="353">
        <v>1441</v>
      </c>
      <c r="I62" s="53"/>
      <c r="J62" s="131" t="s">
        <v>114</v>
      </c>
    </row>
    <row r="63" spans="1:10" ht="16.149999999999999" customHeight="1" x14ac:dyDescent="0.2">
      <c r="A63" s="110" t="s">
        <v>115</v>
      </c>
      <c r="B63" s="154">
        <v>3935</v>
      </c>
      <c r="C63" s="159">
        <v>28</v>
      </c>
      <c r="D63" s="159">
        <v>16</v>
      </c>
      <c r="E63" s="159">
        <v>172</v>
      </c>
      <c r="F63" s="159">
        <v>731</v>
      </c>
      <c r="G63" s="159">
        <v>443</v>
      </c>
      <c r="H63" s="353">
        <v>2545</v>
      </c>
      <c r="I63" s="53"/>
      <c r="J63" s="110" t="s">
        <v>115</v>
      </c>
    </row>
    <row r="64" spans="1:10" ht="24.6" customHeight="1" x14ac:dyDescent="0.2">
      <c r="A64" s="131" t="s">
        <v>116</v>
      </c>
      <c r="B64" s="154">
        <v>1763</v>
      </c>
      <c r="C64" s="159">
        <v>10</v>
      </c>
      <c r="D64" s="159">
        <v>4</v>
      </c>
      <c r="E64" s="159">
        <v>56</v>
      </c>
      <c r="F64" s="159">
        <v>232</v>
      </c>
      <c r="G64" s="159">
        <v>185</v>
      </c>
      <c r="H64" s="353">
        <v>1276</v>
      </c>
      <c r="I64" s="53"/>
      <c r="J64" s="131" t="s">
        <v>116</v>
      </c>
    </row>
    <row r="65" spans="1:52" ht="16.149999999999999" customHeight="1" x14ac:dyDescent="0.2">
      <c r="A65" s="110" t="s">
        <v>117</v>
      </c>
      <c r="B65" s="154">
        <v>9132</v>
      </c>
      <c r="C65" s="159">
        <v>5</v>
      </c>
      <c r="D65" s="159">
        <v>6</v>
      </c>
      <c r="E65" s="159">
        <v>703</v>
      </c>
      <c r="F65" s="159">
        <v>3230</v>
      </c>
      <c r="G65" s="159">
        <v>1278</v>
      </c>
      <c r="H65" s="353">
        <v>3910</v>
      </c>
      <c r="I65" s="53"/>
      <c r="J65" s="110" t="s">
        <v>117</v>
      </c>
    </row>
    <row r="66" spans="1:52" ht="24.6" customHeight="1" x14ac:dyDescent="0.2">
      <c r="A66" s="131" t="s">
        <v>118</v>
      </c>
      <c r="B66" s="154">
        <v>1681</v>
      </c>
      <c r="C66" s="159">
        <v>2</v>
      </c>
      <c r="D66" s="159" t="s">
        <v>134</v>
      </c>
      <c r="E66" s="159">
        <v>57</v>
      </c>
      <c r="F66" s="159">
        <v>308</v>
      </c>
      <c r="G66" s="159">
        <v>203</v>
      </c>
      <c r="H66" s="353">
        <v>1111</v>
      </c>
      <c r="I66" s="53"/>
      <c r="J66" s="131" t="s">
        <v>118</v>
      </c>
    </row>
    <row r="67" spans="1:52" ht="16.149999999999999" customHeight="1" x14ac:dyDescent="0.2">
      <c r="A67" s="110" t="s">
        <v>119</v>
      </c>
      <c r="B67" s="154">
        <v>5118</v>
      </c>
      <c r="C67" s="159">
        <v>219</v>
      </c>
      <c r="D67" s="159">
        <v>230</v>
      </c>
      <c r="E67" s="159">
        <v>726</v>
      </c>
      <c r="F67" s="159">
        <v>1145</v>
      </c>
      <c r="G67" s="159">
        <v>690</v>
      </c>
      <c r="H67" s="353">
        <v>2108</v>
      </c>
      <c r="I67" s="53"/>
      <c r="J67" s="110" t="s">
        <v>119</v>
      </c>
    </row>
    <row r="68" spans="1:52" ht="24.6" customHeight="1" x14ac:dyDescent="0.2">
      <c r="A68" s="131" t="s">
        <v>120</v>
      </c>
      <c r="B68" s="154">
        <v>1759</v>
      </c>
      <c r="C68" s="159">
        <v>16</v>
      </c>
      <c r="D68" s="159">
        <v>29</v>
      </c>
      <c r="E68" s="159">
        <v>107</v>
      </c>
      <c r="F68" s="159">
        <v>261</v>
      </c>
      <c r="G68" s="159">
        <v>271</v>
      </c>
      <c r="H68" s="353">
        <v>1075</v>
      </c>
      <c r="I68" s="53"/>
      <c r="J68" s="131" t="s">
        <v>120</v>
      </c>
    </row>
    <row r="69" spans="1:52" ht="16.149999999999999" customHeight="1" x14ac:dyDescent="0.2">
      <c r="A69" s="110" t="s">
        <v>121</v>
      </c>
      <c r="B69" s="154">
        <v>2157</v>
      </c>
      <c r="C69" s="159">
        <v>68</v>
      </c>
      <c r="D69" s="159">
        <v>51</v>
      </c>
      <c r="E69" s="159">
        <v>216</v>
      </c>
      <c r="F69" s="159">
        <v>437</v>
      </c>
      <c r="G69" s="159">
        <v>300</v>
      </c>
      <c r="H69" s="353">
        <v>1085</v>
      </c>
      <c r="I69" s="53"/>
      <c r="J69" s="110" t="s">
        <v>121</v>
      </c>
    </row>
    <row r="70" spans="1:52" ht="24.6" customHeight="1" x14ac:dyDescent="0.2">
      <c r="A70" s="131" t="s">
        <v>122</v>
      </c>
      <c r="B70" s="154">
        <v>477</v>
      </c>
      <c r="C70" s="159">
        <v>2</v>
      </c>
      <c r="D70" s="159">
        <v>4</v>
      </c>
      <c r="E70" s="159">
        <v>22</v>
      </c>
      <c r="F70" s="159">
        <v>80</v>
      </c>
      <c r="G70" s="159">
        <v>56</v>
      </c>
      <c r="H70" s="353">
        <v>313</v>
      </c>
      <c r="I70" s="53"/>
      <c r="J70" s="131" t="s">
        <v>122</v>
      </c>
    </row>
    <row r="71" spans="1:52" s="115" customFormat="1" x14ac:dyDescent="0.2">
      <c r="A71" s="111"/>
      <c r="B71" s="154"/>
      <c r="C71" s="155"/>
      <c r="D71" s="156"/>
      <c r="E71" s="156"/>
      <c r="F71" s="157"/>
      <c r="G71" s="157"/>
      <c r="H71" s="158"/>
      <c r="I71" s="160"/>
      <c r="J71" s="11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</row>
    <row r="72" spans="1:52" ht="36" customHeight="1" x14ac:dyDescent="0.2">
      <c r="A72" s="280" t="s">
        <v>354</v>
      </c>
      <c r="B72" s="153">
        <v>47808</v>
      </c>
      <c r="C72" s="161">
        <v>1288</v>
      </c>
      <c r="D72" s="161">
        <v>1633</v>
      </c>
      <c r="E72" s="161">
        <v>7227</v>
      </c>
      <c r="F72" s="161">
        <v>10130</v>
      </c>
      <c r="G72" s="161">
        <v>4690</v>
      </c>
      <c r="H72" s="352">
        <v>22840</v>
      </c>
      <c r="I72" s="19"/>
      <c r="J72" s="119" t="s">
        <v>354</v>
      </c>
      <c r="K72" s="115"/>
    </row>
    <row r="73" spans="1:52" x14ac:dyDescent="0.2">
      <c r="A73" s="110"/>
      <c r="B73" s="153"/>
      <c r="C73" s="161"/>
      <c r="D73" s="161"/>
      <c r="E73" s="161"/>
      <c r="F73" s="161"/>
      <c r="G73" s="161"/>
      <c r="H73" s="352"/>
      <c r="I73" s="53"/>
      <c r="J73" s="110"/>
    </row>
    <row r="74" spans="1:52" ht="16.149999999999999" customHeight="1" x14ac:dyDescent="0.2">
      <c r="A74" s="110" t="s">
        <v>38</v>
      </c>
      <c r="B74" s="154">
        <v>292</v>
      </c>
      <c r="C74" s="159">
        <v>4</v>
      </c>
      <c r="D74" s="159">
        <v>4</v>
      </c>
      <c r="E74" s="159">
        <v>61</v>
      </c>
      <c r="F74" s="159">
        <v>66</v>
      </c>
      <c r="G74" s="159">
        <v>29</v>
      </c>
      <c r="H74" s="353">
        <v>128</v>
      </c>
      <c r="I74" s="53"/>
      <c r="J74" s="110" t="s">
        <v>38</v>
      </c>
    </row>
    <row r="75" spans="1:52" ht="36" x14ac:dyDescent="0.2">
      <c r="A75" s="131" t="s">
        <v>123</v>
      </c>
      <c r="B75" s="154">
        <v>2686</v>
      </c>
      <c r="C75" s="159">
        <v>71</v>
      </c>
      <c r="D75" s="159">
        <v>114</v>
      </c>
      <c r="E75" s="159">
        <v>513</v>
      </c>
      <c r="F75" s="159">
        <v>776</v>
      </c>
      <c r="G75" s="159">
        <v>314</v>
      </c>
      <c r="H75" s="353">
        <v>898</v>
      </c>
      <c r="I75" s="53"/>
      <c r="J75" s="131" t="s">
        <v>123</v>
      </c>
    </row>
    <row r="76" spans="1:52" ht="36" x14ac:dyDescent="0.2">
      <c r="A76" s="131" t="s">
        <v>124</v>
      </c>
      <c r="B76" s="154">
        <v>1074</v>
      </c>
      <c r="C76" s="159">
        <v>24</v>
      </c>
      <c r="D76" s="159">
        <v>29</v>
      </c>
      <c r="E76" s="159">
        <v>165</v>
      </c>
      <c r="F76" s="159">
        <v>237</v>
      </c>
      <c r="G76" s="159">
        <v>108</v>
      </c>
      <c r="H76" s="353">
        <v>511</v>
      </c>
      <c r="I76" s="53"/>
      <c r="J76" s="131" t="s">
        <v>124</v>
      </c>
    </row>
    <row r="77" spans="1:52" ht="48" x14ac:dyDescent="0.2">
      <c r="A77" s="131" t="s">
        <v>125</v>
      </c>
      <c r="B77" s="154">
        <v>7848</v>
      </c>
      <c r="C77" s="159">
        <v>26</v>
      </c>
      <c r="D77" s="159">
        <v>54</v>
      </c>
      <c r="E77" s="159">
        <v>404</v>
      </c>
      <c r="F77" s="159">
        <v>850</v>
      </c>
      <c r="G77" s="159">
        <v>521</v>
      </c>
      <c r="H77" s="353">
        <v>5993</v>
      </c>
      <c r="I77" s="53"/>
      <c r="J77" s="131" t="s">
        <v>125</v>
      </c>
    </row>
    <row r="78" spans="1:52" ht="48" x14ac:dyDescent="0.2">
      <c r="A78" s="131" t="s">
        <v>126</v>
      </c>
      <c r="B78" s="154">
        <v>12996</v>
      </c>
      <c r="C78" s="159">
        <v>107</v>
      </c>
      <c r="D78" s="159">
        <v>151</v>
      </c>
      <c r="E78" s="159">
        <v>725</v>
      </c>
      <c r="F78" s="159">
        <v>1448</v>
      </c>
      <c r="G78" s="159">
        <v>957</v>
      </c>
      <c r="H78" s="353">
        <v>9608</v>
      </c>
      <c r="I78" s="53"/>
      <c r="J78" s="131" t="s">
        <v>126</v>
      </c>
    </row>
    <row r="79" spans="1:52" ht="24" x14ac:dyDescent="0.2">
      <c r="A79" s="131" t="s">
        <v>127</v>
      </c>
      <c r="B79" s="154">
        <v>10543</v>
      </c>
      <c r="C79" s="159">
        <v>1025</v>
      </c>
      <c r="D79" s="159">
        <v>1143</v>
      </c>
      <c r="E79" s="159">
        <v>3690</v>
      </c>
      <c r="F79" s="159">
        <v>2606</v>
      </c>
      <c r="G79" s="159">
        <v>722</v>
      </c>
      <c r="H79" s="353">
        <v>1357</v>
      </c>
      <c r="I79" s="53"/>
      <c r="J79" s="131" t="s">
        <v>127</v>
      </c>
    </row>
    <row r="80" spans="1:52" ht="24" x14ac:dyDescent="0.2">
      <c r="A80" s="131" t="s">
        <v>128</v>
      </c>
      <c r="B80" s="154">
        <v>5202</v>
      </c>
      <c r="C80" s="159">
        <v>9</v>
      </c>
      <c r="D80" s="159">
        <v>32</v>
      </c>
      <c r="E80" s="159">
        <v>698</v>
      </c>
      <c r="F80" s="159">
        <v>1656</v>
      </c>
      <c r="G80" s="159">
        <v>726</v>
      </c>
      <c r="H80" s="353">
        <v>2081</v>
      </c>
      <c r="I80" s="53"/>
      <c r="J80" s="131" t="s">
        <v>128</v>
      </c>
    </row>
    <row r="81" spans="1:10" ht="24" x14ac:dyDescent="0.2">
      <c r="A81" s="131" t="s">
        <v>129</v>
      </c>
      <c r="B81" s="154">
        <v>6186</v>
      </c>
      <c r="C81" s="159">
        <v>20</v>
      </c>
      <c r="D81" s="159">
        <v>98</v>
      </c>
      <c r="E81" s="159">
        <v>871</v>
      </c>
      <c r="F81" s="159">
        <v>2094</v>
      </c>
      <c r="G81" s="159">
        <v>1137</v>
      </c>
      <c r="H81" s="353">
        <v>1966</v>
      </c>
      <c r="I81" s="53"/>
      <c r="J81" s="131" t="s">
        <v>129</v>
      </c>
    </row>
    <row r="82" spans="1:10" ht="16.149999999999999" customHeight="1" x14ac:dyDescent="0.2">
      <c r="A82" s="110" t="s">
        <v>47</v>
      </c>
      <c r="B82" s="154">
        <v>981</v>
      </c>
      <c r="C82" s="159">
        <v>2</v>
      </c>
      <c r="D82" s="159">
        <v>8</v>
      </c>
      <c r="E82" s="159">
        <v>100</v>
      </c>
      <c r="F82" s="159">
        <v>397</v>
      </c>
      <c r="G82" s="159">
        <v>176</v>
      </c>
      <c r="H82" s="353">
        <v>298</v>
      </c>
      <c r="I82" s="53"/>
      <c r="J82" s="110" t="s">
        <v>47</v>
      </c>
    </row>
    <row r="83" spans="1:10" x14ac:dyDescent="0.2">
      <c r="A83" s="110"/>
      <c r="B83" s="153"/>
      <c r="C83" s="161"/>
      <c r="D83" s="161"/>
      <c r="E83" s="161"/>
      <c r="F83" s="161"/>
      <c r="G83" s="161"/>
      <c r="H83" s="352"/>
      <c r="I83" s="53"/>
      <c r="J83" s="110"/>
    </row>
    <row r="84" spans="1:10" ht="24" x14ac:dyDescent="0.2">
      <c r="A84" s="130" t="s">
        <v>130</v>
      </c>
      <c r="B84" s="153">
        <v>24215</v>
      </c>
      <c r="C84" s="161">
        <v>676</v>
      </c>
      <c r="D84" s="161">
        <v>542</v>
      </c>
      <c r="E84" s="161">
        <v>2340</v>
      </c>
      <c r="F84" s="161">
        <v>5034</v>
      </c>
      <c r="G84" s="161">
        <v>2661</v>
      </c>
      <c r="H84" s="352">
        <v>12962</v>
      </c>
      <c r="I84" s="19"/>
      <c r="J84" s="130" t="s">
        <v>130</v>
      </c>
    </row>
    <row r="85" spans="1:10" x14ac:dyDescent="0.2">
      <c r="A85" s="110"/>
      <c r="B85" s="153"/>
      <c r="C85" s="161"/>
      <c r="D85" s="161"/>
      <c r="E85" s="161"/>
      <c r="F85" s="161"/>
      <c r="G85" s="161"/>
      <c r="H85" s="352"/>
      <c r="I85" s="19"/>
      <c r="J85" s="110"/>
    </row>
    <row r="86" spans="1:10" ht="16.149999999999999" customHeight="1" x14ac:dyDescent="0.2">
      <c r="A86" s="110" t="s">
        <v>131</v>
      </c>
      <c r="B86" s="154">
        <v>715</v>
      </c>
      <c r="C86" s="159" t="s">
        <v>134</v>
      </c>
      <c r="D86" s="159">
        <v>3</v>
      </c>
      <c r="E86" s="159">
        <v>28</v>
      </c>
      <c r="F86" s="159">
        <v>92</v>
      </c>
      <c r="G86" s="159">
        <v>79</v>
      </c>
      <c r="H86" s="353">
        <v>513</v>
      </c>
      <c r="I86" s="110"/>
      <c r="J86" s="110" t="s">
        <v>131</v>
      </c>
    </row>
    <row r="87" spans="1:10" ht="24" x14ac:dyDescent="0.2">
      <c r="A87" s="131" t="s">
        <v>132</v>
      </c>
      <c r="B87" s="154">
        <v>23500</v>
      </c>
      <c r="C87" s="159">
        <v>676</v>
      </c>
      <c r="D87" s="159">
        <v>539</v>
      </c>
      <c r="E87" s="159">
        <v>2312</v>
      </c>
      <c r="F87" s="159">
        <v>4942</v>
      </c>
      <c r="G87" s="159">
        <v>2582</v>
      </c>
      <c r="H87" s="353">
        <v>12449</v>
      </c>
      <c r="I87" s="110"/>
      <c r="J87" s="131" t="s">
        <v>132</v>
      </c>
    </row>
    <row r="88" spans="1:10" x14ac:dyDescent="0.2">
      <c r="A88" s="110" t="s">
        <v>133</v>
      </c>
      <c r="B88" s="153"/>
      <c r="C88" s="161"/>
      <c r="D88" s="161"/>
      <c r="E88" s="161"/>
      <c r="F88" s="161"/>
      <c r="G88" s="161"/>
      <c r="H88" s="352"/>
      <c r="I88" s="110"/>
      <c r="J88" s="110" t="s">
        <v>133</v>
      </c>
    </row>
    <row r="89" spans="1:10" ht="16.149999999999999" customHeight="1" x14ac:dyDescent="0.2">
      <c r="A89" s="94" t="s">
        <v>3</v>
      </c>
      <c r="B89" s="153">
        <f t="shared" ref="B89:H89" si="0">B7+B16+B26+B33+B39+B47+B53+B72+B84</f>
        <v>204382</v>
      </c>
      <c r="C89" s="161">
        <f t="shared" si="0"/>
        <v>2846</v>
      </c>
      <c r="D89" s="161">
        <f t="shared" si="0"/>
        <v>2980</v>
      </c>
      <c r="E89" s="161">
        <f t="shared" si="0"/>
        <v>15334</v>
      </c>
      <c r="F89" s="161">
        <f t="shared" si="0"/>
        <v>34670</v>
      </c>
      <c r="G89" s="161">
        <f t="shared" si="0"/>
        <v>20639</v>
      </c>
      <c r="H89" s="352">
        <f t="shared" si="0"/>
        <v>127913</v>
      </c>
      <c r="I89" s="110"/>
      <c r="J89" s="94" t="s">
        <v>3</v>
      </c>
    </row>
  </sheetData>
  <mergeCells count="3">
    <mergeCell ref="A4:A5"/>
    <mergeCell ref="B4:B5"/>
    <mergeCell ref="I4:J5"/>
  </mergeCells>
  <pageMargins left="0.78740157480314965" right="0.78740157480314965" top="0.98425196850393704" bottom="0.78740157480314965" header="0.51181102362204722" footer="0.51181102362204722"/>
  <pageSetup paperSize="9" firstPageNumber="32" pageOrder="overThenDown" orientation="portrait" verticalDpi="0" r:id="rId1"/>
  <headerFooter>
    <oddFooter>&amp;C&amp;6© Statistisches Landesamt des Freistaates Sachsen - K III 1 - 2j/17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showGridLines="0" workbookViewId="0"/>
  </sheetViews>
  <sheetFormatPr baseColWidth="10" defaultColWidth="11.42578125" defaultRowHeight="12.75" x14ac:dyDescent="0.2"/>
  <cols>
    <col min="1" max="1" width="38.5703125" style="108" customWidth="1"/>
    <col min="2" max="9" width="11.42578125" style="108"/>
    <col min="10" max="10" width="1.5703125" style="108" customWidth="1"/>
    <col min="11" max="11" width="39.5703125" style="108" customWidth="1"/>
    <col min="12" max="12" width="4.42578125" style="108" customWidth="1"/>
    <col min="13" max="22" width="6.85546875" customWidth="1"/>
    <col min="24" max="16384" width="11.42578125" style="108"/>
  </cols>
  <sheetData>
    <row r="1" spans="1:11" ht="15" x14ac:dyDescent="0.25">
      <c r="A1" s="107" t="s">
        <v>165</v>
      </c>
      <c r="B1" s="164"/>
      <c r="C1" s="164"/>
      <c r="D1" s="164"/>
    </row>
    <row r="2" spans="1:11" ht="15" x14ac:dyDescent="0.25">
      <c r="A2" s="109" t="s">
        <v>147</v>
      </c>
      <c r="B2" s="164"/>
      <c r="C2" s="164"/>
      <c r="D2" s="164"/>
    </row>
    <row r="3" spans="1:11" x14ac:dyDescent="0.2">
      <c r="A3" s="108" t="s">
        <v>133</v>
      </c>
    </row>
    <row r="4" spans="1:11" x14ac:dyDescent="0.2">
      <c r="A4" s="458" t="s">
        <v>148</v>
      </c>
      <c r="B4" s="55" t="s">
        <v>149</v>
      </c>
      <c r="C4" s="166"/>
      <c r="D4" s="167"/>
      <c r="E4" s="168" t="s">
        <v>150</v>
      </c>
      <c r="F4" s="169" t="s">
        <v>151</v>
      </c>
      <c r="G4" s="55"/>
      <c r="H4" s="55"/>
      <c r="I4" s="166"/>
      <c r="J4" s="467" t="s">
        <v>148</v>
      </c>
      <c r="K4" s="464"/>
    </row>
    <row r="5" spans="1:11" x14ac:dyDescent="0.2">
      <c r="A5" s="459"/>
      <c r="B5" s="170" t="s">
        <v>29</v>
      </c>
      <c r="C5" s="171" t="s">
        <v>75</v>
      </c>
      <c r="D5" s="172">
        <v>50</v>
      </c>
      <c r="E5" s="426">
        <v>60</v>
      </c>
      <c r="F5" s="172">
        <v>70</v>
      </c>
      <c r="G5" s="172">
        <v>80</v>
      </c>
      <c r="H5" s="172">
        <v>90</v>
      </c>
      <c r="I5" s="172">
        <v>100</v>
      </c>
      <c r="J5" s="468"/>
      <c r="K5" s="465"/>
    </row>
    <row r="6" spans="1:11" ht="12.75" customHeight="1" x14ac:dyDescent="0.25">
      <c r="A6" s="111"/>
      <c r="B6" s="132"/>
      <c r="C6" s="132"/>
      <c r="D6" s="173"/>
      <c r="E6" s="173"/>
      <c r="F6" s="173"/>
      <c r="G6" s="173"/>
      <c r="H6" s="173"/>
      <c r="I6" s="173"/>
      <c r="J6" s="173"/>
      <c r="K6" s="111"/>
    </row>
    <row r="7" spans="1:11" ht="12.75" customHeight="1" x14ac:dyDescent="0.2">
      <c r="A7" s="16"/>
      <c r="B7" s="466" t="s">
        <v>152</v>
      </c>
      <c r="C7" s="466"/>
      <c r="D7" s="466"/>
      <c r="E7" s="466"/>
      <c r="F7" s="16"/>
      <c r="G7" s="16"/>
      <c r="H7" s="16"/>
      <c r="I7" s="16"/>
      <c r="J7" s="16"/>
      <c r="K7" s="174"/>
    </row>
    <row r="8" spans="1:11" x14ac:dyDescent="0.2">
      <c r="A8" s="110"/>
      <c r="B8" s="175"/>
      <c r="C8" s="176"/>
      <c r="D8" s="176"/>
      <c r="E8" s="176"/>
      <c r="F8" s="175"/>
      <c r="G8" s="176"/>
      <c r="H8" s="176"/>
      <c r="I8" s="176"/>
      <c r="J8" s="177"/>
      <c r="K8" s="110"/>
    </row>
    <row r="9" spans="1:11" ht="12.75" customHeight="1" x14ac:dyDescent="0.2">
      <c r="A9" s="110" t="s">
        <v>153</v>
      </c>
      <c r="B9" s="178">
        <v>12005</v>
      </c>
      <c r="C9" s="356">
        <v>5.946955436225652</v>
      </c>
      <c r="D9" s="179">
        <v>1887</v>
      </c>
      <c r="E9" s="179">
        <v>905</v>
      </c>
      <c r="F9" s="179">
        <v>922</v>
      </c>
      <c r="G9" s="179">
        <v>1514</v>
      </c>
      <c r="H9" s="179">
        <v>358</v>
      </c>
      <c r="I9" s="180">
        <v>6419</v>
      </c>
      <c r="J9" s="110"/>
      <c r="K9" s="110" t="s">
        <v>153</v>
      </c>
    </row>
    <row r="10" spans="1:11" ht="13.5" x14ac:dyDescent="0.2">
      <c r="A10" s="110" t="s">
        <v>154</v>
      </c>
      <c r="B10" s="178">
        <v>2704</v>
      </c>
      <c r="C10" s="356">
        <v>1.339489171141538</v>
      </c>
      <c r="D10" s="179">
        <v>1089</v>
      </c>
      <c r="E10" s="179">
        <v>526</v>
      </c>
      <c r="F10" s="179">
        <v>372</v>
      </c>
      <c r="G10" s="179">
        <v>279</v>
      </c>
      <c r="H10" s="179">
        <v>106</v>
      </c>
      <c r="I10" s="180">
        <v>332</v>
      </c>
      <c r="J10" s="110"/>
      <c r="K10" s="110" t="s">
        <v>154</v>
      </c>
    </row>
    <row r="11" spans="1:11" x14ac:dyDescent="0.2">
      <c r="A11" s="110" t="s">
        <v>155</v>
      </c>
      <c r="B11" s="178">
        <v>1626</v>
      </c>
      <c r="C11" s="356">
        <v>0.80547684625596927</v>
      </c>
      <c r="D11" s="179">
        <v>525</v>
      </c>
      <c r="E11" s="179">
        <v>211</v>
      </c>
      <c r="F11" s="179">
        <v>216</v>
      </c>
      <c r="G11" s="179">
        <v>216</v>
      </c>
      <c r="H11" s="179">
        <v>67</v>
      </c>
      <c r="I11" s="180">
        <v>391</v>
      </c>
      <c r="J11" s="110"/>
      <c r="K11" s="110" t="s">
        <v>155</v>
      </c>
    </row>
    <row r="12" spans="1:11" x14ac:dyDescent="0.2">
      <c r="A12" s="110" t="s">
        <v>156</v>
      </c>
      <c r="B12" s="178">
        <v>349</v>
      </c>
      <c r="C12" s="356">
        <v>0.17288525174866745</v>
      </c>
      <c r="D12" s="179">
        <v>140</v>
      </c>
      <c r="E12" s="179">
        <v>52</v>
      </c>
      <c r="F12" s="179">
        <v>33</v>
      </c>
      <c r="G12" s="179">
        <v>29</v>
      </c>
      <c r="H12" s="179">
        <v>15</v>
      </c>
      <c r="I12" s="180">
        <v>80</v>
      </c>
      <c r="J12" s="110"/>
      <c r="K12" s="110" t="s">
        <v>156</v>
      </c>
    </row>
    <row r="13" spans="1:11" ht="24" x14ac:dyDescent="0.2">
      <c r="A13" s="131" t="s">
        <v>157</v>
      </c>
      <c r="B13" s="178">
        <v>1195</v>
      </c>
      <c r="C13" s="356">
        <v>0.59197099094457761</v>
      </c>
      <c r="D13" s="179">
        <v>414</v>
      </c>
      <c r="E13" s="179">
        <v>195</v>
      </c>
      <c r="F13" s="179">
        <v>115</v>
      </c>
      <c r="G13" s="179">
        <v>107</v>
      </c>
      <c r="H13" s="179">
        <v>54</v>
      </c>
      <c r="I13" s="180">
        <v>310</v>
      </c>
      <c r="J13" s="110"/>
      <c r="K13" s="131" t="s">
        <v>157</v>
      </c>
    </row>
    <row r="14" spans="1:11" ht="24" x14ac:dyDescent="0.2">
      <c r="A14" s="131" t="s">
        <v>158</v>
      </c>
      <c r="B14" s="178">
        <v>878</v>
      </c>
      <c r="C14" s="356">
        <v>0.43493768204965627</v>
      </c>
      <c r="D14" s="179">
        <v>254</v>
      </c>
      <c r="E14" s="179">
        <v>172</v>
      </c>
      <c r="F14" s="179">
        <v>134</v>
      </c>
      <c r="G14" s="179">
        <v>111</v>
      </c>
      <c r="H14" s="179">
        <v>47</v>
      </c>
      <c r="I14" s="180">
        <v>160</v>
      </c>
      <c r="J14" s="110"/>
      <c r="K14" s="131" t="s">
        <v>158</v>
      </c>
    </row>
    <row r="15" spans="1:11" x14ac:dyDescent="0.2">
      <c r="A15" s="110" t="s">
        <v>159</v>
      </c>
      <c r="B15" s="178">
        <v>179934</v>
      </c>
      <c r="C15" s="356">
        <v>89.134483920185474</v>
      </c>
      <c r="D15" s="179">
        <v>54446</v>
      </c>
      <c r="E15" s="179">
        <v>25741</v>
      </c>
      <c r="F15" s="179">
        <v>19103</v>
      </c>
      <c r="G15" s="179">
        <v>23108</v>
      </c>
      <c r="H15" s="179">
        <v>9810</v>
      </c>
      <c r="I15" s="180">
        <v>47726</v>
      </c>
      <c r="J15" s="110"/>
      <c r="K15" s="110" t="s">
        <v>159</v>
      </c>
    </row>
    <row r="16" spans="1:11" ht="24" x14ac:dyDescent="0.2">
      <c r="A16" s="131" t="s">
        <v>160</v>
      </c>
      <c r="B16" s="178">
        <v>3177</v>
      </c>
      <c r="C16" s="356">
        <v>1.5738007014484714</v>
      </c>
      <c r="D16" s="179">
        <v>1004</v>
      </c>
      <c r="E16" s="179">
        <v>499</v>
      </c>
      <c r="F16" s="179">
        <v>390</v>
      </c>
      <c r="G16" s="179">
        <v>371</v>
      </c>
      <c r="H16" s="179">
        <v>146</v>
      </c>
      <c r="I16" s="180">
        <v>767</v>
      </c>
      <c r="J16" s="110"/>
      <c r="K16" s="131" t="s">
        <v>160</v>
      </c>
    </row>
    <row r="17" spans="1:11" ht="12.75" customHeight="1" x14ac:dyDescent="0.2">
      <c r="A17" s="110"/>
      <c r="B17" s="178"/>
      <c r="C17" s="356"/>
      <c r="D17" s="179"/>
      <c r="E17" s="179"/>
      <c r="F17" s="179"/>
      <c r="G17" s="179"/>
      <c r="H17" s="179"/>
      <c r="I17" s="180"/>
      <c r="J17" s="110"/>
      <c r="K17" s="110"/>
    </row>
    <row r="18" spans="1:11" ht="12.75" customHeight="1" x14ac:dyDescent="0.25">
      <c r="A18" s="94" t="s">
        <v>161</v>
      </c>
      <c r="B18" s="181">
        <v>201868</v>
      </c>
      <c r="C18" s="357">
        <v>100</v>
      </c>
      <c r="D18" s="354">
        <v>59759</v>
      </c>
      <c r="E18" s="354">
        <v>28301</v>
      </c>
      <c r="F18" s="354">
        <v>21285</v>
      </c>
      <c r="G18" s="354">
        <v>25735</v>
      </c>
      <c r="H18" s="354">
        <v>10603</v>
      </c>
      <c r="I18" s="355">
        <v>56185</v>
      </c>
      <c r="J18" s="94"/>
      <c r="K18" s="94" t="s">
        <v>161</v>
      </c>
    </row>
    <row r="19" spans="1:11" ht="12.75" customHeight="1" x14ac:dyDescent="0.2">
      <c r="A19" s="94"/>
      <c r="B19" s="110"/>
      <c r="C19" s="110"/>
      <c r="D19" s="110"/>
      <c r="E19" s="110"/>
      <c r="F19" s="110"/>
      <c r="G19" s="110"/>
      <c r="H19" s="110"/>
      <c r="I19" s="110"/>
      <c r="J19" s="110"/>
      <c r="K19" s="94"/>
    </row>
    <row r="20" spans="1:11" ht="12.75" customHeight="1" x14ac:dyDescent="0.2">
      <c r="A20" s="182"/>
      <c r="B20" s="466" t="s">
        <v>162</v>
      </c>
      <c r="C20" s="466"/>
      <c r="D20" s="466"/>
      <c r="E20" s="466"/>
      <c r="F20" s="182"/>
      <c r="G20" s="182"/>
      <c r="H20" s="182"/>
      <c r="I20" s="182"/>
      <c r="J20" s="182"/>
      <c r="K20" s="110"/>
    </row>
    <row r="21" spans="1:11" x14ac:dyDescent="0.2">
      <c r="A21" s="110"/>
      <c r="B21" s="175"/>
      <c r="C21" s="176"/>
      <c r="D21" s="176"/>
      <c r="E21" s="175"/>
      <c r="F21" s="176"/>
      <c r="G21" s="176"/>
      <c r="H21" s="176"/>
      <c r="I21" s="176"/>
      <c r="J21" s="176"/>
      <c r="K21" s="110"/>
    </row>
    <row r="22" spans="1:11" x14ac:dyDescent="0.2">
      <c r="A22" s="110" t="s">
        <v>153</v>
      </c>
      <c r="B22" s="178">
        <v>10237</v>
      </c>
      <c r="C22" s="356">
        <v>5.008758109813976</v>
      </c>
      <c r="D22" s="179">
        <v>1908</v>
      </c>
      <c r="E22" s="179">
        <v>848</v>
      </c>
      <c r="F22" s="179">
        <v>752</v>
      </c>
      <c r="G22" s="179">
        <v>1193</v>
      </c>
      <c r="H22" s="179">
        <v>320</v>
      </c>
      <c r="I22" s="180">
        <v>5216</v>
      </c>
      <c r="J22" s="110"/>
      <c r="K22" s="110" t="s">
        <v>153</v>
      </c>
    </row>
    <row r="23" spans="1:11" ht="13.5" x14ac:dyDescent="0.2">
      <c r="A23" s="110" t="s">
        <v>163</v>
      </c>
      <c r="B23" s="178">
        <v>506</v>
      </c>
      <c r="C23" s="356">
        <v>0.24757561820512569</v>
      </c>
      <c r="D23" s="179">
        <v>232</v>
      </c>
      <c r="E23" s="179">
        <v>94</v>
      </c>
      <c r="F23" s="179">
        <v>58</v>
      </c>
      <c r="G23" s="179">
        <v>38</v>
      </c>
      <c r="H23" s="179">
        <v>20</v>
      </c>
      <c r="I23" s="180">
        <v>64</v>
      </c>
      <c r="J23" s="110"/>
      <c r="K23" s="110" t="s">
        <v>163</v>
      </c>
    </row>
    <row r="24" spans="1:11" x14ac:dyDescent="0.2">
      <c r="A24" s="110" t="s">
        <v>155</v>
      </c>
      <c r="B24" s="178">
        <v>692</v>
      </c>
      <c r="C24" s="356">
        <v>0.33858167549001378</v>
      </c>
      <c r="D24" s="179">
        <v>246</v>
      </c>
      <c r="E24" s="179">
        <v>127</v>
      </c>
      <c r="F24" s="179">
        <v>86</v>
      </c>
      <c r="G24" s="179">
        <v>69</v>
      </c>
      <c r="H24" s="179">
        <v>37</v>
      </c>
      <c r="I24" s="180">
        <v>127</v>
      </c>
      <c r="J24" s="110"/>
      <c r="K24" s="110" t="s">
        <v>155</v>
      </c>
    </row>
    <row r="25" spans="1:11" x14ac:dyDescent="0.2">
      <c r="A25" s="110" t="s">
        <v>156</v>
      </c>
      <c r="B25" s="178">
        <v>200</v>
      </c>
      <c r="C25" s="356">
        <v>9.7855975575148496E-2</v>
      </c>
      <c r="D25" s="179">
        <v>86</v>
      </c>
      <c r="E25" s="179">
        <v>33</v>
      </c>
      <c r="F25" s="179">
        <v>19</v>
      </c>
      <c r="G25" s="179">
        <v>20</v>
      </c>
      <c r="H25" s="179">
        <v>9</v>
      </c>
      <c r="I25" s="180">
        <v>33</v>
      </c>
      <c r="J25" s="110"/>
      <c r="K25" s="110" t="s">
        <v>156</v>
      </c>
    </row>
    <row r="26" spans="1:11" ht="24" x14ac:dyDescent="0.2">
      <c r="A26" s="131" t="s">
        <v>157</v>
      </c>
      <c r="B26" s="178">
        <v>495</v>
      </c>
      <c r="C26" s="356">
        <v>0.24219353954849251</v>
      </c>
      <c r="D26" s="179">
        <v>199</v>
      </c>
      <c r="E26" s="179">
        <v>83</v>
      </c>
      <c r="F26" s="179">
        <v>55</v>
      </c>
      <c r="G26" s="179">
        <v>50</v>
      </c>
      <c r="H26" s="179">
        <v>23</v>
      </c>
      <c r="I26" s="180">
        <v>85</v>
      </c>
      <c r="J26" s="110"/>
      <c r="K26" s="131" t="s">
        <v>157</v>
      </c>
    </row>
    <row r="27" spans="1:11" ht="24" x14ac:dyDescent="0.2">
      <c r="A27" s="131" t="s">
        <v>158</v>
      </c>
      <c r="B27" s="178">
        <v>106</v>
      </c>
      <c r="C27" s="356">
        <v>5.1863667054828699E-2</v>
      </c>
      <c r="D27" s="179">
        <v>36</v>
      </c>
      <c r="E27" s="179">
        <v>15</v>
      </c>
      <c r="F27" s="179">
        <v>14</v>
      </c>
      <c r="G27" s="179">
        <v>12</v>
      </c>
      <c r="H27" s="179">
        <v>11</v>
      </c>
      <c r="I27" s="180">
        <v>18</v>
      </c>
      <c r="J27" s="110"/>
      <c r="K27" s="131" t="s">
        <v>158</v>
      </c>
    </row>
    <row r="28" spans="1:11" x14ac:dyDescent="0.2">
      <c r="A28" s="110" t="s">
        <v>159</v>
      </c>
      <c r="B28" s="178">
        <v>189525</v>
      </c>
      <c r="C28" s="356">
        <v>92.730768854400097</v>
      </c>
      <c r="D28" s="179">
        <v>58876</v>
      </c>
      <c r="E28" s="179">
        <v>28901</v>
      </c>
      <c r="F28" s="179">
        <v>20349</v>
      </c>
      <c r="G28" s="179">
        <v>22503</v>
      </c>
      <c r="H28" s="179">
        <v>10923</v>
      </c>
      <c r="I28" s="180">
        <v>47973</v>
      </c>
      <c r="J28" s="110"/>
      <c r="K28" s="110" t="s">
        <v>159</v>
      </c>
    </row>
    <row r="29" spans="1:11" ht="24" x14ac:dyDescent="0.2">
      <c r="A29" s="131" t="s">
        <v>160</v>
      </c>
      <c r="B29" s="178">
        <v>2621</v>
      </c>
      <c r="C29" s="356">
        <v>1.282402559912321</v>
      </c>
      <c r="D29" s="179">
        <v>804</v>
      </c>
      <c r="E29" s="179">
        <v>401</v>
      </c>
      <c r="F29" s="179">
        <v>356</v>
      </c>
      <c r="G29" s="179">
        <v>313</v>
      </c>
      <c r="H29" s="179">
        <v>136</v>
      </c>
      <c r="I29" s="180">
        <v>611</v>
      </c>
      <c r="J29" s="110"/>
      <c r="K29" s="131" t="s">
        <v>160</v>
      </c>
    </row>
    <row r="30" spans="1:11" ht="12.75" customHeight="1" x14ac:dyDescent="0.2">
      <c r="A30" s="110"/>
      <c r="B30" s="178"/>
      <c r="C30" s="356"/>
      <c r="D30" s="179"/>
      <c r="E30" s="179"/>
      <c r="F30" s="179"/>
      <c r="G30" s="179"/>
      <c r="H30" s="179"/>
      <c r="I30" s="180"/>
      <c r="J30" s="110"/>
      <c r="K30" s="110"/>
    </row>
    <row r="31" spans="1:11" ht="12.75" customHeight="1" x14ac:dyDescent="0.2">
      <c r="A31" s="94" t="s">
        <v>161</v>
      </c>
      <c r="B31" s="181">
        <v>204382</v>
      </c>
      <c r="C31" s="357">
        <v>100</v>
      </c>
      <c r="D31" s="354">
        <v>62387</v>
      </c>
      <c r="E31" s="354">
        <v>30502</v>
      </c>
      <c r="F31" s="354">
        <v>21689</v>
      </c>
      <c r="G31" s="354">
        <v>24198</v>
      </c>
      <c r="H31" s="354">
        <v>11479</v>
      </c>
      <c r="I31" s="355">
        <v>54127</v>
      </c>
      <c r="J31" s="110"/>
      <c r="K31" s="94" t="s">
        <v>161</v>
      </c>
    </row>
    <row r="32" spans="1:11" ht="12.75" customHeight="1" x14ac:dyDescent="0.2">
      <c r="A32" s="94"/>
      <c r="B32" s="110"/>
      <c r="C32" s="110"/>
      <c r="D32" s="110"/>
      <c r="E32" s="110"/>
      <c r="F32" s="110"/>
      <c r="G32" s="110"/>
      <c r="H32" s="110"/>
      <c r="I32" s="110"/>
      <c r="J32" s="110"/>
      <c r="K32" s="94"/>
    </row>
    <row r="33" spans="1:11" ht="12.75" customHeight="1" x14ac:dyDescent="0.2">
      <c r="A33" s="182"/>
      <c r="B33" s="466" t="s">
        <v>3</v>
      </c>
      <c r="C33" s="466"/>
      <c r="D33" s="466"/>
      <c r="E33" s="466"/>
      <c r="F33" s="182"/>
      <c r="G33" s="182"/>
      <c r="H33" s="182"/>
      <c r="I33" s="182"/>
      <c r="J33" s="182"/>
      <c r="K33" s="110"/>
    </row>
    <row r="34" spans="1:11" x14ac:dyDescent="0.2">
      <c r="A34" s="110"/>
      <c r="B34" s="175"/>
      <c r="C34" s="176"/>
      <c r="D34" s="176"/>
      <c r="E34" s="175"/>
      <c r="F34" s="176"/>
      <c r="G34" s="176"/>
      <c r="H34" s="176"/>
      <c r="I34" s="176"/>
      <c r="J34" s="176"/>
      <c r="K34" s="110"/>
    </row>
    <row r="35" spans="1:11" ht="12.75" customHeight="1" x14ac:dyDescent="0.2">
      <c r="A35" s="110" t="s">
        <v>153</v>
      </c>
      <c r="B35" s="178">
        <v>22242</v>
      </c>
      <c r="C35" s="356">
        <v>5.4749538461538458</v>
      </c>
      <c r="D35" s="179">
        <v>3795</v>
      </c>
      <c r="E35" s="179">
        <v>1753</v>
      </c>
      <c r="F35" s="179">
        <v>1674</v>
      </c>
      <c r="G35" s="179">
        <v>2707</v>
      </c>
      <c r="H35" s="179">
        <v>678</v>
      </c>
      <c r="I35" s="180">
        <v>11635</v>
      </c>
      <c r="J35" s="110"/>
      <c r="K35" s="110" t="s">
        <v>153</v>
      </c>
    </row>
    <row r="36" spans="1:11" ht="13.5" x14ac:dyDescent="0.2">
      <c r="A36" s="110" t="s">
        <v>154</v>
      </c>
      <c r="B36" s="178">
        <v>3210</v>
      </c>
      <c r="C36" s="356">
        <v>0.79015384615384621</v>
      </c>
      <c r="D36" s="179">
        <v>1321</v>
      </c>
      <c r="E36" s="179">
        <v>620</v>
      </c>
      <c r="F36" s="179">
        <v>430</v>
      </c>
      <c r="G36" s="179">
        <v>317</v>
      </c>
      <c r="H36" s="179">
        <v>126</v>
      </c>
      <c r="I36" s="180">
        <v>396</v>
      </c>
      <c r="J36" s="110"/>
      <c r="K36" s="110" t="s">
        <v>163</v>
      </c>
    </row>
    <row r="37" spans="1:11" x14ac:dyDescent="0.2">
      <c r="A37" s="110" t="s">
        <v>155</v>
      </c>
      <c r="B37" s="178">
        <v>2318</v>
      </c>
      <c r="C37" s="356">
        <v>0.57058461538461547</v>
      </c>
      <c r="D37" s="179">
        <v>771</v>
      </c>
      <c r="E37" s="179">
        <v>338</v>
      </c>
      <c r="F37" s="179">
        <v>302</v>
      </c>
      <c r="G37" s="179">
        <v>285</v>
      </c>
      <c r="H37" s="179">
        <v>104</v>
      </c>
      <c r="I37" s="180">
        <v>518</v>
      </c>
      <c r="J37" s="110"/>
      <c r="K37" s="110" t="s">
        <v>155</v>
      </c>
    </row>
    <row r="38" spans="1:11" x14ac:dyDescent="0.2">
      <c r="A38" s="110" t="s">
        <v>156</v>
      </c>
      <c r="B38" s="178">
        <v>549</v>
      </c>
      <c r="C38" s="356">
        <v>0.13513846153846154</v>
      </c>
      <c r="D38" s="179">
        <v>226</v>
      </c>
      <c r="E38" s="179">
        <v>85</v>
      </c>
      <c r="F38" s="179">
        <v>52</v>
      </c>
      <c r="G38" s="179">
        <v>49</v>
      </c>
      <c r="H38" s="179">
        <v>24</v>
      </c>
      <c r="I38" s="180">
        <v>113</v>
      </c>
      <c r="J38" s="110"/>
      <c r="K38" s="110" t="s">
        <v>156</v>
      </c>
    </row>
    <row r="39" spans="1:11" ht="24" x14ac:dyDescent="0.2">
      <c r="A39" s="131" t="s">
        <v>157</v>
      </c>
      <c r="B39" s="178">
        <v>1690</v>
      </c>
      <c r="C39" s="356">
        <v>0.41599999999999998</v>
      </c>
      <c r="D39" s="179">
        <v>613</v>
      </c>
      <c r="E39" s="179">
        <v>278</v>
      </c>
      <c r="F39" s="179">
        <v>170</v>
      </c>
      <c r="G39" s="179">
        <v>157</v>
      </c>
      <c r="H39" s="179">
        <v>77</v>
      </c>
      <c r="I39" s="180">
        <v>395</v>
      </c>
      <c r="J39" s="110"/>
      <c r="K39" s="131" t="s">
        <v>157</v>
      </c>
    </row>
    <row r="40" spans="1:11" ht="24" x14ac:dyDescent="0.2">
      <c r="A40" s="131" t="s">
        <v>158</v>
      </c>
      <c r="B40" s="178">
        <v>984</v>
      </c>
      <c r="C40" s="356">
        <v>0.24221538461538461</v>
      </c>
      <c r="D40" s="179">
        <v>290</v>
      </c>
      <c r="E40" s="179">
        <v>187</v>
      </c>
      <c r="F40" s="179">
        <v>148</v>
      </c>
      <c r="G40" s="179">
        <v>123</v>
      </c>
      <c r="H40" s="179">
        <v>58</v>
      </c>
      <c r="I40" s="180">
        <v>178</v>
      </c>
      <c r="J40" s="110"/>
      <c r="K40" s="131" t="s">
        <v>158</v>
      </c>
    </row>
    <row r="41" spans="1:11" x14ac:dyDescent="0.2">
      <c r="A41" s="110" t="s">
        <v>159</v>
      </c>
      <c r="B41" s="178">
        <v>369459</v>
      </c>
      <c r="C41" s="356">
        <v>90.94375384615384</v>
      </c>
      <c r="D41" s="179">
        <v>113322</v>
      </c>
      <c r="E41" s="179">
        <v>54642</v>
      </c>
      <c r="F41" s="179">
        <v>39452</v>
      </c>
      <c r="G41" s="179">
        <v>45611</v>
      </c>
      <c r="H41" s="179">
        <v>20733</v>
      </c>
      <c r="I41" s="180">
        <v>95699</v>
      </c>
      <c r="J41" s="110"/>
      <c r="K41" s="110" t="s">
        <v>159</v>
      </c>
    </row>
    <row r="42" spans="1:11" ht="24" x14ac:dyDescent="0.2">
      <c r="A42" s="131" t="s">
        <v>160</v>
      </c>
      <c r="B42" s="178">
        <v>5798</v>
      </c>
      <c r="C42" s="356">
        <v>1.4272</v>
      </c>
      <c r="D42" s="179">
        <v>1808</v>
      </c>
      <c r="E42" s="179">
        <v>900</v>
      </c>
      <c r="F42" s="179">
        <v>746</v>
      </c>
      <c r="G42" s="179">
        <v>684</v>
      </c>
      <c r="H42" s="179">
        <v>282</v>
      </c>
      <c r="I42" s="180">
        <v>1378</v>
      </c>
      <c r="J42" s="110"/>
      <c r="K42" s="131" t="s">
        <v>160</v>
      </c>
    </row>
    <row r="43" spans="1:11" ht="12.75" customHeight="1" x14ac:dyDescent="0.2">
      <c r="A43" s="110"/>
      <c r="B43" s="178"/>
      <c r="C43" s="356"/>
      <c r="D43" s="179"/>
      <c r="E43" s="179"/>
      <c r="F43" s="179"/>
      <c r="G43" s="179"/>
      <c r="H43" s="179"/>
      <c r="I43" s="180"/>
      <c r="J43" s="110"/>
      <c r="K43" s="110"/>
    </row>
    <row r="44" spans="1:11" x14ac:dyDescent="0.2">
      <c r="A44" s="94" t="s">
        <v>161</v>
      </c>
      <c r="B44" s="181">
        <v>406250</v>
      </c>
      <c r="C44" s="357">
        <v>100</v>
      </c>
      <c r="D44" s="354">
        <v>122146</v>
      </c>
      <c r="E44" s="354">
        <v>58803</v>
      </c>
      <c r="F44" s="354">
        <v>42974</v>
      </c>
      <c r="G44" s="354">
        <v>49933</v>
      </c>
      <c r="H44" s="354">
        <v>22082</v>
      </c>
      <c r="I44" s="355">
        <v>110312</v>
      </c>
      <c r="J44" s="110"/>
      <c r="K44" s="94" t="s">
        <v>3</v>
      </c>
    </row>
    <row r="45" spans="1:11" ht="12.75" customHeight="1" x14ac:dyDescent="0.2"/>
    <row r="46" spans="1:11" ht="12.75" customHeight="1" x14ac:dyDescent="0.2">
      <c r="A46" s="108" t="s">
        <v>25</v>
      </c>
    </row>
    <row r="47" spans="1:11" x14ac:dyDescent="0.2">
      <c r="A47" s="7" t="s">
        <v>164</v>
      </c>
    </row>
  </sheetData>
  <mergeCells count="5">
    <mergeCell ref="B33:E33"/>
    <mergeCell ref="A4:A5"/>
    <mergeCell ref="J4:K5"/>
    <mergeCell ref="B7:E7"/>
    <mergeCell ref="B20:E20"/>
  </mergeCells>
  <pageMargins left="0.78740157480314965" right="0.78740157480314965" top="0.98425196850393704" bottom="0.78740157480314965" header="0.51181102362204722" footer="0.51181102362204722"/>
  <pageSetup paperSize="9" firstPageNumber="38" orientation="portrait" verticalDpi="0" r:id="rId1"/>
  <headerFooter>
    <oddFooter>&amp;C&amp;6© Statistisches Landesamt des Freistaates Sachsen - K III 1 - 2j/17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35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108" customWidth="1"/>
    <col min="2" max="2" width="33.85546875" style="108" customWidth="1"/>
    <col min="3" max="3" width="10.7109375" style="108" customWidth="1"/>
    <col min="4" max="5" width="9.7109375" style="108" customWidth="1"/>
    <col min="6" max="7" width="10.7109375" style="108" customWidth="1"/>
    <col min="8" max="8" width="13.7109375" style="108" customWidth="1"/>
    <col min="9" max="9" width="8.7109375" style="108" customWidth="1"/>
    <col min="10" max="10" width="13.7109375" style="108" customWidth="1"/>
    <col min="11" max="11" width="10.7109375" style="108" customWidth="1"/>
    <col min="12" max="12" width="11.7109375" style="108" customWidth="1"/>
    <col min="13" max="13" width="12.7109375" style="108" customWidth="1"/>
    <col min="14" max="14" width="10.7109375" style="108" customWidth="1"/>
    <col min="15" max="15" width="4.85546875" style="108" customWidth="1"/>
    <col min="16" max="16384" width="11.42578125" style="108"/>
  </cols>
  <sheetData>
    <row r="1" spans="1:17" ht="13.15" x14ac:dyDescent="0.25">
      <c r="A1" s="109" t="s">
        <v>241</v>
      </c>
      <c r="B1" s="107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7" ht="13.15" x14ac:dyDescent="0.25">
      <c r="A2" s="109" t="s">
        <v>167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7" ht="13.9" x14ac:dyDescent="0.25">
      <c r="A3" s="164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7" x14ac:dyDescent="0.2">
      <c r="A4" s="438" t="s">
        <v>168</v>
      </c>
      <c r="B4" s="183"/>
      <c r="C4" s="184"/>
      <c r="D4" s="55" t="s">
        <v>240</v>
      </c>
      <c r="E4" s="166"/>
      <c r="F4" s="185"/>
      <c r="G4" s="168" t="s">
        <v>169</v>
      </c>
      <c r="H4" s="169" t="s">
        <v>170</v>
      </c>
      <c r="I4" s="55"/>
      <c r="J4" s="55"/>
      <c r="K4" s="55"/>
      <c r="L4" s="55"/>
      <c r="M4" s="55"/>
      <c r="N4" s="166"/>
      <c r="O4" s="460" t="s">
        <v>168</v>
      </c>
    </row>
    <row r="5" spans="1:17" x14ac:dyDescent="0.2">
      <c r="A5" s="469"/>
      <c r="B5" s="186"/>
      <c r="C5" s="186"/>
      <c r="D5" s="471" t="s">
        <v>171</v>
      </c>
      <c r="E5" s="474" t="s">
        <v>172</v>
      </c>
      <c r="F5" s="474" t="s">
        <v>173</v>
      </c>
      <c r="G5" s="427"/>
      <c r="H5" s="187" t="s">
        <v>174</v>
      </c>
      <c r="I5" s="187"/>
      <c r="J5" s="187" t="s">
        <v>175</v>
      </c>
      <c r="K5" s="187"/>
      <c r="L5" s="187" t="s">
        <v>176</v>
      </c>
      <c r="M5" s="187" t="s">
        <v>177</v>
      </c>
      <c r="N5" s="187"/>
      <c r="O5" s="470"/>
    </row>
    <row r="6" spans="1:17" x14ac:dyDescent="0.2">
      <c r="A6" s="469"/>
      <c r="B6" s="186"/>
      <c r="C6" s="186"/>
      <c r="D6" s="472"/>
      <c r="E6" s="472"/>
      <c r="F6" s="472"/>
      <c r="G6" s="428" t="s">
        <v>178</v>
      </c>
      <c r="H6" s="187" t="s">
        <v>179</v>
      </c>
      <c r="I6" s="186"/>
      <c r="J6" s="187" t="s">
        <v>180</v>
      </c>
      <c r="K6" s="187" t="s">
        <v>181</v>
      </c>
      <c r="L6" s="187" t="s">
        <v>182</v>
      </c>
      <c r="M6" s="187" t="s">
        <v>183</v>
      </c>
      <c r="N6" s="187" t="s">
        <v>184</v>
      </c>
      <c r="O6" s="470"/>
    </row>
    <row r="7" spans="1:17" x14ac:dyDescent="0.2">
      <c r="A7" s="469"/>
      <c r="B7" s="186"/>
      <c r="C7" s="187"/>
      <c r="D7" s="472"/>
      <c r="E7" s="472"/>
      <c r="F7" s="472"/>
      <c r="G7" s="428" t="s">
        <v>185</v>
      </c>
      <c r="H7" s="187" t="s">
        <v>186</v>
      </c>
      <c r="I7" s="187" t="s">
        <v>187</v>
      </c>
      <c r="J7" s="187" t="s">
        <v>188</v>
      </c>
      <c r="K7" s="187" t="s">
        <v>189</v>
      </c>
      <c r="L7" s="187" t="s">
        <v>190</v>
      </c>
      <c r="M7" s="187" t="s">
        <v>191</v>
      </c>
      <c r="N7" s="187" t="s">
        <v>192</v>
      </c>
      <c r="O7" s="470"/>
    </row>
    <row r="8" spans="1:17" x14ac:dyDescent="0.2">
      <c r="A8" s="469"/>
      <c r="B8" s="187" t="s">
        <v>28</v>
      </c>
      <c r="C8" s="187" t="s">
        <v>3</v>
      </c>
      <c r="D8" s="473"/>
      <c r="E8" s="473"/>
      <c r="F8" s="472"/>
      <c r="G8" s="428" t="s">
        <v>193</v>
      </c>
      <c r="H8" s="187" t="s">
        <v>194</v>
      </c>
      <c r="I8" s="187" t="s">
        <v>195</v>
      </c>
      <c r="J8" s="187" t="s">
        <v>196</v>
      </c>
      <c r="K8" s="187" t="s">
        <v>197</v>
      </c>
      <c r="L8" s="187" t="s">
        <v>198</v>
      </c>
      <c r="M8" s="187" t="s">
        <v>199</v>
      </c>
      <c r="N8" s="187" t="s">
        <v>200</v>
      </c>
      <c r="O8" s="470"/>
    </row>
    <row r="9" spans="1:17" x14ac:dyDescent="0.2">
      <c r="A9" s="469"/>
      <c r="B9" s="186"/>
      <c r="C9" s="186"/>
      <c r="D9" s="7"/>
      <c r="E9" s="188"/>
      <c r="F9" s="472"/>
      <c r="G9" s="428" t="s">
        <v>201</v>
      </c>
      <c r="H9" s="187" t="s">
        <v>202</v>
      </c>
      <c r="I9" s="187" t="s">
        <v>203</v>
      </c>
      <c r="J9" s="187" t="s">
        <v>204</v>
      </c>
      <c r="K9" s="187" t="s">
        <v>205</v>
      </c>
      <c r="L9" s="187" t="s">
        <v>206</v>
      </c>
      <c r="M9" s="187" t="s">
        <v>207</v>
      </c>
      <c r="N9" s="187" t="s">
        <v>208</v>
      </c>
      <c r="O9" s="470"/>
    </row>
    <row r="10" spans="1:17" x14ac:dyDescent="0.2">
      <c r="A10" s="469"/>
      <c r="B10" s="186"/>
      <c r="C10" s="186"/>
      <c r="D10" s="189" t="s">
        <v>209</v>
      </c>
      <c r="E10" s="188"/>
      <c r="F10" s="472"/>
      <c r="G10" s="428" t="s">
        <v>210</v>
      </c>
      <c r="H10" s="187" t="s">
        <v>211</v>
      </c>
      <c r="I10" s="187" t="s">
        <v>212</v>
      </c>
      <c r="J10" s="187" t="s">
        <v>213</v>
      </c>
      <c r="K10" s="187" t="s">
        <v>214</v>
      </c>
      <c r="L10" s="187" t="s">
        <v>215</v>
      </c>
      <c r="M10" s="187" t="s">
        <v>216</v>
      </c>
      <c r="N10" s="187" t="s">
        <v>217</v>
      </c>
      <c r="O10" s="470"/>
    </row>
    <row r="11" spans="1:17" x14ac:dyDescent="0.2">
      <c r="A11" s="469"/>
      <c r="B11" s="186"/>
      <c r="C11" s="186"/>
      <c r="D11" s="190" t="s">
        <v>218</v>
      </c>
      <c r="E11" s="188"/>
      <c r="F11" s="472"/>
      <c r="G11" s="428" t="s">
        <v>219</v>
      </c>
      <c r="H11" s="187" t="s">
        <v>220</v>
      </c>
      <c r="I11" s="187"/>
      <c r="J11" s="187" t="s">
        <v>221</v>
      </c>
      <c r="K11" s="187" t="s">
        <v>222</v>
      </c>
      <c r="L11" s="187" t="s">
        <v>223</v>
      </c>
      <c r="M11" s="187" t="s">
        <v>224</v>
      </c>
      <c r="N11" s="187" t="s">
        <v>225</v>
      </c>
      <c r="O11" s="470"/>
    </row>
    <row r="12" spans="1:17" x14ac:dyDescent="0.2">
      <c r="A12" s="459"/>
      <c r="B12" s="191"/>
      <c r="C12" s="191"/>
      <c r="D12" s="192"/>
      <c r="E12" s="191"/>
      <c r="F12" s="454"/>
      <c r="G12" s="171"/>
      <c r="H12" s="172" t="s">
        <v>226</v>
      </c>
      <c r="I12" s="172"/>
      <c r="J12" s="172" t="s">
        <v>227</v>
      </c>
      <c r="K12" s="172"/>
      <c r="L12" s="172" t="s">
        <v>228</v>
      </c>
      <c r="M12" s="172" t="s">
        <v>229</v>
      </c>
      <c r="N12" s="172"/>
      <c r="O12" s="468"/>
    </row>
    <row r="13" spans="1:17" ht="12.75" customHeight="1" x14ac:dyDescent="0.25">
      <c r="A13" s="132"/>
      <c r="B13" s="116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93"/>
    </row>
    <row r="14" spans="1:17" ht="18" customHeight="1" x14ac:dyDescent="0.2">
      <c r="A14" s="132">
        <v>1</v>
      </c>
      <c r="B14" s="194" t="s">
        <v>30</v>
      </c>
      <c r="C14" s="195">
        <v>257736</v>
      </c>
      <c r="D14" s="195">
        <v>37445</v>
      </c>
      <c r="E14" s="195">
        <v>7622</v>
      </c>
      <c r="F14" s="195">
        <v>153</v>
      </c>
      <c r="G14" s="195">
        <v>7415</v>
      </c>
      <c r="H14" s="195">
        <v>9574</v>
      </c>
      <c r="I14" s="195">
        <v>2995</v>
      </c>
      <c r="J14" s="195">
        <v>3466</v>
      </c>
      <c r="K14" s="195">
        <v>836</v>
      </c>
      <c r="L14" s="195">
        <v>13465</v>
      </c>
      <c r="M14" s="195">
        <v>8289</v>
      </c>
      <c r="N14" s="195">
        <v>6496</v>
      </c>
      <c r="O14" s="193">
        <v>1</v>
      </c>
    </row>
    <row r="15" spans="1:17" ht="24" x14ac:dyDescent="0.2">
      <c r="A15" s="196" t="s">
        <v>230</v>
      </c>
      <c r="B15" s="117" t="s">
        <v>35</v>
      </c>
      <c r="C15" s="197">
        <v>4291</v>
      </c>
      <c r="D15" s="197">
        <v>662</v>
      </c>
      <c r="E15" s="197">
        <v>134</v>
      </c>
      <c r="F15" s="197" t="s">
        <v>18</v>
      </c>
      <c r="G15" s="197">
        <v>75</v>
      </c>
      <c r="H15" s="197">
        <v>89</v>
      </c>
      <c r="I15" s="197">
        <v>56</v>
      </c>
      <c r="J15" s="197">
        <v>41</v>
      </c>
      <c r="K15" s="197">
        <v>5</v>
      </c>
      <c r="L15" s="197">
        <v>457</v>
      </c>
      <c r="M15" s="197">
        <v>132</v>
      </c>
      <c r="N15" s="197">
        <v>75</v>
      </c>
      <c r="O15" s="198">
        <v>2</v>
      </c>
      <c r="P15"/>
      <c r="Q15"/>
    </row>
    <row r="16" spans="1:17" ht="24.6" customHeight="1" x14ac:dyDescent="0.2">
      <c r="A16" s="196" t="s">
        <v>231</v>
      </c>
      <c r="B16" s="117" t="s">
        <v>36</v>
      </c>
      <c r="C16" s="197">
        <v>58338</v>
      </c>
      <c r="D16" s="197">
        <v>9805</v>
      </c>
      <c r="E16" s="197">
        <v>2017</v>
      </c>
      <c r="F16" s="197">
        <v>10</v>
      </c>
      <c r="G16" s="197" t="s">
        <v>18</v>
      </c>
      <c r="H16" s="197">
        <v>3553</v>
      </c>
      <c r="I16" s="197">
        <v>890</v>
      </c>
      <c r="J16" s="197">
        <v>840</v>
      </c>
      <c r="K16" s="197">
        <v>293</v>
      </c>
      <c r="L16" s="197">
        <v>5641</v>
      </c>
      <c r="M16" s="197">
        <v>1317</v>
      </c>
      <c r="N16" s="197">
        <v>1295</v>
      </c>
      <c r="O16" s="193">
        <v>3</v>
      </c>
      <c r="P16"/>
      <c r="Q16"/>
    </row>
    <row r="17" spans="1:17" ht="36" x14ac:dyDescent="0.2">
      <c r="A17" s="196" t="s">
        <v>232</v>
      </c>
      <c r="B17" s="117" t="s">
        <v>37</v>
      </c>
      <c r="C17" s="197">
        <v>23265</v>
      </c>
      <c r="D17" s="197">
        <v>5188</v>
      </c>
      <c r="E17" s="197">
        <v>1084</v>
      </c>
      <c r="F17" s="197">
        <v>7</v>
      </c>
      <c r="G17" s="197">
        <v>1067</v>
      </c>
      <c r="H17" s="197">
        <v>3</v>
      </c>
      <c r="I17" s="197">
        <v>457</v>
      </c>
      <c r="J17" s="197">
        <v>534</v>
      </c>
      <c r="K17" s="197">
        <v>107</v>
      </c>
      <c r="L17" s="197">
        <v>3150</v>
      </c>
      <c r="M17" s="197">
        <v>1277</v>
      </c>
      <c r="N17" s="197">
        <v>754</v>
      </c>
      <c r="O17" s="193">
        <v>4</v>
      </c>
      <c r="P17"/>
      <c r="Q17"/>
    </row>
    <row r="18" spans="1:17" x14ac:dyDescent="0.2">
      <c r="A18" s="132">
        <v>5</v>
      </c>
      <c r="B18" s="116" t="s">
        <v>38</v>
      </c>
      <c r="C18" s="197">
        <v>917</v>
      </c>
      <c r="D18" s="197">
        <v>54</v>
      </c>
      <c r="E18" s="197">
        <v>9</v>
      </c>
      <c r="F18" s="197">
        <v>1</v>
      </c>
      <c r="G18" s="197" t="s">
        <v>134</v>
      </c>
      <c r="H18" s="197">
        <v>12</v>
      </c>
      <c r="I18" s="197">
        <v>4</v>
      </c>
      <c r="J18" s="197" t="s">
        <v>134</v>
      </c>
      <c r="K18" s="197">
        <v>2</v>
      </c>
      <c r="L18" s="197">
        <v>37</v>
      </c>
      <c r="M18" s="197">
        <v>5</v>
      </c>
      <c r="N18" s="197">
        <v>11</v>
      </c>
      <c r="O18" s="193">
        <v>5</v>
      </c>
      <c r="P18"/>
      <c r="Q18"/>
    </row>
    <row r="19" spans="1:17" ht="13.15" x14ac:dyDescent="0.25">
      <c r="A19" s="132">
        <v>6</v>
      </c>
      <c r="B19" s="116" t="s">
        <v>39</v>
      </c>
      <c r="C19" s="197">
        <v>24656</v>
      </c>
      <c r="D19" s="197">
        <v>4536</v>
      </c>
      <c r="E19" s="197">
        <v>1265</v>
      </c>
      <c r="F19" s="197">
        <v>30</v>
      </c>
      <c r="G19" s="197">
        <v>1066</v>
      </c>
      <c r="H19" s="197">
        <v>857</v>
      </c>
      <c r="I19" s="197" t="s">
        <v>18</v>
      </c>
      <c r="J19" s="197">
        <v>734</v>
      </c>
      <c r="K19" s="197">
        <v>111</v>
      </c>
      <c r="L19" s="197">
        <v>2347</v>
      </c>
      <c r="M19" s="197">
        <v>1318</v>
      </c>
      <c r="N19" s="197">
        <v>603</v>
      </c>
      <c r="O19" s="193">
        <v>6</v>
      </c>
      <c r="P19"/>
      <c r="Q19"/>
    </row>
    <row r="20" spans="1:17" ht="35.450000000000003" customHeight="1" x14ac:dyDescent="0.2">
      <c r="A20" s="196" t="s">
        <v>233</v>
      </c>
      <c r="B20" s="117" t="s">
        <v>40</v>
      </c>
      <c r="C20" s="197">
        <v>19748</v>
      </c>
      <c r="D20" s="197">
        <v>2831</v>
      </c>
      <c r="E20" s="197">
        <v>802</v>
      </c>
      <c r="F20" s="197">
        <v>10</v>
      </c>
      <c r="G20" s="197">
        <v>714</v>
      </c>
      <c r="H20" s="197">
        <v>699</v>
      </c>
      <c r="I20" s="197">
        <v>349</v>
      </c>
      <c r="J20" s="197">
        <v>21</v>
      </c>
      <c r="K20" s="197">
        <v>69</v>
      </c>
      <c r="L20" s="197">
        <v>1446</v>
      </c>
      <c r="M20" s="197">
        <v>695</v>
      </c>
      <c r="N20" s="197">
        <v>432</v>
      </c>
      <c r="O20" s="193">
        <v>7</v>
      </c>
      <c r="P20"/>
      <c r="Q20"/>
    </row>
    <row r="21" spans="1:17" ht="24" customHeight="1" x14ac:dyDescent="0.2">
      <c r="A21" s="196" t="s">
        <v>234</v>
      </c>
      <c r="B21" s="117" t="s">
        <v>41</v>
      </c>
      <c r="C21" s="197">
        <v>10629</v>
      </c>
      <c r="D21" s="197">
        <v>937</v>
      </c>
      <c r="E21" s="197">
        <v>233</v>
      </c>
      <c r="F21" s="197">
        <v>3</v>
      </c>
      <c r="G21" s="197">
        <v>282</v>
      </c>
      <c r="H21" s="197">
        <v>282</v>
      </c>
      <c r="I21" s="197">
        <v>70</v>
      </c>
      <c r="J21" s="197">
        <v>55</v>
      </c>
      <c r="K21" s="197">
        <v>1</v>
      </c>
      <c r="L21" s="197">
        <v>387</v>
      </c>
      <c r="M21" s="197">
        <v>193</v>
      </c>
      <c r="N21" s="197">
        <v>130</v>
      </c>
      <c r="O21" s="193">
        <v>8</v>
      </c>
      <c r="P21"/>
    </row>
    <row r="22" spans="1:17" ht="36.6" customHeight="1" x14ac:dyDescent="0.2">
      <c r="A22" s="196" t="s">
        <v>235</v>
      </c>
      <c r="B22" s="117" t="s">
        <v>42</v>
      </c>
      <c r="C22" s="197">
        <v>115892</v>
      </c>
      <c r="D22" s="197">
        <v>13432</v>
      </c>
      <c r="E22" s="197">
        <v>2078</v>
      </c>
      <c r="F22" s="197">
        <v>92</v>
      </c>
      <c r="G22" s="197">
        <v>4211</v>
      </c>
      <c r="H22" s="197">
        <v>4079</v>
      </c>
      <c r="I22" s="197">
        <v>1169</v>
      </c>
      <c r="J22" s="197">
        <v>1241</v>
      </c>
      <c r="K22" s="197">
        <v>248</v>
      </c>
      <c r="L22" s="197" t="s">
        <v>18</v>
      </c>
      <c r="M22" s="197">
        <v>3352</v>
      </c>
      <c r="N22" s="197">
        <v>3196</v>
      </c>
      <c r="O22" s="193">
        <v>9</v>
      </c>
    </row>
    <row r="23" spans="1:17" ht="18" customHeight="1" x14ac:dyDescent="0.25">
      <c r="A23" s="132">
        <v>10</v>
      </c>
      <c r="B23" s="118" t="s">
        <v>32</v>
      </c>
      <c r="C23" s="195">
        <v>101515</v>
      </c>
      <c r="D23" s="195">
        <v>10186</v>
      </c>
      <c r="E23" s="195">
        <v>1939</v>
      </c>
      <c r="F23" s="361">
        <v>83</v>
      </c>
      <c r="G23" s="361">
        <v>1626</v>
      </c>
      <c r="H23" s="361">
        <v>2284</v>
      </c>
      <c r="I23" s="361">
        <v>1665</v>
      </c>
      <c r="J23" s="361">
        <v>1095</v>
      </c>
      <c r="K23" s="361">
        <v>250</v>
      </c>
      <c r="L23" s="361">
        <v>5315</v>
      </c>
      <c r="M23" s="361">
        <v>10</v>
      </c>
      <c r="N23" s="361">
        <v>1736</v>
      </c>
      <c r="O23" s="193">
        <v>10</v>
      </c>
    </row>
    <row r="24" spans="1:17" x14ac:dyDescent="0.2">
      <c r="A24" s="132">
        <v>11</v>
      </c>
      <c r="B24" s="116" t="s">
        <v>43</v>
      </c>
      <c r="C24" s="197">
        <v>7434</v>
      </c>
      <c r="D24" s="197">
        <v>717</v>
      </c>
      <c r="E24" s="197">
        <v>134</v>
      </c>
      <c r="F24" s="197">
        <v>4</v>
      </c>
      <c r="G24" s="197">
        <v>115</v>
      </c>
      <c r="H24" s="197">
        <v>193</v>
      </c>
      <c r="I24" s="197">
        <v>103</v>
      </c>
      <c r="J24" s="197">
        <v>74</v>
      </c>
      <c r="K24" s="197">
        <v>17</v>
      </c>
      <c r="L24" s="197">
        <v>333</v>
      </c>
      <c r="M24" s="197">
        <v>1</v>
      </c>
      <c r="N24" s="197">
        <v>145</v>
      </c>
      <c r="O24" s="193">
        <v>11</v>
      </c>
    </row>
    <row r="25" spans="1:17" s="358" customFormat="1" ht="39.6" customHeight="1" x14ac:dyDescent="0.2">
      <c r="A25" s="196" t="s">
        <v>236</v>
      </c>
      <c r="B25" s="273" t="s">
        <v>44</v>
      </c>
      <c r="C25" s="197">
        <v>43659</v>
      </c>
      <c r="D25" s="197">
        <v>5604</v>
      </c>
      <c r="E25" s="197">
        <v>1210</v>
      </c>
      <c r="F25" s="197">
        <v>58</v>
      </c>
      <c r="G25" s="197">
        <v>653</v>
      </c>
      <c r="H25" s="197">
        <v>1105</v>
      </c>
      <c r="I25" s="197">
        <v>993</v>
      </c>
      <c r="J25" s="197">
        <v>615</v>
      </c>
      <c r="K25" s="197">
        <v>141</v>
      </c>
      <c r="L25" s="197">
        <v>3570</v>
      </c>
      <c r="M25" s="197">
        <v>3</v>
      </c>
      <c r="N25" s="197">
        <v>886</v>
      </c>
      <c r="O25" s="193">
        <v>12</v>
      </c>
    </row>
    <row r="26" spans="1:17" ht="24" customHeight="1" x14ac:dyDescent="0.2">
      <c r="A26" s="196" t="s">
        <v>237</v>
      </c>
      <c r="B26" s="273" t="s">
        <v>45</v>
      </c>
      <c r="C26" s="197">
        <v>25864</v>
      </c>
      <c r="D26" s="197">
        <v>1412</v>
      </c>
      <c r="E26" s="197">
        <v>160</v>
      </c>
      <c r="F26" s="197">
        <v>7</v>
      </c>
      <c r="G26" s="197">
        <v>280</v>
      </c>
      <c r="H26" s="197">
        <v>197</v>
      </c>
      <c r="I26" s="197">
        <v>377</v>
      </c>
      <c r="J26" s="197">
        <v>208</v>
      </c>
      <c r="K26" s="197">
        <v>28</v>
      </c>
      <c r="L26" s="197">
        <v>434</v>
      </c>
      <c r="M26" s="197">
        <v>1</v>
      </c>
      <c r="N26" s="197">
        <v>200</v>
      </c>
      <c r="O26" s="193">
        <v>13</v>
      </c>
    </row>
    <row r="27" spans="1:17" ht="47.45" customHeight="1" x14ac:dyDescent="0.2">
      <c r="A27" s="196" t="s">
        <v>238</v>
      </c>
      <c r="B27" s="117" t="s">
        <v>46</v>
      </c>
      <c r="C27" s="197">
        <v>19699</v>
      </c>
      <c r="D27" s="197">
        <v>1963</v>
      </c>
      <c r="E27" s="197">
        <v>361</v>
      </c>
      <c r="F27" s="197">
        <v>8</v>
      </c>
      <c r="G27" s="197">
        <v>442</v>
      </c>
      <c r="H27" s="197">
        <v>702</v>
      </c>
      <c r="I27" s="197">
        <v>153</v>
      </c>
      <c r="J27" s="197">
        <v>168</v>
      </c>
      <c r="K27" s="197">
        <v>60</v>
      </c>
      <c r="L27" s="197">
        <v>746</v>
      </c>
      <c r="M27" s="197">
        <v>2</v>
      </c>
      <c r="N27" s="197">
        <v>404</v>
      </c>
      <c r="O27" s="193">
        <v>14</v>
      </c>
    </row>
    <row r="28" spans="1:17" ht="14.45" customHeight="1" x14ac:dyDescent="0.2">
      <c r="A28" s="132">
        <v>15</v>
      </c>
      <c r="B28" s="116" t="s">
        <v>47</v>
      </c>
      <c r="C28" s="197">
        <v>4859</v>
      </c>
      <c r="D28" s="197">
        <v>490</v>
      </c>
      <c r="E28" s="197">
        <v>74</v>
      </c>
      <c r="F28" s="197">
        <v>6</v>
      </c>
      <c r="G28" s="197">
        <v>136</v>
      </c>
      <c r="H28" s="197">
        <v>87</v>
      </c>
      <c r="I28" s="197">
        <v>39</v>
      </c>
      <c r="J28" s="197">
        <v>30</v>
      </c>
      <c r="K28" s="197">
        <v>4</v>
      </c>
      <c r="L28" s="197">
        <v>232</v>
      </c>
      <c r="M28" s="197">
        <v>3</v>
      </c>
      <c r="N28" s="197">
        <v>101</v>
      </c>
      <c r="O28" s="193">
        <v>15</v>
      </c>
    </row>
    <row r="29" spans="1:17" ht="24" x14ac:dyDescent="0.2">
      <c r="A29" s="196" t="s">
        <v>239</v>
      </c>
      <c r="B29" s="133" t="s">
        <v>48</v>
      </c>
      <c r="C29" s="195">
        <v>46999</v>
      </c>
      <c r="D29" s="195">
        <v>4603</v>
      </c>
      <c r="E29" s="195">
        <v>780</v>
      </c>
      <c r="F29" s="195">
        <v>30</v>
      </c>
      <c r="G29" s="195">
        <v>1158</v>
      </c>
      <c r="H29" s="195">
        <v>1155</v>
      </c>
      <c r="I29" s="195">
        <v>524</v>
      </c>
      <c r="J29" s="195">
        <v>406</v>
      </c>
      <c r="K29" s="195">
        <v>109</v>
      </c>
      <c r="L29" s="195">
        <v>2288</v>
      </c>
      <c r="M29" s="195">
        <v>493</v>
      </c>
      <c r="N29" s="195" t="s">
        <v>18</v>
      </c>
      <c r="O29" s="193">
        <v>16</v>
      </c>
    </row>
    <row r="30" spans="1:17" ht="18" customHeight="1" x14ac:dyDescent="0.2">
      <c r="A30" s="132">
        <v>17</v>
      </c>
      <c r="B30" s="118" t="s">
        <v>3</v>
      </c>
      <c r="C30" s="195">
        <v>406250</v>
      </c>
      <c r="D30" s="195">
        <v>52234</v>
      </c>
      <c r="E30" s="195">
        <v>10341</v>
      </c>
      <c r="F30" s="195">
        <v>266</v>
      </c>
      <c r="G30" s="195">
        <v>10199</v>
      </c>
      <c r="H30" s="195">
        <v>13013</v>
      </c>
      <c r="I30" s="195">
        <v>5184</v>
      </c>
      <c r="J30" s="195">
        <v>4967</v>
      </c>
      <c r="K30" s="195">
        <v>1195</v>
      </c>
      <c r="L30" s="195">
        <v>21068</v>
      </c>
      <c r="M30" s="195">
        <v>8792</v>
      </c>
      <c r="N30" s="195">
        <v>8232</v>
      </c>
      <c r="O30" s="193">
        <v>17</v>
      </c>
    </row>
    <row r="31" spans="1:17" ht="12.75" customHeight="1" x14ac:dyDescent="0.2">
      <c r="A31" s="124"/>
      <c r="B31" s="199"/>
      <c r="C31" s="200"/>
      <c r="D31" s="109"/>
      <c r="E31" s="109"/>
      <c r="F31" s="201"/>
      <c r="G31" s="200"/>
      <c r="H31" s="202"/>
      <c r="I31" s="200"/>
      <c r="J31" s="202"/>
      <c r="K31" s="202"/>
      <c r="L31" s="200"/>
      <c r="M31" s="202"/>
      <c r="N31" s="202"/>
      <c r="O31" s="124"/>
    </row>
    <row r="32" spans="1:17" ht="12.75" customHeight="1" x14ac:dyDescent="0.2">
      <c r="A32" s="108" t="s">
        <v>25</v>
      </c>
      <c r="B32" s="115"/>
      <c r="C32" s="204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</row>
    <row r="33" spans="1:14" ht="10.9" customHeight="1" x14ac:dyDescent="0.2">
      <c r="A33" s="7" t="s">
        <v>357</v>
      </c>
      <c r="B33" s="115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</row>
    <row r="34" spans="1:14" s="267" customFormat="1" ht="10.9" customHeight="1" x14ac:dyDescent="0.2">
      <c r="A34" s="239" t="s">
        <v>359</v>
      </c>
      <c r="B34" s="115"/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</row>
    <row r="35" spans="1:14" ht="10.9" customHeight="1" x14ac:dyDescent="0.2">
      <c r="A35" s="7" t="s">
        <v>358</v>
      </c>
      <c r="B35" s="115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</row>
  </sheetData>
  <mergeCells count="5">
    <mergeCell ref="A4:A12"/>
    <mergeCell ref="O4:O12"/>
    <mergeCell ref="D5:D8"/>
    <mergeCell ref="E5:E8"/>
    <mergeCell ref="F5:F12"/>
  </mergeCells>
  <pageMargins left="0.78740157480314965" right="0.78740157480314965" top="0.98425196850393704" bottom="0.78740157480314965" header="0.51181102362204722" footer="0.51181102362204722"/>
  <pageSetup paperSize="9" firstPageNumber="40" orientation="portrait" verticalDpi="0" r:id="rId1"/>
  <headerFooter>
    <oddFooter>&amp;C&amp;6© Statistisches Landesamt des Freistaates Sachsen - K III 1 - 2j/17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showGridLines="0" workbookViewId="0"/>
  </sheetViews>
  <sheetFormatPr baseColWidth="10" defaultColWidth="11.42578125" defaultRowHeight="12.75" x14ac:dyDescent="0.2"/>
  <cols>
    <col min="1" max="1" width="17.28515625" style="108" customWidth="1"/>
    <col min="2" max="2" width="12.28515625" style="108" customWidth="1"/>
    <col min="3" max="3" width="13.28515625" style="108" customWidth="1"/>
    <col min="4" max="4" width="9.7109375" style="108" customWidth="1"/>
    <col min="5" max="6" width="9.28515625" style="108" customWidth="1"/>
    <col min="7" max="8" width="9.7109375" style="108" customWidth="1"/>
    <col min="9" max="10" width="11.42578125" style="108"/>
    <col min="11" max="12" width="8.85546875" customWidth="1"/>
    <col min="14" max="14" width="15.7109375" customWidth="1"/>
    <col min="18" max="18" width="19.140625" customWidth="1"/>
    <col min="28" max="16384" width="11.42578125" style="108"/>
  </cols>
  <sheetData>
    <row r="1" spans="1:8" ht="15" customHeight="1" x14ac:dyDescent="0.25">
      <c r="A1" s="107" t="s">
        <v>242</v>
      </c>
      <c r="B1" s="164"/>
      <c r="C1" s="164"/>
    </row>
    <row r="2" spans="1:8" ht="15" customHeight="1" x14ac:dyDescent="0.25">
      <c r="A2" s="109" t="s">
        <v>255</v>
      </c>
      <c r="B2" s="164"/>
      <c r="C2" s="164"/>
    </row>
    <row r="3" spans="1:8" ht="12.75" customHeight="1" x14ac:dyDescent="0.2">
      <c r="A3" s="115"/>
      <c r="B3" s="115"/>
      <c r="C3" s="115"/>
      <c r="D3" s="115"/>
      <c r="E3" s="115"/>
      <c r="F3" s="115"/>
      <c r="G3" s="115"/>
      <c r="H3" s="115"/>
    </row>
    <row r="4" spans="1:8" x14ac:dyDescent="0.2">
      <c r="A4" s="54" t="s">
        <v>243</v>
      </c>
      <c r="B4" s="440" t="s">
        <v>244</v>
      </c>
      <c r="C4" s="205" t="s">
        <v>74</v>
      </c>
      <c r="D4" s="112"/>
      <c r="E4" s="112"/>
      <c r="F4" s="112"/>
      <c r="G4" s="112"/>
      <c r="H4" s="112"/>
    </row>
    <row r="5" spans="1:8" x14ac:dyDescent="0.2">
      <c r="A5" s="206" t="s">
        <v>245</v>
      </c>
      <c r="B5" s="472"/>
      <c r="C5" s="207" t="s">
        <v>76</v>
      </c>
      <c r="D5" s="208"/>
      <c r="E5" s="207" t="s">
        <v>77</v>
      </c>
      <c r="F5" s="208"/>
      <c r="G5" s="209">
        <v>100</v>
      </c>
      <c r="H5" s="209"/>
    </row>
    <row r="6" spans="1:8" x14ac:dyDescent="0.2">
      <c r="A6" s="170" t="s">
        <v>141</v>
      </c>
      <c r="B6" s="454"/>
      <c r="C6" s="134" t="s">
        <v>152</v>
      </c>
      <c r="D6" s="134" t="s">
        <v>162</v>
      </c>
      <c r="E6" s="134" t="s">
        <v>152</v>
      </c>
      <c r="F6" s="134" t="s">
        <v>162</v>
      </c>
      <c r="G6" s="134" t="s">
        <v>152</v>
      </c>
      <c r="H6" s="138" t="s">
        <v>162</v>
      </c>
    </row>
    <row r="7" spans="1:8" x14ac:dyDescent="0.2">
      <c r="B7" s="151"/>
      <c r="C7" s="151"/>
      <c r="D7" s="151"/>
      <c r="E7" s="151"/>
      <c r="F7" s="151"/>
      <c r="G7" s="151"/>
      <c r="H7" s="151"/>
    </row>
    <row r="8" spans="1:8" x14ac:dyDescent="0.2">
      <c r="A8" s="210"/>
      <c r="B8" s="475" t="s">
        <v>3</v>
      </c>
      <c r="C8" s="475"/>
      <c r="D8" s="475"/>
      <c r="E8" s="475"/>
      <c r="F8" s="475"/>
      <c r="G8" s="475"/>
      <c r="H8" s="475"/>
    </row>
    <row r="9" spans="1:8" ht="9.9499999999999993" customHeight="1" x14ac:dyDescent="0.2">
      <c r="A9" s="11"/>
      <c r="B9" s="211"/>
      <c r="C9" s="175"/>
      <c r="D9" s="175"/>
      <c r="E9" s="175"/>
      <c r="F9" s="175"/>
      <c r="G9" s="175"/>
      <c r="H9" s="175"/>
    </row>
    <row r="10" spans="1:8" x14ac:dyDescent="0.2">
      <c r="A10" s="177" t="s">
        <v>246</v>
      </c>
      <c r="B10" s="212">
        <v>7279</v>
      </c>
      <c r="C10" s="218">
        <v>2272</v>
      </c>
      <c r="D10" s="218">
        <v>1406</v>
      </c>
      <c r="E10" s="218">
        <v>1022</v>
      </c>
      <c r="F10" s="218">
        <v>609</v>
      </c>
      <c r="G10" s="213">
        <v>1139</v>
      </c>
      <c r="H10" s="213">
        <v>831</v>
      </c>
    </row>
    <row r="11" spans="1:8" ht="9.9499999999999993" customHeight="1" x14ac:dyDescent="0.2">
      <c r="A11" s="11"/>
      <c r="B11" s="212">
        <v>0</v>
      </c>
      <c r="C11" s="213"/>
      <c r="D11" s="213"/>
      <c r="E11" s="213"/>
      <c r="F11" s="213"/>
      <c r="G11" s="213"/>
      <c r="H11" s="213"/>
    </row>
    <row r="12" spans="1:8" x14ac:dyDescent="0.2">
      <c r="A12" s="11" t="s">
        <v>247</v>
      </c>
      <c r="B12" s="212">
        <v>7458</v>
      </c>
      <c r="C12" s="218">
        <v>2413</v>
      </c>
      <c r="D12" s="218">
        <v>1559</v>
      </c>
      <c r="E12" s="218">
        <v>900</v>
      </c>
      <c r="F12" s="218">
        <v>582</v>
      </c>
      <c r="G12" s="213">
        <v>1165</v>
      </c>
      <c r="H12" s="213">
        <v>839</v>
      </c>
    </row>
    <row r="13" spans="1:8" ht="9.9499999999999993" customHeight="1" x14ac:dyDescent="0.2">
      <c r="A13" s="11"/>
      <c r="B13" s="212">
        <v>0</v>
      </c>
      <c r="C13" s="213"/>
      <c r="D13" s="213"/>
      <c r="E13" s="213"/>
      <c r="F13" s="213"/>
      <c r="G13" s="213"/>
      <c r="H13" s="213"/>
    </row>
    <row r="14" spans="1:8" x14ac:dyDescent="0.2">
      <c r="A14" s="11" t="s">
        <v>248</v>
      </c>
      <c r="B14" s="212">
        <v>34183</v>
      </c>
      <c r="C14" s="218">
        <v>10385</v>
      </c>
      <c r="D14" s="218">
        <v>9006</v>
      </c>
      <c r="E14" s="218">
        <v>2625</v>
      </c>
      <c r="F14" s="218">
        <v>2069</v>
      </c>
      <c r="G14" s="213">
        <v>5839</v>
      </c>
      <c r="H14" s="213">
        <v>4259</v>
      </c>
    </row>
    <row r="15" spans="1:8" ht="9.9499999999999993" customHeight="1" x14ac:dyDescent="0.2">
      <c r="A15" s="11"/>
      <c r="B15" s="212">
        <v>0</v>
      </c>
      <c r="C15" s="213"/>
      <c r="D15" s="213"/>
      <c r="E15" s="213"/>
      <c r="F15" s="213"/>
      <c r="G15" s="213"/>
      <c r="H15" s="213"/>
    </row>
    <row r="16" spans="1:8" x14ac:dyDescent="0.2">
      <c r="A16" s="11" t="s">
        <v>249</v>
      </c>
      <c r="B16" s="212">
        <v>71964</v>
      </c>
      <c r="C16" s="218">
        <v>21656</v>
      </c>
      <c r="D16" s="218">
        <v>22928</v>
      </c>
      <c r="E16" s="218">
        <v>6028</v>
      </c>
      <c r="F16" s="218">
        <v>4773</v>
      </c>
      <c r="G16" s="213">
        <v>9610</v>
      </c>
      <c r="H16" s="213">
        <v>6969</v>
      </c>
    </row>
    <row r="17" spans="1:8" ht="9.9499999999999993" customHeight="1" x14ac:dyDescent="0.2">
      <c r="A17" s="11"/>
      <c r="B17" s="212">
        <v>0</v>
      </c>
      <c r="C17" s="213"/>
      <c r="D17" s="213"/>
      <c r="E17" s="213"/>
      <c r="F17" s="213"/>
      <c r="G17" s="213"/>
      <c r="H17" s="213"/>
    </row>
    <row r="18" spans="1:8" x14ac:dyDescent="0.2">
      <c r="A18" s="11" t="s">
        <v>250</v>
      </c>
      <c r="B18" s="212">
        <v>44677</v>
      </c>
      <c r="C18" s="218">
        <v>14896</v>
      </c>
      <c r="D18" s="218">
        <v>14250</v>
      </c>
      <c r="E18" s="218">
        <v>3894</v>
      </c>
      <c r="F18" s="218">
        <v>2726</v>
      </c>
      <c r="G18" s="213">
        <v>5248</v>
      </c>
      <c r="H18" s="213">
        <v>3663</v>
      </c>
    </row>
    <row r="19" spans="1:8" ht="9.9499999999999993" customHeight="1" x14ac:dyDescent="0.2">
      <c r="A19" s="11"/>
      <c r="B19" s="212">
        <v>0</v>
      </c>
      <c r="C19" s="213"/>
      <c r="D19" s="213"/>
      <c r="E19" s="213"/>
      <c r="F19" s="213"/>
      <c r="G19" s="213"/>
      <c r="H19" s="213"/>
    </row>
    <row r="20" spans="1:8" x14ac:dyDescent="0.2">
      <c r="A20" s="11" t="s">
        <v>251</v>
      </c>
      <c r="B20" s="212">
        <v>240689</v>
      </c>
      <c r="C20" s="218">
        <v>57723</v>
      </c>
      <c r="D20" s="218">
        <v>65429</v>
      </c>
      <c r="E20" s="218">
        <v>21869</v>
      </c>
      <c r="F20" s="218">
        <v>24918</v>
      </c>
      <c r="G20" s="213">
        <v>33184</v>
      </c>
      <c r="H20" s="213">
        <v>37566</v>
      </c>
    </row>
    <row r="21" spans="1:8" ht="9.9499999999999993" customHeight="1" x14ac:dyDescent="0.2">
      <c r="A21" s="11"/>
      <c r="B21" s="212"/>
      <c r="C21" s="213"/>
      <c r="D21" s="213"/>
      <c r="E21" s="213"/>
      <c r="F21" s="213"/>
      <c r="G21" s="213"/>
      <c r="H21" s="213"/>
    </row>
    <row r="22" spans="1:8" x14ac:dyDescent="0.2">
      <c r="A22" s="174" t="s">
        <v>252</v>
      </c>
      <c r="B22" s="214">
        <v>406250</v>
      </c>
      <c r="C22" s="362">
        <v>109345</v>
      </c>
      <c r="D22" s="362">
        <v>114578</v>
      </c>
      <c r="E22" s="362">
        <v>36338</v>
      </c>
      <c r="F22" s="362">
        <v>35677</v>
      </c>
      <c r="G22" s="362">
        <v>56185</v>
      </c>
      <c r="H22" s="362">
        <v>54127</v>
      </c>
    </row>
    <row r="23" spans="1:8" x14ac:dyDescent="0.2">
      <c r="A23" s="11"/>
      <c r="B23" s="215"/>
      <c r="C23" s="216"/>
      <c r="D23" s="216"/>
      <c r="E23" s="216"/>
      <c r="F23" s="216"/>
      <c r="G23" s="216"/>
      <c r="H23" s="216"/>
    </row>
    <row r="24" spans="1:8" x14ac:dyDescent="0.2">
      <c r="A24" s="182"/>
      <c r="B24" s="476" t="s">
        <v>253</v>
      </c>
      <c r="C24" s="476"/>
      <c r="D24" s="476"/>
      <c r="E24" s="476"/>
      <c r="F24" s="476"/>
      <c r="G24" s="476"/>
      <c r="H24" s="476"/>
    </row>
    <row r="25" spans="1:8" ht="9.9499999999999993" customHeight="1" x14ac:dyDescent="0.2">
      <c r="A25" s="11"/>
      <c r="B25" s="215"/>
      <c r="C25" s="215"/>
      <c r="D25" s="215"/>
      <c r="E25" s="215"/>
      <c r="F25" s="215"/>
      <c r="G25" s="215"/>
      <c r="H25" s="215"/>
    </row>
    <row r="26" spans="1:8" x14ac:dyDescent="0.2">
      <c r="A26" s="177" t="s">
        <v>246</v>
      </c>
      <c r="B26" s="212">
        <v>6895</v>
      </c>
      <c r="C26" s="215">
        <f>C10-C42</f>
        <v>2185</v>
      </c>
      <c r="D26" s="215">
        <f t="shared" ref="D26:H26" si="0">D10-D42</f>
        <v>1346</v>
      </c>
      <c r="E26" s="215">
        <f t="shared" si="0"/>
        <v>975</v>
      </c>
      <c r="F26" s="215">
        <f t="shared" si="0"/>
        <v>580</v>
      </c>
      <c r="G26" s="215">
        <f t="shared" si="0"/>
        <v>1052</v>
      </c>
      <c r="H26" s="215">
        <f t="shared" si="0"/>
        <v>757</v>
      </c>
    </row>
    <row r="27" spans="1:8" ht="9.9499999999999993" customHeight="1" x14ac:dyDescent="0.2">
      <c r="A27" s="11"/>
      <c r="B27" s="212">
        <v>0</v>
      </c>
      <c r="C27" s="215">
        <f t="shared" ref="C27:H27" si="1">C11-C43</f>
        <v>0</v>
      </c>
      <c r="D27" s="215">
        <f t="shared" si="1"/>
        <v>0</v>
      </c>
      <c r="E27" s="215">
        <f t="shared" si="1"/>
        <v>0</v>
      </c>
      <c r="F27" s="215">
        <f t="shared" si="1"/>
        <v>0</v>
      </c>
      <c r="G27" s="215">
        <f t="shared" si="1"/>
        <v>0</v>
      </c>
      <c r="H27" s="215">
        <f t="shared" si="1"/>
        <v>0</v>
      </c>
    </row>
    <row r="28" spans="1:8" x14ac:dyDescent="0.2">
      <c r="A28" s="11" t="s">
        <v>247</v>
      </c>
      <c r="B28" s="212">
        <v>7089</v>
      </c>
      <c r="C28" s="215">
        <f t="shared" ref="C28:H28" si="2">C12-C44</f>
        <v>2325</v>
      </c>
      <c r="D28" s="215">
        <f t="shared" si="2"/>
        <v>1499</v>
      </c>
      <c r="E28" s="215">
        <f t="shared" si="2"/>
        <v>860</v>
      </c>
      <c r="F28" s="215">
        <f t="shared" si="2"/>
        <v>555</v>
      </c>
      <c r="G28" s="215">
        <f t="shared" si="2"/>
        <v>1078</v>
      </c>
      <c r="H28" s="215">
        <f t="shared" si="2"/>
        <v>772</v>
      </c>
    </row>
    <row r="29" spans="1:8" ht="9.9499999999999993" customHeight="1" x14ac:dyDescent="0.2">
      <c r="A29" s="11"/>
      <c r="B29" s="212">
        <v>0</v>
      </c>
      <c r="C29" s="215">
        <f t="shared" ref="C29:H29" si="3">C13-C45</f>
        <v>0</v>
      </c>
      <c r="D29" s="215">
        <f t="shared" si="3"/>
        <v>0</v>
      </c>
      <c r="E29" s="215">
        <f t="shared" si="3"/>
        <v>0</v>
      </c>
      <c r="F29" s="215">
        <f t="shared" si="3"/>
        <v>0</v>
      </c>
      <c r="G29" s="215">
        <f t="shared" si="3"/>
        <v>0</v>
      </c>
      <c r="H29" s="215">
        <f t="shared" si="3"/>
        <v>0</v>
      </c>
    </row>
    <row r="30" spans="1:8" x14ac:dyDescent="0.2">
      <c r="A30" s="11" t="s">
        <v>248</v>
      </c>
      <c r="B30" s="212">
        <v>31963</v>
      </c>
      <c r="C30" s="215">
        <f t="shared" ref="C30:H30" si="4">C14-C46</f>
        <v>9802</v>
      </c>
      <c r="D30" s="215">
        <f t="shared" si="4"/>
        <v>8459</v>
      </c>
      <c r="E30" s="215">
        <f t="shared" si="4"/>
        <v>2453</v>
      </c>
      <c r="F30" s="215">
        <f t="shared" si="4"/>
        <v>1915</v>
      </c>
      <c r="G30" s="215">
        <f t="shared" si="4"/>
        <v>5423</v>
      </c>
      <c r="H30" s="215">
        <f t="shared" si="4"/>
        <v>3911</v>
      </c>
    </row>
    <row r="31" spans="1:8" ht="9.9499999999999993" customHeight="1" x14ac:dyDescent="0.2">
      <c r="A31" s="11"/>
      <c r="B31" s="212">
        <v>0</v>
      </c>
      <c r="C31" s="215">
        <f t="shared" ref="C31:H31" si="5">C15-C47</f>
        <v>0</v>
      </c>
      <c r="D31" s="215">
        <f t="shared" si="5"/>
        <v>0</v>
      </c>
      <c r="E31" s="215">
        <f t="shared" si="5"/>
        <v>0</v>
      </c>
      <c r="F31" s="215">
        <f t="shared" si="5"/>
        <v>0</v>
      </c>
      <c r="G31" s="215">
        <f t="shared" si="5"/>
        <v>0</v>
      </c>
      <c r="H31" s="215">
        <f t="shared" si="5"/>
        <v>0</v>
      </c>
    </row>
    <row r="32" spans="1:8" x14ac:dyDescent="0.2">
      <c r="A32" s="11" t="s">
        <v>249</v>
      </c>
      <c r="B32" s="212">
        <v>63321</v>
      </c>
      <c r="C32" s="215">
        <f t="shared" ref="C32:H32" si="6">C16-C48</f>
        <v>19005</v>
      </c>
      <c r="D32" s="215">
        <f t="shared" si="6"/>
        <v>20177</v>
      </c>
      <c r="E32" s="215">
        <f t="shared" si="6"/>
        <v>5327</v>
      </c>
      <c r="F32" s="215">
        <f t="shared" si="6"/>
        <v>4210</v>
      </c>
      <c r="G32" s="215">
        <f t="shared" si="6"/>
        <v>8475</v>
      </c>
      <c r="H32" s="215">
        <f t="shared" si="6"/>
        <v>6127</v>
      </c>
    </row>
    <row r="33" spans="1:8" ht="9.9499999999999993" customHeight="1" x14ac:dyDescent="0.2">
      <c r="A33" s="11"/>
      <c r="B33" s="212">
        <v>0</v>
      </c>
      <c r="C33" s="215">
        <f t="shared" ref="C33:H33" si="7">C17-C49</f>
        <v>0</v>
      </c>
      <c r="D33" s="215">
        <f t="shared" si="7"/>
        <v>0</v>
      </c>
      <c r="E33" s="215">
        <f t="shared" si="7"/>
        <v>0</v>
      </c>
      <c r="F33" s="215">
        <f t="shared" si="7"/>
        <v>0</v>
      </c>
      <c r="G33" s="215">
        <f t="shared" si="7"/>
        <v>0</v>
      </c>
      <c r="H33" s="215">
        <f t="shared" si="7"/>
        <v>0</v>
      </c>
    </row>
    <row r="34" spans="1:8" x14ac:dyDescent="0.2">
      <c r="A34" s="11" t="s">
        <v>250</v>
      </c>
      <c r="B34" s="212">
        <v>37596</v>
      </c>
      <c r="C34" s="215">
        <f t="shared" ref="C34:H34" si="8">C18-C50</f>
        <v>12592</v>
      </c>
      <c r="D34" s="215">
        <f t="shared" si="8"/>
        <v>11944</v>
      </c>
      <c r="E34" s="215">
        <f t="shared" si="8"/>
        <v>3265</v>
      </c>
      <c r="F34" s="215">
        <f t="shared" si="8"/>
        <v>2308</v>
      </c>
      <c r="G34" s="215">
        <f t="shared" si="8"/>
        <v>4428</v>
      </c>
      <c r="H34" s="215">
        <f t="shared" si="8"/>
        <v>3059</v>
      </c>
    </row>
    <row r="35" spans="1:8" ht="9.9499999999999993" customHeight="1" x14ac:dyDescent="0.2">
      <c r="A35" s="11"/>
      <c r="B35" s="212">
        <v>0</v>
      </c>
      <c r="C35" s="215">
        <f t="shared" ref="C35:H35" si="9">C19-C51</f>
        <v>0</v>
      </c>
      <c r="D35" s="215">
        <f t="shared" si="9"/>
        <v>0</v>
      </c>
      <c r="E35" s="215">
        <f t="shared" si="9"/>
        <v>0</v>
      </c>
      <c r="F35" s="215">
        <f t="shared" si="9"/>
        <v>0</v>
      </c>
      <c r="G35" s="215">
        <f t="shared" si="9"/>
        <v>0</v>
      </c>
      <c r="H35" s="215">
        <f t="shared" si="9"/>
        <v>0</v>
      </c>
    </row>
    <row r="36" spans="1:8" x14ac:dyDescent="0.2">
      <c r="A36" s="11" t="s">
        <v>251</v>
      </c>
      <c r="B36" s="212">
        <v>196811</v>
      </c>
      <c r="C36" s="215">
        <f t="shared" ref="C36:H36" si="10">C20-C52</f>
        <v>49064</v>
      </c>
      <c r="D36" s="215">
        <f t="shared" si="10"/>
        <v>54930</v>
      </c>
      <c r="E36" s="215">
        <f t="shared" si="10"/>
        <v>17908</v>
      </c>
      <c r="F36" s="215">
        <f t="shared" si="10"/>
        <v>19869</v>
      </c>
      <c r="G36" s="215">
        <f t="shared" si="10"/>
        <v>26000</v>
      </c>
      <c r="H36" s="215">
        <f t="shared" si="10"/>
        <v>29040</v>
      </c>
    </row>
    <row r="37" spans="1:8" ht="9.9499999999999993" customHeight="1" x14ac:dyDescent="0.2">
      <c r="A37" s="11"/>
      <c r="B37" s="212">
        <v>0</v>
      </c>
      <c r="C37" s="215">
        <f t="shared" ref="C37:H37" si="11">C21-C53</f>
        <v>0</v>
      </c>
      <c r="D37" s="215">
        <f t="shared" si="11"/>
        <v>0</v>
      </c>
      <c r="E37" s="215">
        <f t="shared" si="11"/>
        <v>0</v>
      </c>
      <c r="F37" s="215">
        <f t="shared" si="11"/>
        <v>0</v>
      </c>
      <c r="G37" s="215">
        <f t="shared" si="11"/>
        <v>0</v>
      </c>
      <c r="H37" s="215">
        <f t="shared" si="11"/>
        <v>0</v>
      </c>
    </row>
    <row r="38" spans="1:8" x14ac:dyDescent="0.2">
      <c r="A38" s="174" t="s">
        <v>252</v>
      </c>
      <c r="B38" s="214">
        <v>343675</v>
      </c>
      <c r="C38" s="363">
        <f t="shared" ref="C38:H38" si="12">C22-C54</f>
        <v>94973</v>
      </c>
      <c r="D38" s="363">
        <f t="shared" si="12"/>
        <v>98355</v>
      </c>
      <c r="E38" s="363">
        <f t="shared" si="12"/>
        <v>30788</v>
      </c>
      <c r="F38" s="363">
        <f t="shared" si="12"/>
        <v>29437</v>
      </c>
      <c r="G38" s="363">
        <f t="shared" si="12"/>
        <v>46456</v>
      </c>
      <c r="H38" s="363">
        <f t="shared" si="12"/>
        <v>43666</v>
      </c>
    </row>
    <row r="39" spans="1:8" x14ac:dyDescent="0.2">
      <c r="A39" s="110"/>
      <c r="B39" s="216"/>
      <c r="C39" s="216"/>
      <c r="D39" s="216"/>
      <c r="E39" s="216"/>
      <c r="F39" s="216"/>
      <c r="G39" s="216"/>
      <c r="H39" s="216"/>
    </row>
    <row r="40" spans="1:8" x14ac:dyDescent="0.2">
      <c r="A40" s="217"/>
      <c r="B40" s="477" t="s">
        <v>254</v>
      </c>
      <c r="C40" s="477"/>
      <c r="D40" s="477"/>
      <c r="E40" s="477"/>
      <c r="F40" s="477"/>
      <c r="G40" s="477"/>
      <c r="H40" s="477"/>
    </row>
    <row r="41" spans="1:8" ht="9.9499999999999993" customHeight="1" x14ac:dyDescent="0.2">
      <c r="A41" s="110"/>
      <c r="B41" s="215"/>
      <c r="C41" s="215"/>
      <c r="D41" s="215"/>
      <c r="E41" s="215"/>
      <c r="F41" s="215"/>
      <c r="G41" s="215"/>
      <c r="H41" s="215"/>
    </row>
    <row r="42" spans="1:8" x14ac:dyDescent="0.2">
      <c r="A42" s="177" t="s">
        <v>246</v>
      </c>
      <c r="B42" s="212">
        <v>384</v>
      </c>
      <c r="C42" s="215">
        <v>87</v>
      </c>
      <c r="D42" s="215">
        <v>60</v>
      </c>
      <c r="E42" s="215">
        <v>47</v>
      </c>
      <c r="F42" s="215">
        <v>29</v>
      </c>
      <c r="G42" s="215">
        <v>87</v>
      </c>
      <c r="H42" s="215">
        <v>74</v>
      </c>
    </row>
    <row r="43" spans="1:8" ht="9.9499999999999993" customHeight="1" x14ac:dyDescent="0.2">
      <c r="A43" s="11"/>
      <c r="B43" s="212">
        <v>0</v>
      </c>
      <c r="C43" s="215"/>
      <c r="D43" s="215"/>
      <c r="E43" s="215"/>
      <c r="F43" s="215"/>
      <c r="G43" s="215"/>
      <c r="H43" s="215"/>
    </row>
    <row r="44" spans="1:8" x14ac:dyDescent="0.2">
      <c r="A44" s="11" t="s">
        <v>247</v>
      </c>
      <c r="B44" s="212">
        <v>369</v>
      </c>
      <c r="C44" s="215">
        <v>88</v>
      </c>
      <c r="D44" s="215">
        <v>60</v>
      </c>
      <c r="E44" s="215">
        <v>40</v>
      </c>
      <c r="F44" s="215">
        <v>27</v>
      </c>
      <c r="G44" s="215">
        <v>87</v>
      </c>
      <c r="H44" s="215">
        <v>67</v>
      </c>
    </row>
    <row r="45" spans="1:8" ht="9.9499999999999993" customHeight="1" x14ac:dyDescent="0.2">
      <c r="A45" s="11"/>
      <c r="B45" s="212">
        <v>0</v>
      </c>
      <c r="C45" s="215"/>
      <c r="D45" s="215"/>
      <c r="E45" s="215"/>
      <c r="F45" s="215"/>
      <c r="G45" s="215"/>
      <c r="H45" s="215"/>
    </row>
    <row r="46" spans="1:8" x14ac:dyDescent="0.2">
      <c r="A46" s="11" t="s">
        <v>248</v>
      </c>
      <c r="B46" s="212">
        <v>2220</v>
      </c>
      <c r="C46" s="215">
        <v>583</v>
      </c>
      <c r="D46" s="215">
        <v>547</v>
      </c>
      <c r="E46" s="215">
        <v>172</v>
      </c>
      <c r="F46" s="215">
        <v>154</v>
      </c>
      <c r="G46" s="215">
        <v>416</v>
      </c>
      <c r="H46" s="215">
        <v>348</v>
      </c>
    </row>
    <row r="47" spans="1:8" ht="9.9499999999999993" customHeight="1" x14ac:dyDescent="0.2">
      <c r="A47" s="11"/>
      <c r="B47" s="212">
        <v>0</v>
      </c>
      <c r="C47" s="215"/>
      <c r="D47" s="215"/>
      <c r="E47" s="215"/>
      <c r="F47" s="215"/>
      <c r="G47" s="215"/>
      <c r="H47" s="215"/>
    </row>
    <row r="48" spans="1:8" x14ac:dyDescent="0.2">
      <c r="A48" s="11" t="s">
        <v>249</v>
      </c>
      <c r="B48" s="212">
        <v>8643</v>
      </c>
      <c r="C48" s="215">
        <v>2651</v>
      </c>
      <c r="D48" s="215">
        <v>2751</v>
      </c>
      <c r="E48" s="215">
        <v>701</v>
      </c>
      <c r="F48" s="215">
        <v>563</v>
      </c>
      <c r="G48" s="215">
        <v>1135</v>
      </c>
      <c r="H48" s="215">
        <v>842</v>
      </c>
    </row>
    <row r="49" spans="1:8" ht="9.9499999999999993" customHeight="1" x14ac:dyDescent="0.2">
      <c r="A49" s="11"/>
      <c r="B49" s="212">
        <v>0</v>
      </c>
      <c r="C49" s="215"/>
      <c r="D49" s="215"/>
      <c r="E49" s="215"/>
      <c r="F49" s="215"/>
      <c r="G49" s="215"/>
      <c r="H49" s="215"/>
    </row>
    <row r="50" spans="1:8" x14ac:dyDescent="0.2">
      <c r="A50" s="11" t="s">
        <v>250</v>
      </c>
      <c r="B50" s="212">
        <v>7081</v>
      </c>
      <c r="C50" s="215">
        <v>2304</v>
      </c>
      <c r="D50" s="215">
        <v>2306</v>
      </c>
      <c r="E50" s="215">
        <v>629</v>
      </c>
      <c r="F50" s="215">
        <v>418</v>
      </c>
      <c r="G50" s="215">
        <v>820</v>
      </c>
      <c r="H50" s="215">
        <v>604</v>
      </c>
    </row>
    <row r="51" spans="1:8" ht="9.9499999999999993" customHeight="1" x14ac:dyDescent="0.2">
      <c r="A51" s="11"/>
      <c r="B51" s="212">
        <v>0</v>
      </c>
      <c r="C51" s="215"/>
      <c r="D51" s="215"/>
      <c r="E51" s="215"/>
      <c r="F51" s="215"/>
      <c r="G51" s="215"/>
      <c r="H51" s="215"/>
    </row>
    <row r="52" spans="1:8" x14ac:dyDescent="0.2">
      <c r="A52" s="11" t="s">
        <v>251</v>
      </c>
      <c r="B52" s="212">
        <v>43878</v>
      </c>
      <c r="C52" s="215">
        <v>8659</v>
      </c>
      <c r="D52" s="215">
        <v>10499</v>
      </c>
      <c r="E52" s="215">
        <v>3961</v>
      </c>
      <c r="F52" s="215">
        <v>5049</v>
      </c>
      <c r="G52" s="215">
        <v>7184</v>
      </c>
      <c r="H52" s="215">
        <v>8526</v>
      </c>
    </row>
    <row r="53" spans="1:8" ht="9.9499999999999993" customHeight="1" x14ac:dyDescent="0.2">
      <c r="A53" s="11"/>
      <c r="B53" s="212"/>
      <c r="C53" s="215"/>
      <c r="D53" s="215"/>
      <c r="E53" s="215"/>
      <c r="F53" s="215"/>
      <c r="G53" s="215"/>
      <c r="H53" s="215"/>
    </row>
    <row r="54" spans="1:8" x14ac:dyDescent="0.2">
      <c r="A54" s="174" t="s">
        <v>252</v>
      </c>
      <c r="B54" s="214">
        <v>62575</v>
      </c>
      <c r="C54" s="362">
        <v>14372</v>
      </c>
      <c r="D54" s="362">
        <v>16223</v>
      </c>
      <c r="E54" s="362">
        <v>5550</v>
      </c>
      <c r="F54" s="362">
        <v>6240</v>
      </c>
      <c r="G54" s="362">
        <v>9729</v>
      </c>
      <c r="H54" s="362">
        <v>10461</v>
      </c>
    </row>
    <row r="55" spans="1:8" x14ac:dyDescent="0.2">
      <c r="A55" s="11"/>
      <c r="B55" s="215"/>
      <c r="C55" s="213"/>
      <c r="D55" s="213"/>
      <c r="E55" s="213"/>
      <c r="F55" s="213"/>
      <c r="G55" s="213"/>
      <c r="H55" s="215"/>
    </row>
  </sheetData>
  <mergeCells count="4">
    <mergeCell ref="B4:B6"/>
    <mergeCell ref="B8:H8"/>
    <mergeCell ref="B24:H24"/>
    <mergeCell ref="B40:H40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K III 1 - 2j/17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showGridLines="0" workbookViewId="0"/>
  </sheetViews>
  <sheetFormatPr baseColWidth="10" defaultRowHeight="12" x14ac:dyDescent="0.2"/>
  <cols>
    <col min="1" max="1" width="34" customWidth="1"/>
    <col min="2" max="3" width="14.42578125" customWidth="1"/>
    <col min="4" max="4" width="14.42578125" style="320" customWidth="1"/>
    <col min="5" max="5" width="14.42578125" customWidth="1"/>
  </cols>
  <sheetData>
    <row r="1" spans="1:5" ht="14.25" x14ac:dyDescent="0.2">
      <c r="A1" s="219" t="s">
        <v>308</v>
      </c>
      <c r="B1" s="225"/>
      <c r="C1" s="225"/>
      <c r="D1" s="318"/>
      <c r="E1" s="225"/>
    </row>
    <row r="2" spans="1:5" ht="14.25" x14ac:dyDescent="0.2">
      <c r="A2" s="220" t="s">
        <v>256</v>
      </c>
      <c r="B2" s="225"/>
      <c r="C2" s="225"/>
      <c r="D2" s="318"/>
      <c r="E2" s="225"/>
    </row>
    <row r="3" spans="1:5" ht="14.25" x14ac:dyDescent="0.2">
      <c r="A3" s="225"/>
      <c r="B3" s="225"/>
      <c r="C3" s="225"/>
      <c r="D3" s="318"/>
      <c r="E3" s="225"/>
    </row>
    <row r="4" spans="1:5" ht="11.45" x14ac:dyDescent="0.2">
      <c r="A4" s="226"/>
      <c r="B4" s="222"/>
      <c r="C4" s="272" t="s">
        <v>257</v>
      </c>
      <c r="D4" s="319"/>
      <c r="E4" s="223"/>
    </row>
    <row r="5" spans="1:5" ht="11.45" x14ac:dyDescent="0.2">
      <c r="A5" s="227" t="s">
        <v>258</v>
      </c>
      <c r="B5" s="252" t="s">
        <v>3</v>
      </c>
      <c r="C5" s="252" t="s">
        <v>259</v>
      </c>
      <c r="D5" s="252" t="s">
        <v>260</v>
      </c>
      <c r="E5" s="229" t="s">
        <v>261</v>
      </c>
    </row>
    <row r="6" spans="1:5" ht="11.45" x14ac:dyDescent="0.2">
      <c r="A6" s="228"/>
      <c r="B6" s="251"/>
      <c r="C6" s="230" t="s">
        <v>262</v>
      </c>
      <c r="D6" s="230"/>
      <c r="E6" s="230"/>
    </row>
    <row r="7" spans="1:5" x14ac:dyDescent="0.2">
      <c r="A7" s="221"/>
      <c r="B7" s="224"/>
      <c r="C7" s="221"/>
      <c r="D7" s="221"/>
      <c r="E7" s="221"/>
    </row>
    <row r="8" spans="1:5" x14ac:dyDescent="0.2">
      <c r="A8" s="231" t="s">
        <v>30</v>
      </c>
      <c r="B8" s="232">
        <v>313636</v>
      </c>
      <c r="C8" s="233">
        <v>257736</v>
      </c>
      <c r="D8" s="233">
        <v>48071</v>
      </c>
      <c r="E8" s="233">
        <v>7829</v>
      </c>
    </row>
    <row r="9" spans="1:5" x14ac:dyDescent="0.25">
      <c r="A9" s="243"/>
      <c r="B9" s="233"/>
      <c r="C9" s="234"/>
      <c r="D9" s="234"/>
      <c r="E9" s="234"/>
    </row>
    <row r="10" spans="1:5" ht="11.45" x14ac:dyDescent="0.2">
      <c r="A10" s="243" t="s">
        <v>263</v>
      </c>
      <c r="B10" s="321"/>
      <c r="C10" s="321"/>
      <c r="D10" s="321"/>
      <c r="E10" s="321"/>
    </row>
    <row r="11" spans="1:5" x14ac:dyDescent="0.2">
      <c r="A11" s="243" t="s">
        <v>264</v>
      </c>
      <c r="B11" s="234">
        <v>4557</v>
      </c>
      <c r="C11" s="364">
        <v>4291</v>
      </c>
      <c r="D11" s="234">
        <v>248</v>
      </c>
      <c r="E11" s="234">
        <v>18</v>
      </c>
    </row>
    <row r="12" spans="1:5" ht="11.45" x14ac:dyDescent="0.2">
      <c r="A12" s="243"/>
      <c r="B12" s="234"/>
      <c r="C12" s="364"/>
      <c r="D12" s="234"/>
      <c r="E12" s="234"/>
    </row>
    <row r="13" spans="1:5" x14ac:dyDescent="0.2">
      <c r="A13" s="243" t="s">
        <v>265</v>
      </c>
      <c r="B13" s="321"/>
      <c r="C13" s="321"/>
      <c r="D13" s="321"/>
      <c r="E13" s="321"/>
    </row>
    <row r="14" spans="1:5" x14ac:dyDescent="0.2">
      <c r="A14" s="243" t="s">
        <v>264</v>
      </c>
      <c r="B14" s="234">
        <v>68537</v>
      </c>
      <c r="C14" s="364">
        <v>58338</v>
      </c>
      <c r="D14" s="234">
        <v>9095</v>
      </c>
      <c r="E14" s="234">
        <v>1104</v>
      </c>
    </row>
    <row r="15" spans="1:5" ht="11.45" x14ac:dyDescent="0.2">
      <c r="A15" s="243"/>
      <c r="B15" s="234"/>
      <c r="C15" s="364"/>
      <c r="D15" s="234"/>
      <c r="E15" s="321"/>
    </row>
    <row r="16" spans="1:5" x14ac:dyDescent="0.2">
      <c r="A16" s="243" t="s">
        <v>266</v>
      </c>
      <c r="B16" s="321"/>
      <c r="C16" s="321"/>
      <c r="D16" s="321"/>
      <c r="E16" s="321"/>
    </row>
    <row r="17" spans="1:5" x14ac:dyDescent="0.2">
      <c r="A17" s="243" t="s">
        <v>267</v>
      </c>
      <c r="B17" s="234"/>
      <c r="C17" s="364"/>
      <c r="D17" s="234"/>
      <c r="E17" s="234"/>
    </row>
    <row r="18" spans="1:5" ht="11.45" x14ac:dyDescent="0.2">
      <c r="A18" s="243" t="s">
        <v>268</v>
      </c>
      <c r="B18" s="234">
        <v>36278</v>
      </c>
      <c r="C18" s="364">
        <v>23265</v>
      </c>
      <c r="D18" s="234">
        <v>11001</v>
      </c>
      <c r="E18" s="234">
        <v>2012</v>
      </c>
    </row>
    <row r="19" spans="1:5" ht="11.45" x14ac:dyDescent="0.2">
      <c r="A19" s="243"/>
      <c r="B19" s="234"/>
      <c r="C19" s="364"/>
      <c r="D19" s="234"/>
      <c r="E19" s="234"/>
    </row>
    <row r="20" spans="1:5" x14ac:dyDescent="0.2">
      <c r="A20" s="243" t="s">
        <v>38</v>
      </c>
      <c r="B20" s="234">
        <v>925</v>
      </c>
      <c r="C20" s="364">
        <v>917</v>
      </c>
      <c r="D20" s="234">
        <v>7</v>
      </c>
      <c r="E20" s="235">
        <v>1</v>
      </c>
    </row>
    <row r="21" spans="1:5" ht="11.45" x14ac:dyDescent="0.2">
      <c r="A21" s="243"/>
      <c r="B21" s="234"/>
      <c r="C21" s="364"/>
      <c r="D21" s="234"/>
      <c r="E21" s="234"/>
    </row>
    <row r="22" spans="1:5" ht="11.45" x14ac:dyDescent="0.2">
      <c r="A22" s="243" t="s">
        <v>39</v>
      </c>
      <c r="B22" s="234">
        <v>29840</v>
      </c>
      <c r="C22" s="364">
        <v>24656</v>
      </c>
      <c r="D22" s="234">
        <v>4417</v>
      </c>
      <c r="E22" s="234">
        <v>767</v>
      </c>
    </row>
    <row r="23" spans="1:5" ht="11.45" x14ac:dyDescent="0.2">
      <c r="A23" s="243"/>
      <c r="B23" s="234"/>
      <c r="C23" s="364"/>
      <c r="D23" s="234"/>
      <c r="E23" s="234"/>
    </row>
    <row r="24" spans="1:5" x14ac:dyDescent="0.2">
      <c r="A24" s="243" t="s">
        <v>269</v>
      </c>
      <c r="B24" s="321"/>
      <c r="C24" s="321"/>
      <c r="D24" s="321"/>
      <c r="E24" s="321"/>
    </row>
    <row r="25" spans="1:5" x14ac:dyDescent="0.2">
      <c r="A25" s="243" t="s">
        <v>270</v>
      </c>
      <c r="B25" s="234"/>
      <c r="C25" s="364"/>
      <c r="D25" s="234"/>
      <c r="E25" s="234"/>
    </row>
    <row r="26" spans="1:5" ht="13.5" x14ac:dyDescent="0.2">
      <c r="A26" s="243" t="s">
        <v>271</v>
      </c>
      <c r="B26" s="234">
        <v>24715</v>
      </c>
      <c r="C26" s="364">
        <v>19748</v>
      </c>
      <c r="D26" s="234">
        <v>4162</v>
      </c>
      <c r="E26" s="234">
        <v>805</v>
      </c>
    </row>
    <row r="27" spans="1:5" ht="11.45" x14ac:dyDescent="0.2">
      <c r="A27" s="243"/>
      <c r="B27" s="234"/>
      <c r="C27" s="364"/>
      <c r="D27" s="234"/>
      <c r="E27" s="234"/>
    </row>
    <row r="28" spans="1:5" ht="11.45" x14ac:dyDescent="0.2">
      <c r="A28" s="243" t="s">
        <v>272</v>
      </c>
      <c r="B28" s="321"/>
      <c r="C28" s="321"/>
      <c r="D28" s="321"/>
      <c r="E28" s="321"/>
    </row>
    <row r="29" spans="1:5" x14ac:dyDescent="0.2">
      <c r="A29" s="243" t="s">
        <v>273</v>
      </c>
      <c r="B29" s="234">
        <v>11824</v>
      </c>
      <c r="C29" s="364">
        <v>10629</v>
      </c>
      <c r="D29" s="234">
        <v>1068</v>
      </c>
      <c r="E29" s="234">
        <v>127</v>
      </c>
    </row>
    <row r="30" spans="1:5" ht="11.45" x14ac:dyDescent="0.2">
      <c r="A30" s="243"/>
      <c r="B30" s="234"/>
      <c r="C30" s="364"/>
      <c r="D30" s="234"/>
      <c r="E30" s="234"/>
    </row>
    <row r="31" spans="1:5" x14ac:dyDescent="0.2">
      <c r="A31" s="243" t="s">
        <v>274</v>
      </c>
      <c r="B31" s="321"/>
      <c r="C31" s="321"/>
      <c r="D31" s="321"/>
      <c r="E31" s="321"/>
    </row>
    <row r="32" spans="1:5" ht="11.45" x14ac:dyDescent="0.2">
      <c r="A32" s="243" t="s">
        <v>275</v>
      </c>
      <c r="B32" s="234"/>
      <c r="C32" s="364"/>
      <c r="D32" s="234"/>
      <c r="E32" s="234"/>
    </row>
    <row r="33" spans="1:5" ht="11.45" x14ac:dyDescent="0.2">
      <c r="A33" s="243" t="s">
        <v>276</v>
      </c>
      <c r="B33" s="234">
        <v>136960</v>
      </c>
      <c r="C33" s="364">
        <v>115892</v>
      </c>
      <c r="D33" s="234">
        <v>18073</v>
      </c>
      <c r="E33" s="234">
        <v>2995</v>
      </c>
    </row>
    <row r="34" spans="1:5" ht="11.45" x14ac:dyDescent="0.2">
      <c r="A34" s="243"/>
      <c r="B34" s="234"/>
      <c r="C34" s="364"/>
      <c r="D34" s="234"/>
      <c r="E34" s="234"/>
    </row>
    <row r="35" spans="1:5" x14ac:dyDescent="0.25">
      <c r="A35" s="244" t="s">
        <v>32</v>
      </c>
      <c r="B35" s="233">
        <v>110299</v>
      </c>
      <c r="C35" s="233">
        <v>101515</v>
      </c>
      <c r="D35" s="233">
        <v>7749</v>
      </c>
      <c r="E35" s="233">
        <v>1035</v>
      </c>
    </row>
    <row r="36" spans="1:5" ht="11.45" x14ac:dyDescent="0.2">
      <c r="A36" s="243"/>
      <c r="B36" s="234"/>
      <c r="C36" s="364"/>
      <c r="D36" s="234"/>
      <c r="E36" s="234"/>
    </row>
    <row r="37" spans="1:5" x14ac:dyDescent="0.2">
      <c r="A37" s="243" t="s">
        <v>43</v>
      </c>
      <c r="B37" s="234">
        <v>8154</v>
      </c>
      <c r="C37" s="364">
        <v>7434</v>
      </c>
      <c r="D37" s="234">
        <v>656</v>
      </c>
      <c r="E37" s="234">
        <v>64</v>
      </c>
    </row>
    <row r="38" spans="1:5" ht="11.45" x14ac:dyDescent="0.2">
      <c r="A38" s="243"/>
      <c r="B38" s="234"/>
      <c r="C38" s="364"/>
      <c r="D38" s="234"/>
      <c r="E38" s="234"/>
    </row>
    <row r="39" spans="1:5" ht="11.45" x14ac:dyDescent="0.2">
      <c r="A39" s="243" t="s">
        <v>277</v>
      </c>
      <c r="B39" s="321"/>
      <c r="C39" s="321"/>
      <c r="D39" s="321"/>
      <c r="E39" s="321"/>
    </row>
    <row r="40" spans="1:5" ht="11.45" x14ac:dyDescent="0.2">
      <c r="A40" s="243" t="s">
        <v>278</v>
      </c>
      <c r="B40" s="234">
        <v>47014</v>
      </c>
      <c r="C40" s="364">
        <v>43659</v>
      </c>
      <c r="D40" s="234">
        <v>2982</v>
      </c>
      <c r="E40" s="234">
        <v>373</v>
      </c>
    </row>
    <row r="41" spans="1:5" ht="11.45" x14ac:dyDescent="0.2">
      <c r="A41" s="243"/>
      <c r="B41" s="234"/>
      <c r="C41" s="364"/>
      <c r="D41" s="234"/>
      <c r="E41" s="234"/>
    </row>
    <row r="42" spans="1:5" x14ac:dyDescent="0.2">
      <c r="A42" s="243" t="s">
        <v>279</v>
      </c>
      <c r="B42" s="321"/>
      <c r="C42" s="321"/>
      <c r="D42" s="321"/>
      <c r="E42" s="321"/>
    </row>
    <row r="43" spans="1:5" ht="11.45" x14ac:dyDescent="0.2">
      <c r="A43" s="243" t="s">
        <v>280</v>
      </c>
      <c r="B43" s="234">
        <v>26421</v>
      </c>
      <c r="C43" s="364">
        <v>25864</v>
      </c>
      <c r="D43" s="234">
        <v>526</v>
      </c>
      <c r="E43" s="234">
        <v>31</v>
      </c>
    </row>
    <row r="44" spans="1:5" ht="11.45" x14ac:dyDescent="0.2">
      <c r="A44" s="243"/>
      <c r="B44" s="234"/>
      <c r="C44" s="364"/>
      <c r="D44" s="234"/>
      <c r="E44" s="234"/>
    </row>
    <row r="45" spans="1:5" ht="11.45" x14ac:dyDescent="0.2">
      <c r="A45" s="243" t="s">
        <v>281</v>
      </c>
      <c r="B45" s="321"/>
      <c r="C45" s="321"/>
      <c r="D45" s="321"/>
      <c r="E45" s="321"/>
    </row>
    <row r="46" spans="1:5" ht="11.45" x14ac:dyDescent="0.2">
      <c r="A46" s="243" t="s">
        <v>282</v>
      </c>
      <c r="B46" s="234"/>
      <c r="C46" s="364"/>
      <c r="D46" s="234"/>
      <c r="E46" s="234"/>
    </row>
    <row r="47" spans="1:5" x14ac:dyDescent="0.2">
      <c r="A47" s="243" t="s">
        <v>283</v>
      </c>
      <c r="B47" s="234"/>
      <c r="C47" s="364"/>
      <c r="D47" s="234"/>
      <c r="E47" s="234"/>
    </row>
    <row r="48" spans="1:5" x14ac:dyDescent="0.2">
      <c r="A48" s="243" t="s">
        <v>284</v>
      </c>
      <c r="B48" s="234">
        <v>23388</v>
      </c>
      <c r="C48" s="364">
        <v>19699</v>
      </c>
      <c r="D48" s="234">
        <v>3160</v>
      </c>
      <c r="E48" s="234">
        <v>529</v>
      </c>
    </row>
    <row r="49" spans="1:5" x14ac:dyDescent="0.2">
      <c r="A49" s="243"/>
      <c r="B49" s="234"/>
      <c r="C49" s="364"/>
      <c r="D49" s="234"/>
      <c r="E49" s="234"/>
    </row>
    <row r="50" spans="1:5" x14ac:dyDescent="0.2">
      <c r="A50" s="243" t="s">
        <v>47</v>
      </c>
      <c r="B50" s="234">
        <v>5322</v>
      </c>
      <c r="C50" s="364">
        <v>4859</v>
      </c>
      <c r="D50" s="234">
        <v>425</v>
      </c>
      <c r="E50" s="234">
        <v>38</v>
      </c>
    </row>
    <row r="51" spans="1:5" x14ac:dyDescent="0.2">
      <c r="A51" s="243"/>
      <c r="B51" s="234"/>
      <c r="C51" s="364"/>
      <c r="D51" s="234"/>
      <c r="E51" s="234"/>
    </row>
    <row r="52" spans="1:5" x14ac:dyDescent="0.2">
      <c r="A52" s="244" t="s">
        <v>285</v>
      </c>
      <c r="B52" s="321"/>
      <c r="C52" s="321"/>
      <c r="D52" s="321"/>
      <c r="E52" s="321"/>
    </row>
    <row r="53" spans="1:5" x14ac:dyDescent="0.2">
      <c r="A53" s="244" t="s">
        <v>286</v>
      </c>
      <c r="B53" s="233">
        <v>55231</v>
      </c>
      <c r="C53" s="365">
        <v>46999</v>
      </c>
      <c r="D53" s="233">
        <v>6755</v>
      </c>
      <c r="E53" s="233">
        <v>1477</v>
      </c>
    </row>
    <row r="54" spans="1:5" x14ac:dyDescent="0.2">
      <c r="A54" s="243"/>
      <c r="B54" s="233"/>
      <c r="C54" s="233"/>
      <c r="D54" s="233"/>
      <c r="E54" s="233"/>
    </row>
    <row r="55" spans="1:5" x14ac:dyDescent="0.2">
      <c r="A55" s="244" t="s">
        <v>3</v>
      </c>
      <c r="B55" s="233">
        <v>479166</v>
      </c>
      <c r="C55" s="233">
        <v>406250</v>
      </c>
      <c r="D55" s="233">
        <v>62575</v>
      </c>
      <c r="E55" s="233">
        <v>10341</v>
      </c>
    </row>
    <row r="56" spans="1:5" ht="14.25" x14ac:dyDescent="0.2">
      <c r="A56" s="225"/>
      <c r="B56" s="225"/>
      <c r="C56" s="225"/>
      <c r="D56" s="248"/>
      <c r="E56" s="225"/>
    </row>
    <row r="57" spans="1:5" x14ac:dyDescent="0.2">
      <c r="D57" s="321"/>
    </row>
  </sheetData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K III 1 - 2j/17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showGridLines="0" workbookViewId="0"/>
  </sheetViews>
  <sheetFormatPr baseColWidth="10" defaultRowHeight="12" x14ac:dyDescent="0.2"/>
  <cols>
    <col min="1" max="1" width="32.7109375" customWidth="1"/>
    <col min="11" max="11" width="2.28515625" customWidth="1"/>
    <col min="12" max="12" width="35.7109375" customWidth="1"/>
    <col min="13" max="15" width="8.42578125" customWidth="1"/>
    <col min="16" max="38" width="7.85546875" customWidth="1"/>
  </cols>
  <sheetData>
    <row r="1" spans="1:14" ht="12.75" x14ac:dyDescent="0.2">
      <c r="A1" s="237" t="s">
        <v>307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</row>
    <row r="2" spans="1:14" ht="12.75" x14ac:dyDescent="0.2">
      <c r="A2" s="237" t="s">
        <v>287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6"/>
    </row>
    <row r="3" spans="1:14" ht="12.75" x14ac:dyDescent="0.2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6"/>
    </row>
    <row r="4" spans="1:14" x14ac:dyDescent="0.2">
      <c r="A4" s="458" t="s">
        <v>258</v>
      </c>
      <c r="B4" s="467" t="s">
        <v>3</v>
      </c>
      <c r="C4" s="453" t="s">
        <v>75</v>
      </c>
      <c r="D4" s="250"/>
      <c r="E4" s="242"/>
      <c r="F4" s="246" t="s">
        <v>288</v>
      </c>
      <c r="G4" s="247" t="s">
        <v>289</v>
      </c>
      <c r="H4" s="242"/>
      <c r="I4" s="242"/>
      <c r="J4" s="249"/>
      <c r="K4" s="467"/>
      <c r="L4" s="464" t="s">
        <v>258</v>
      </c>
    </row>
    <row r="5" spans="1:14" x14ac:dyDescent="0.2">
      <c r="A5" s="469"/>
      <c r="B5" s="478"/>
      <c r="C5" s="480"/>
      <c r="D5" s="252"/>
      <c r="E5" s="474" t="s">
        <v>290</v>
      </c>
      <c r="F5" s="474" t="s">
        <v>291</v>
      </c>
      <c r="G5" s="252" t="s">
        <v>292</v>
      </c>
      <c r="H5" s="252" t="s">
        <v>293</v>
      </c>
      <c r="I5" s="474" t="s">
        <v>294</v>
      </c>
      <c r="J5" s="474" t="s">
        <v>295</v>
      </c>
      <c r="K5" s="470"/>
      <c r="L5" s="481"/>
    </row>
    <row r="6" spans="1:14" x14ac:dyDescent="0.2">
      <c r="A6" s="469"/>
      <c r="B6" s="478"/>
      <c r="C6" s="480"/>
      <c r="D6" s="252" t="s">
        <v>296</v>
      </c>
      <c r="E6" s="472"/>
      <c r="F6" s="472"/>
      <c r="G6" s="252" t="s">
        <v>297</v>
      </c>
      <c r="H6" s="252" t="s">
        <v>298</v>
      </c>
      <c r="I6" s="472"/>
      <c r="J6" s="472"/>
      <c r="K6" s="470"/>
      <c r="L6" s="481"/>
    </row>
    <row r="7" spans="1:14" x14ac:dyDescent="0.2">
      <c r="A7" s="459"/>
      <c r="B7" s="479"/>
      <c r="C7" s="441"/>
      <c r="D7" s="253"/>
      <c r="E7" s="454"/>
      <c r="F7" s="454"/>
      <c r="G7" s="251" t="s">
        <v>299</v>
      </c>
      <c r="H7" s="251" t="s">
        <v>300</v>
      </c>
      <c r="I7" s="454"/>
      <c r="J7" s="454"/>
      <c r="K7" s="468"/>
      <c r="L7" s="465"/>
    </row>
    <row r="8" spans="1:14" x14ac:dyDescent="0.2">
      <c r="A8" s="243"/>
      <c r="B8" s="241"/>
      <c r="C8" s="256"/>
      <c r="D8" s="241"/>
      <c r="E8" s="241"/>
      <c r="F8" s="241"/>
      <c r="G8" s="241"/>
      <c r="H8" s="241"/>
      <c r="I8" s="241"/>
      <c r="J8" s="243"/>
      <c r="K8" s="241"/>
      <c r="L8" s="241"/>
    </row>
    <row r="9" spans="1:14" x14ac:dyDescent="0.2">
      <c r="A9" s="254" t="s">
        <v>30</v>
      </c>
      <c r="B9" s="257">
        <v>313636</v>
      </c>
      <c r="C9" s="369">
        <v>65.454560632432177</v>
      </c>
      <c r="D9" s="257">
        <v>7856</v>
      </c>
      <c r="E9" s="257">
        <v>2976</v>
      </c>
      <c r="F9" s="257">
        <v>1791</v>
      </c>
      <c r="G9" s="257">
        <v>2155</v>
      </c>
      <c r="H9" s="257">
        <v>880</v>
      </c>
      <c r="I9" s="257">
        <v>293688</v>
      </c>
      <c r="J9" s="366">
        <v>4290</v>
      </c>
      <c r="K9" s="258"/>
      <c r="L9" s="255" t="s">
        <v>30</v>
      </c>
      <c r="N9" s="323"/>
    </row>
    <row r="10" spans="1:14" x14ac:dyDescent="0.25">
      <c r="A10" s="254"/>
      <c r="B10" s="257"/>
      <c r="C10" s="368"/>
      <c r="D10" s="257"/>
      <c r="E10" s="257"/>
      <c r="F10" s="257"/>
      <c r="G10" s="257"/>
      <c r="H10" s="257"/>
      <c r="I10" s="257"/>
      <c r="J10" s="366"/>
      <c r="K10" s="258"/>
      <c r="L10" s="255"/>
      <c r="N10" s="323"/>
    </row>
    <row r="11" spans="1:14" ht="11.45" x14ac:dyDescent="0.2">
      <c r="A11" s="243" t="s">
        <v>263</v>
      </c>
      <c r="B11" s="259"/>
      <c r="C11" s="368"/>
      <c r="D11" s="259"/>
      <c r="E11" s="259"/>
      <c r="F11" s="259"/>
      <c r="G11" s="259"/>
      <c r="H11" s="259"/>
      <c r="I11" s="259"/>
      <c r="J11" s="372"/>
      <c r="K11" s="260"/>
      <c r="L11" s="241" t="s">
        <v>263</v>
      </c>
      <c r="N11" s="323"/>
    </row>
    <row r="12" spans="1:14" x14ac:dyDescent="0.2">
      <c r="A12" s="243" t="s">
        <v>264</v>
      </c>
      <c r="B12" s="261">
        <v>4557</v>
      </c>
      <c r="C12" s="370">
        <v>0.9510274101250924</v>
      </c>
      <c r="D12" s="261">
        <v>215</v>
      </c>
      <c r="E12" s="261">
        <v>475</v>
      </c>
      <c r="F12" s="261">
        <v>313</v>
      </c>
      <c r="G12" s="261">
        <v>253</v>
      </c>
      <c r="H12" s="261">
        <v>227</v>
      </c>
      <c r="I12" s="261">
        <v>2960</v>
      </c>
      <c r="J12" s="373">
        <v>114</v>
      </c>
      <c r="K12" s="262"/>
      <c r="L12" s="241" t="s">
        <v>264</v>
      </c>
      <c r="M12" s="30"/>
      <c r="N12" s="323"/>
    </row>
    <row r="13" spans="1:14" ht="11.45" x14ac:dyDescent="0.2">
      <c r="A13" s="243"/>
      <c r="B13" s="261"/>
      <c r="C13" s="370"/>
      <c r="D13" s="261"/>
      <c r="E13" s="261"/>
      <c r="F13" s="261"/>
      <c r="G13" s="261"/>
      <c r="H13" s="261"/>
      <c r="I13" s="261"/>
      <c r="J13" s="373"/>
      <c r="K13" s="260"/>
      <c r="L13" s="241"/>
      <c r="M13" s="30"/>
      <c r="N13" s="323"/>
    </row>
    <row r="14" spans="1:14" x14ac:dyDescent="0.2">
      <c r="A14" s="243" t="s">
        <v>265</v>
      </c>
      <c r="B14" s="261"/>
      <c r="C14" s="370"/>
      <c r="D14" s="261"/>
      <c r="E14" s="261"/>
      <c r="F14" s="261"/>
      <c r="G14" s="261"/>
      <c r="H14" s="261"/>
      <c r="I14" s="261"/>
      <c r="J14" s="373"/>
      <c r="K14" s="262"/>
      <c r="L14" s="241" t="s">
        <v>265</v>
      </c>
      <c r="M14" s="30"/>
      <c r="N14" s="323"/>
    </row>
    <row r="15" spans="1:14" x14ac:dyDescent="0.2">
      <c r="A15" s="243" t="s">
        <v>264</v>
      </c>
      <c r="B15" s="261">
        <v>68537</v>
      </c>
      <c r="C15" s="370">
        <v>14.303393813417479</v>
      </c>
      <c r="D15" s="261">
        <v>3015</v>
      </c>
      <c r="E15" s="261">
        <v>1614</v>
      </c>
      <c r="F15" s="261">
        <v>1056</v>
      </c>
      <c r="G15" s="261">
        <v>1274</v>
      </c>
      <c r="H15" s="261">
        <v>422</v>
      </c>
      <c r="I15" s="261">
        <v>59024</v>
      </c>
      <c r="J15" s="373">
        <v>2132</v>
      </c>
      <c r="K15" s="262"/>
      <c r="L15" s="241" t="s">
        <v>264</v>
      </c>
      <c r="M15" s="30"/>
      <c r="N15" s="323"/>
    </row>
    <row r="16" spans="1:14" ht="11.45" x14ac:dyDescent="0.2">
      <c r="A16" s="243"/>
      <c r="B16" s="261"/>
      <c r="C16" s="370"/>
      <c r="D16" s="261"/>
      <c r="E16" s="261"/>
      <c r="F16" s="261"/>
      <c r="G16" s="261"/>
      <c r="H16" s="261"/>
      <c r="I16" s="261"/>
      <c r="J16" s="373"/>
      <c r="K16" s="260"/>
      <c r="L16" s="241"/>
      <c r="M16" s="30"/>
      <c r="N16" s="323"/>
    </row>
    <row r="17" spans="1:14" x14ac:dyDescent="0.2">
      <c r="A17" s="243" t="s">
        <v>266</v>
      </c>
      <c r="B17" s="261"/>
      <c r="C17" s="370"/>
      <c r="D17" s="261"/>
      <c r="E17" s="261"/>
      <c r="F17" s="261"/>
      <c r="G17" s="261"/>
      <c r="H17" s="261"/>
      <c r="I17" s="261"/>
      <c r="J17" s="373"/>
      <c r="K17" s="262"/>
      <c r="L17" s="241" t="s">
        <v>266</v>
      </c>
      <c r="M17" s="30"/>
      <c r="N17" s="323"/>
    </row>
    <row r="18" spans="1:14" x14ac:dyDescent="0.2">
      <c r="A18" s="243" t="s">
        <v>267</v>
      </c>
      <c r="B18" s="261"/>
      <c r="C18" s="370"/>
      <c r="D18" s="261"/>
      <c r="E18" s="261"/>
      <c r="F18" s="261"/>
      <c r="G18" s="261"/>
      <c r="H18" s="261"/>
      <c r="I18" s="261"/>
      <c r="J18" s="373"/>
      <c r="K18" s="262"/>
      <c r="L18" s="241" t="s">
        <v>267</v>
      </c>
      <c r="M18" s="30"/>
      <c r="N18" s="323"/>
    </row>
    <row r="19" spans="1:14" ht="11.45" x14ac:dyDescent="0.2">
      <c r="A19" s="243" t="s">
        <v>268</v>
      </c>
      <c r="B19" s="261">
        <v>36278</v>
      </c>
      <c r="C19" s="370">
        <v>7.5710714032297783</v>
      </c>
      <c r="D19" s="261">
        <v>414</v>
      </c>
      <c r="E19" s="261">
        <v>190</v>
      </c>
      <c r="F19" s="261">
        <v>98</v>
      </c>
      <c r="G19" s="261">
        <v>173</v>
      </c>
      <c r="H19" s="261">
        <v>35</v>
      </c>
      <c r="I19" s="261">
        <v>34784</v>
      </c>
      <c r="J19" s="373">
        <v>584</v>
      </c>
      <c r="K19" s="262"/>
      <c r="L19" s="241" t="s">
        <v>268</v>
      </c>
      <c r="M19" s="30"/>
      <c r="N19" s="323"/>
    </row>
    <row r="20" spans="1:14" ht="11.45" x14ac:dyDescent="0.2">
      <c r="A20" s="243"/>
      <c r="B20" s="261"/>
      <c r="C20" s="370"/>
      <c r="D20" s="261"/>
      <c r="E20" s="261"/>
      <c r="F20" s="261"/>
      <c r="G20" s="261"/>
      <c r="H20" s="261"/>
      <c r="I20" s="261"/>
      <c r="J20" s="373"/>
      <c r="K20" s="262"/>
      <c r="L20" s="241"/>
      <c r="M20" s="30"/>
      <c r="N20" s="323"/>
    </row>
    <row r="21" spans="1:14" x14ac:dyDescent="0.2">
      <c r="A21" s="243" t="s">
        <v>38</v>
      </c>
      <c r="B21" s="261">
        <v>925</v>
      </c>
      <c r="C21" s="370">
        <v>0.19304374684347386</v>
      </c>
      <c r="D21" s="261">
        <v>76</v>
      </c>
      <c r="E21" s="261">
        <v>85</v>
      </c>
      <c r="F21" s="261">
        <v>141</v>
      </c>
      <c r="G21" s="261">
        <v>147</v>
      </c>
      <c r="H21" s="261">
        <v>2</v>
      </c>
      <c r="I21" s="261">
        <v>454</v>
      </c>
      <c r="J21" s="373">
        <v>20</v>
      </c>
      <c r="K21" s="262"/>
      <c r="L21" s="241" t="s">
        <v>301</v>
      </c>
      <c r="M21" s="30"/>
      <c r="N21" s="323"/>
    </row>
    <row r="22" spans="1:14" ht="11.45" x14ac:dyDescent="0.2">
      <c r="A22" s="243"/>
      <c r="B22" s="261"/>
      <c r="C22" s="370"/>
      <c r="D22" s="261"/>
      <c r="E22" s="261"/>
      <c r="F22" s="261"/>
      <c r="G22" s="261"/>
      <c r="H22" s="261"/>
      <c r="I22" s="261"/>
      <c r="J22" s="373"/>
      <c r="K22" s="262"/>
      <c r="L22" s="241"/>
      <c r="M22" s="30"/>
      <c r="N22" s="323"/>
    </row>
    <row r="23" spans="1:14" ht="11.45" x14ac:dyDescent="0.2">
      <c r="A23" s="243" t="s">
        <v>39</v>
      </c>
      <c r="B23" s="261">
        <v>29840</v>
      </c>
      <c r="C23" s="370">
        <v>6.2274869251991998</v>
      </c>
      <c r="D23" s="261">
        <v>1122</v>
      </c>
      <c r="E23" s="261">
        <v>155</v>
      </c>
      <c r="F23" s="261">
        <v>82</v>
      </c>
      <c r="G23" s="261">
        <v>209</v>
      </c>
      <c r="H23" s="261">
        <v>74</v>
      </c>
      <c r="I23" s="261">
        <v>27806</v>
      </c>
      <c r="J23" s="373">
        <v>392</v>
      </c>
      <c r="K23" s="262"/>
      <c r="L23" s="241" t="s">
        <v>39</v>
      </c>
      <c r="M23" s="30"/>
      <c r="N23" s="323"/>
    </row>
    <row r="24" spans="1:14" ht="11.45" x14ac:dyDescent="0.2">
      <c r="A24" s="243"/>
      <c r="B24" s="261"/>
      <c r="C24" s="370"/>
      <c r="D24" s="261"/>
      <c r="E24" s="261"/>
      <c r="F24" s="261"/>
      <c r="G24" s="261"/>
      <c r="H24" s="261"/>
      <c r="I24" s="261"/>
      <c r="J24" s="373"/>
      <c r="K24" s="262"/>
      <c r="L24" s="241"/>
      <c r="M24" s="30"/>
      <c r="N24" s="323"/>
    </row>
    <row r="25" spans="1:14" x14ac:dyDescent="0.2">
      <c r="A25" s="243" t="s">
        <v>269</v>
      </c>
      <c r="B25" s="261"/>
      <c r="C25" s="370"/>
      <c r="D25" s="261"/>
      <c r="E25" s="261"/>
      <c r="F25" s="261"/>
      <c r="G25" s="261"/>
      <c r="H25" s="261"/>
      <c r="I25" s="261"/>
      <c r="J25" s="373"/>
      <c r="K25" s="262"/>
      <c r="L25" s="241" t="s">
        <v>269</v>
      </c>
      <c r="M25" s="30"/>
      <c r="N25" s="323"/>
    </row>
    <row r="26" spans="1:14" x14ac:dyDescent="0.2">
      <c r="A26" s="243" t="s">
        <v>270</v>
      </c>
      <c r="B26" s="261"/>
      <c r="C26" s="370"/>
      <c r="D26" s="261"/>
      <c r="E26" s="261"/>
      <c r="F26" s="261"/>
      <c r="G26" s="261"/>
      <c r="H26" s="261"/>
      <c r="I26" s="261"/>
      <c r="J26" s="373"/>
      <c r="K26" s="262"/>
      <c r="L26" s="241" t="s">
        <v>270</v>
      </c>
      <c r="M26" s="30"/>
      <c r="N26" s="323"/>
    </row>
    <row r="27" spans="1:14" ht="13.5" x14ac:dyDescent="0.2">
      <c r="A27" s="243" t="s">
        <v>302</v>
      </c>
      <c r="B27" s="261">
        <v>24715</v>
      </c>
      <c r="C27" s="370">
        <v>5.1579202197150886</v>
      </c>
      <c r="D27" s="261">
        <v>1890</v>
      </c>
      <c r="E27" s="261">
        <v>216</v>
      </c>
      <c r="F27" s="261">
        <v>28</v>
      </c>
      <c r="G27" s="261">
        <v>32</v>
      </c>
      <c r="H27" s="261">
        <v>40</v>
      </c>
      <c r="I27" s="261">
        <v>22124</v>
      </c>
      <c r="J27" s="373">
        <v>385</v>
      </c>
      <c r="K27" s="262"/>
      <c r="L27" s="241" t="s">
        <v>303</v>
      </c>
      <c r="M27" s="30"/>
      <c r="N27" s="323"/>
    </row>
    <row r="28" spans="1:14" ht="11.45" x14ac:dyDescent="0.2">
      <c r="A28" s="243"/>
      <c r="B28" s="261"/>
      <c r="C28" s="370"/>
      <c r="D28" s="261"/>
      <c r="E28" s="261"/>
      <c r="F28" s="261"/>
      <c r="G28" s="261"/>
      <c r="H28" s="261"/>
      <c r="I28" s="261"/>
      <c r="J28" s="373"/>
      <c r="K28" s="262"/>
      <c r="L28" s="241"/>
      <c r="M28" s="30"/>
      <c r="N28" s="323"/>
    </row>
    <row r="29" spans="1:14" ht="11.45" x14ac:dyDescent="0.2">
      <c r="A29" s="243" t="s">
        <v>272</v>
      </c>
      <c r="B29" s="261"/>
      <c r="C29" s="370"/>
      <c r="D29" s="261"/>
      <c r="E29" s="261"/>
      <c r="F29" s="261"/>
      <c r="G29" s="261"/>
      <c r="H29" s="261"/>
      <c r="I29" s="261"/>
      <c r="J29" s="373"/>
      <c r="K29" s="262"/>
      <c r="L29" s="241" t="s">
        <v>272</v>
      </c>
      <c r="M29" s="30"/>
      <c r="N29" s="323"/>
    </row>
    <row r="30" spans="1:14" x14ac:dyDescent="0.2">
      <c r="A30" s="243" t="s">
        <v>273</v>
      </c>
      <c r="B30" s="261">
        <v>11824</v>
      </c>
      <c r="C30" s="370">
        <v>2.4676208245159299</v>
      </c>
      <c r="D30" s="261">
        <v>200</v>
      </c>
      <c r="E30" s="261">
        <v>11</v>
      </c>
      <c r="F30" s="261">
        <v>7</v>
      </c>
      <c r="G30" s="261">
        <v>9</v>
      </c>
      <c r="H30" s="261">
        <v>6</v>
      </c>
      <c r="I30" s="261">
        <v>11561</v>
      </c>
      <c r="J30" s="373">
        <v>30</v>
      </c>
      <c r="K30" s="260"/>
      <c r="L30" s="241" t="s">
        <v>273</v>
      </c>
      <c r="M30" s="30"/>
      <c r="N30" s="323"/>
    </row>
    <row r="31" spans="1:14" ht="11.45" x14ac:dyDescent="0.2">
      <c r="A31" s="243"/>
      <c r="B31" s="261"/>
      <c r="C31" s="370"/>
      <c r="D31" s="261"/>
      <c r="E31" s="261"/>
      <c r="F31" s="261"/>
      <c r="G31" s="261"/>
      <c r="H31" s="261"/>
      <c r="I31" s="261"/>
      <c r="J31" s="373"/>
      <c r="K31" s="262"/>
      <c r="L31" s="241"/>
      <c r="M31" s="30"/>
      <c r="N31" s="323"/>
    </row>
    <row r="32" spans="1:14" x14ac:dyDescent="0.2">
      <c r="A32" s="243" t="s">
        <v>274</v>
      </c>
      <c r="B32" s="261"/>
      <c r="C32" s="370"/>
      <c r="D32" s="261"/>
      <c r="E32" s="261"/>
      <c r="F32" s="261"/>
      <c r="G32" s="261"/>
      <c r="H32" s="261"/>
      <c r="I32" s="261"/>
      <c r="J32" s="373"/>
      <c r="K32" s="262"/>
      <c r="L32" s="241" t="s">
        <v>274</v>
      </c>
      <c r="M32" s="30"/>
      <c r="N32" s="323"/>
    </row>
    <row r="33" spans="1:14" ht="11.45" x14ac:dyDescent="0.2">
      <c r="A33" s="243" t="s">
        <v>275</v>
      </c>
      <c r="B33" s="261"/>
      <c r="C33" s="370"/>
      <c r="D33" s="261"/>
      <c r="E33" s="261"/>
      <c r="F33" s="261"/>
      <c r="G33" s="261"/>
      <c r="H33" s="261"/>
      <c r="I33" s="261"/>
      <c r="J33" s="373"/>
      <c r="K33" s="260"/>
      <c r="L33" s="241" t="s">
        <v>275</v>
      </c>
      <c r="M33" s="30"/>
      <c r="N33" s="323"/>
    </row>
    <row r="34" spans="1:14" ht="11.45" x14ac:dyDescent="0.2">
      <c r="A34" s="243" t="s">
        <v>276</v>
      </c>
      <c r="B34" s="261">
        <v>136960</v>
      </c>
      <c r="C34" s="370">
        <v>28.582996289386141</v>
      </c>
      <c r="D34" s="261">
        <v>924</v>
      </c>
      <c r="E34" s="261">
        <v>230</v>
      </c>
      <c r="F34" s="261">
        <v>66</v>
      </c>
      <c r="G34" s="261">
        <v>58</v>
      </c>
      <c r="H34" s="261">
        <v>74</v>
      </c>
      <c r="I34" s="261">
        <v>134975</v>
      </c>
      <c r="J34" s="373">
        <v>633</v>
      </c>
      <c r="K34" s="262"/>
      <c r="L34" s="241" t="s">
        <v>276</v>
      </c>
      <c r="M34" s="30"/>
      <c r="N34" s="323"/>
    </row>
    <row r="35" spans="1:14" x14ac:dyDescent="0.2">
      <c r="A35" s="243"/>
      <c r="B35" s="263"/>
      <c r="C35" s="369"/>
      <c r="D35" s="263"/>
      <c r="E35" s="263"/>
      <c r="F35" s="263"/>
      <c r="G35" s="263"/>
      <c r="H35" s="263"/>
      <c r="I35" s="263"/>
      <c r="J35" s="367"/>
      <c r="K35" s="240"/>
      <c r="L35" s="241"/>
      <c r="M35" s="30"/>
      <c r="N35" s="323"/>
    </row>
    <row r="36" spans="1:14" x14ac:dyDescent="0.2">
      <c r="A36" s="244" t="s">
        <v>32</v>
      </c>
      <c r="B36" s="257">
        <v>110299</v>
      </c>
      <c r="C36" s="369">
        <v>23.018953765500889</v>
      </c>
      <c r="D36" s="257">
        <v>14249</v>
      </c>
      <c r="E36" s="257">
        <v>374</v>
      </c>
      <c r="F36" s="257">
        <v>607</v>
      </c>
      <c r="G36" s="257">
        <v>330</v>
      </c>
      <c r="H36" s="257">
        <v>94</v>
      </c>
      <c r="I36" s="257">
        <v>92638</v>
      </c>
      <c r="J36" s="366">
        <v>2007</v>
      </c>
      <c r="K36" s="264"/>
      <c r="L36" s="245" t="s">
        <v>32</v>
      </c>
      <c r="M36" s="30"/>
      <c r="N36" s="323"/>
    </row>
    <row r="37" spans="1:14" x14ac:dyDescent="0.2">
      <c r="A37" s="243"/>
      <c r="B37" s="259"/>
      <c r="C37" s="369"/>
      <c r="D37" s="259"/>
      <c r="E37" s="259"/>
      <c r="F37" s="259"/>
      <c r="G37" s="259"/>
      <c r="H37" s="259"/>
      <c r="I37" s="259"/>
      <c r="J37" s="372"/>
      <c r="K37" s="260"/>
      <c r="L37" s="241"/>
      <c r="M37" s="30"/>
      <c r="N37" s="323"/>
    </row>
    <row r="38" spans="1:14" x14ac:dyDescent="0.2">
      <c r="A38" s="243" t="s">
        <v>43</v>
      </c>
      <c r="B38" s="261">
        <v>8154</v>
      </c>
      <c r="C38" s="370">
        <v>1.7017067154180388</v>
      </c>
      <c r="D38" s="261">
        <v>575</v>
      </c>
      <c r="E38" s="261">
        <v>40</v>
      </c>
      <c r="F38" s="261">
        <v>63</v>
      </c>
      <c r="G38" s="261">
        <v>32</v>
      </c>
      <c r="H38" s="261">
        <v>11</v>
      </c>
      <c r="I38" s="261">
        <v>7252</v>
      </c>
      <c r="J38" s="373">
        <v>181</v>
      </c>
      <c r="K38" s="260"/>
      <c r="L38" s="241" t="s">
        <v>43</v>
      </c>
      <c r="M38" s="30"/>
      <c r="N38" s="323"/>
    </row>
    <row r="39" spans="1:14" x14ac:dyDescent="0.2">
      <c r="A39" s="243"/>
      <c r="B39" s="261"/>
      <c r="C39" s="370"/>
      <c r="D39" s="261"/>
      <c r="E39" s="261"/>
      <c r="F39" s="261"/>
      <c r="G39" s="261"/>
      <c r="H39" s="261"/>
      <c r="I39" s="261"/>
      <c r="J39" s="373"/>
      <c r="K39" s="260"/>
      <c r="L39" s="241"/>
      <c r="M39" s="30"/>
      <c r="N39" s="323"/>
    </row>
    <row r="40" spans="1:14" x14ac:dyDescent="0.2">
      <c r="A40" s="243" t="s">
        <v>277</v>
      </c>
      <c r="B40" s="261"/>
      <c r="C40" s="370"/>
      <c r="D40" s="261"/>
      <c r="E40" s="261"/>
      <c r="F40" s="261"/>
      <c r="G40" s="261"/>
      <c r="H40" s="261"/>
      <c r="I40" s="261"/>
      <c r="J40" s="373"/>
      <c r="K40" s="260"/>
      <c r="L40" s="241" t="s">
        <v>277</v>
      </c>
      <c r="M40" s="30"/>
      <c r="N40" s="323"/>
    </row>
    <row r="41" spans="1:14" x14ac:dyDescent="0.2">
      <c r="A41" s="243" t="s">
        <v>278</v>
      </c>
      <c r="B41" s="261">
        <v>47014</v>
      </c>
      <c r="C41" s="370">
        <v>9.8116310422692763</v>
      </c>
      <c r="D41" s="261" t="s">
        <v>134</v>
      </c>
      <c r="E41" s="261">
        <v>303</v>
      </c>
      <c r="F41" s="261">
        <v>522</v>
      </c>
      <c r="G41" s="261">
        <v>267</v>
      </c>
      <c r="H41" s="261">
        <v>54</v>
      </c>
      <c r="I41" s="261">
        <v>45352</v>
      </c>
      <c r="J41" s="373">
        <v>516</v>
      </c>
      <c r="K41" s="260"/>
      <c r="L41" s="241" t="s">
        <v>278</v>
      </c>
      <c r="M41" s="30"/>
      <c r="N41" s="323"/>
    </row>
    <row r="42" spans="1:14" x14ac:dyDescent="0.2">
      <c r="A42" s="243"/>
      <c r="B42" s="261"/>
      <c r="C42" s="370"/>
      <c r="D42" s="261"/>
      <c r="E42" s="261"/>
      <c r="F42" s="261"/>
      <c r="G42" s="261"/>
      <c r="H42" s="261"/>
      <c r="I42" s="261"/>
      <c r="J42" s="373"/>
      <c r="K42" s="260"/>
      <c r="L42" s="241"/>
      <c r="M42" s="30"/>
      <c r="N42" s="323"/>
    </row>
    <row r="43" spans="1:14" x14ac:dyDescent="0.2">
      <c r="A43" s="243" t="s">
        <v>279</v>
      </c>
      <c r="B43" s="261"/>
      <c r="C43" s="370"/>
      <c r="D43" s="261"/>
      <c r="E43" s="261"/>
      <c r="F43" s="261"/>
      <c r="G43" s="261"/>
      <c r="H43" s="261"/>
      <c r="I43" s="261"/>
      <c r="J43" s="373"/>
      <c r="K43" s="260"/>
      <c r="L43" s="241" t="s">
        <v>279</v>
      </c>
      <c r="M43" s="30"/>
      <c r="N43" s="323"/>
    </row>
    <row r="44" spans="1:14" ht="13.5" x14ac:dyDescent="0.2">
      <c r="A44" s="243" t="s">
        <v>304</v>
      </c>
      <c r="B44" s="261">
        <v>26421</v>
      </c>
      <c r="C44" s="370">
        <v>5.5139554976772143</v>
      </c>
      <c r="D44" s="261">
        <v>13674</v>
      </c>
      <c r="E44" s="261">
        <v>13</v>
      </c>
      <c r="F44" s="261">
        <v>12</v>
      </c>
      <c r="G44" s="261">
        <v>21</v>
      </c>
      <c r="H44" s="261">
        <v>7</v>
      </c>
      <c r="I44" s="261">
        <v>11689</v>
      </c>
      <c r="J44" s="373">
        <v>1005</v>
      </c>
      <c r="K44" s="260"/>
      <c r="L44" s="241" t="s">
        <v>305</v>
      </c>
      <c r="M44" s="30"/>
      <c r="N44" s="323"/>
    </row>
    <row r="45" spans="1:14" x14ac:dyDescent="0.2">
      <c r="A45" s="243"/>
      <c r="B45" s="261"/>
      <c r="C45" s="370"/>
      <c r="D45" s="261"/>
      <c r="E45" s="261"/>
      <c r="F45" s="261"/>
      <c r="G45" s="261"/>
      <c r="H45" s="261"/>
      <c r="I45" s="261"/>
      <c r="J45" s="373"/>
      <c r="K45" s="260"/>
      <c r="L45" s="241"/>
      <c r="M45" s="30"/>
      <c r="N45" s="323"/>
    </row>
    <row r="46" spans="1:14" x14ac:dyDescent="0.2">
      <c r="A46" s="243" t="s">
        <v>281</v>
      </c>
      <c r="B46" s="261"/>
      <c r="C46" s="370"/>
      <c r="D46" s="261"/>
      <c r="E46" s="261"/>
      <c r="F46" s="261"/>
      <c r="G46" s="261"/>
      <c r="H46" s="261"/>
      <c r="I46" s="261"/>
      <c r="J46" s="373"/>
      <c r="K46" s="260"/>
      <c r="L46" s="241" t="s">
        <v>281</v>
      </c>
      <c r="M46" s="30"/>
      <c r="N46" s="323"/>
    </row>
    <row r="47" spans="1:14" x14ac:dyDescent="0.2">
      <c r="A47" s="243" t="s">
        <v>282</v>
      </c>
      <c r="B47" s="261"/>
      <c r="C47" s="370"/>
      <c r="D47" s="261"/>
      <c r="E47" s="261"/>
      <c r="F47" s="261"/>
      <c r="G47" s="261"/>
      <c r="H47" s="261"/>
      <c r="I47" s="261"/>
      <c r="J47" s="373"/>
      <c r="K47" s="260"/>
      <c r="L47" s="241" t="s">
        <v>282</v>
      </c>
      <c r="M47" s="30"/>
      <c r="N47" s="323"/>
    </row>
    <row r="48" spans="1:14" x14ac:dyDescent="0.2">
      <c r="A48" s="243" t="s">
        <v>283</v>
      </c>
      <c r="B48" s="261"/>
      <c r="C48" s="370"/>
      <c r="D48" s="261"/>
      <c r="E48" s="261"/>
      <c r="F48" s="261"/>
      <c r="G48" s="261"/>
      <c r="H48" s="261"/>
      <c r="I48" s="261"/>
      <c r="J48" s="373"/>
      <c r="K48" s="260"/>
      <c r="L48" s="241" t="s">
        <v>283</v>
      </c>
      <c r="M48" s="30"/>
      <c r="N48" s="323"/>
    </row>
    <row r="49" spans="1:14" x14ac:dyDescent="0.2">
      <c r="A49" s="243" t="s">
        <v>284</v>
      </c>
      <c r="B49" s="261">
        <v>23388</v>
      </c>
      <c r="C49" s="370">
        <v>4.8809807039731536</v>
      </c>
      <c r="D49" s="261" t="s">
        <v>134</v>
      </c>
      <c r="E49" s="261">
        <v>17</v>
      </c>
      <c r="F49" s="261">
        <v>9</v>
      </c>
      <c r="G49" s="261">
        <v>8</v>
      </c>
      <c r="H49" s="261">
        <v>22</v>
      </c>
      <c r="I49" s="261">
        <v>23082</v>
      </c>
      <c r="J49" s="373">
        <v>250</v>
      </c>
      <c r="K49" s="260"/>
      <c r="L49" s="241" t="s">
        <v>284</v>
      </c>
      <c r="M49" s="30"/>
      <c r="N49" s="323"/>
    </row>
    <row r="50" spans="1:14" x14ac:dyDescent="0.2">
      <c r="A50" s="243"/>
      <c r="B50" s="261"/>
      <c r="C50" s="370"/>
      <c r="D50" s="261"/>
      <c r="E50" s="261"/>
      <c r="F50" s="261"/>
      <c r="G50" s="261"/>
      <c r="H50" s="261"/>
      <c r="I50" s="261"/>
      <c r="J50" s="373"/>
      <c r="K50" s="260"/>
      <c r="L50" s="241"/>
      <c r="M50" s="30"/>
      <c r="N50" s="323"/>
    </row>
    <row r="51" spans="1:14" x14ac:dyDescent="0.2">
      <c r="A51" s="243" t="s">
        <v>47</v>
      </c>
      <c r="B51" s="261">
        <v>5322</v>
      </c>
      <c r="C51" s="370">
        <v>1.1106798061632086</v>
      </c>
      <c r="D51" s="261" t="s">
        <v>134</v>
      </c>
      <c r="E51" s="261">
        <v>1</v>
      </c>
      <c r="F51" s="261">
        <v>1</v>
      </c>
      <c r="G51" s="261">
        <v>2</v>
      </c>
      <c r="H51" s="261" t="s">
        <v>134</v>
      </c>
      <c r="I51" s="261">
        <v>5263</v>
      </c>
      <c r="J51" s="373">
        <v>55</v>
      </c>
      <c r="K51" s="260"/>
      <c r="L51" s="241" t="s">
        <v>47</v>
      </c>
      <c r="M51" s="30"/>
      <c r="N51" s="323"/>
    </row>
    <row r="52" spans="1:14" x14ac:dyDescent="0.2">
      <c r="A52" s="243"/>
      <c r="B52" s="261"/>
      <c r="C52" s="369"/>
      <c r="D52" s="261"/>
      <c r="E52" s="261"/>
      <c r="F52" s="261"/>
      <c r="G52" s="261"/>
      <c r="H52" s="261"/>
      <c r="I52" s="261"/>
      <c r="J52" s="373"/>
      <c r="K52" s="260"/>
      <c r="L52" s="241"/>
      <c r="M52" s="30"/>
      <c r="N52" s="323"/>
    </row>
    <row r="53" spans="1:14" x14ac:dyDescent="0.2">
      <c r="A53" s="244" t="s">
        <v>285</v>
      </c>
      <c r="B53" s="261"/>
      <c r="C53" s="369"/>
      <c r="D53" s="261"/>
      <c r="E53" s="261"/>
      <c r="F53" s="261"/>
      <c r="G53" s="261"/>
      <c r="H53" s="261"/>
      <c r="I53" s="261"/>
      <c r="J53" s="373"/>
      <c r="K53" s="260"/>
      <c r="L53" s="245" t="s">
        <v>285</v>
      </c>
      <c r="M53" s="30"/>
      <c r="N53" s="323"/>
    </row>
    <row r="54" spans="1:14" x14ac:dyDescent="0.2">
      <c r="A54" s="244" t="s">
        <v>286</v>
      </c>
      <c r="B54" s="263">
        <v>55231</v>
      </c>
      <c r="C54" s="369">
        <v>11.526485602066924</v>
      </c>
      <c r="D54" s="263">
        <v>1361</v>
      </c>
      <c r="E54" s="263">
        <v>339</v>
      </c>
      <c r="F54" s="263">
        <v>151</v>
      </c>
      <c r="G54" s="263">
        <v>214</v>
      </c>
      <c r="H54" s="263">
        <v>150</v>
      </c>
      <c r="I54" s="263">
        <v>52397</v>
      </c>
      <c r="J54" s="367">
        <v>619</v>
      </c>
      <c r="K54" s="264"/>
      <c r="L54" s="245" t="s">
        <v>286</v>
      </c>
      <c r="M54" s="30"/>
      <c r="N54" s="323"/>
    </row>
    <row r="55" spans="1:14" x14ac:dyDescent="0.2">
      <c r="A55" s="243"/>
      <c r="B55" s="259"/>
      <c r="C55" s="369"/>
      <c r="D55" s="259"/>
      <c r="E55" s="259"/>
      <c r="F55" s="259"/>
      <c r="G55" s="259"/>
      <c r="H55" s="259"/>
      <c r="I55" s="259"/>
      <c r="J55" s="372"/>
      <c r="K55" s="260"/>
      <c r="L55" s="241"/>
      <c r="M55" s="30"/>
      <c r="N55" s="323"/>
    </row>
    <row r="56" spans="1:14" ht="17.45" customHeight="1" x14ac:dyDescent="0.2">
      <c r="A56" s="244" t="s">
        <v>3</v>
      </c>
      <c r="B56" s="263">
        <v>479166</v>
      </c>
      <c r="C56" s="371">
        <v>100</v>
      </c>
      <c r="D56" s="263">
        <v>23466</v>
      </c>
      <c r="E56" s="263">
        <v>3689</v>
      </c>
      <c r="F56" s="263">
        <v>2549</v>
      </c>
      <c r="G56" s="263">
        <v>2699</v>
      </c>
      <c r="H56" s="263">
        <v>1124</v>
      </c>
      <c r="I56" s="263">
        <v>438723</v>
      </c>
      <c r="J56" s="367">
        <v>6916</v>
      </c>
      <c r="K56" s="264"/>
      <c r="L56" s="245" t="s">
        <v>3</v>
      </c>
      <c r="M56" s="30"/>
      <c r="N56" s="323"/>
    </row>
    <row r="57" spans="1:14" ht="12.75" x14ac:dyDescent="0.2">
      <c r="A57" s="236"/>
      <c r="B57" s="236"/>
      <c r="C57" s="236"/>
      <c r="D57" s="236"/>
      <c r="E57" s="236"/>
      <c r="F57" s="322"/>
      <c r="G57" s="322"/>
      <c r="H57" s="236"/>
      <c r="I57" s="236"/>
      <c r="J57" s="236"/>
      <c r="K57" s="236"/>
      <c r="L57" s="236"/>
    </row>
    <row r="58" spans="1:14" ht="14.25" x14ac:dyDescent="0.2">
      <c r="A58" s="248" t="s">
        <v>25</v>
      </c>
      <c r="B58" s="236"/>
      <c r="C58" s="236"/>
      <c r="D58" s="236"/>
      <c r="E58" s="236"/>
      <c r="F58" s="236"/>
      <c r="G58" s="236"/>
      <c r="H58" s="236"/>
      <c r="I58" s="236"/>
      <c r="J58" s="236"/>
      <c r="K58" s="236"/>
      <c r="L58" s="236"/>
    </row>
    <row r="59" spans="1:14" ht="12.75" x14ac:dyDescent="0.2">
      <c r="A59" s="239" t="s">
        <v>306</v>
      </c>
      <c r="B59" s="236"/>
      <c r="C59" s="236"/>
      <c r="D59" s="236"/>
      <c r="E59" s="236"/>
      <c r="F59" s="236"/>
      <c r="G59" s="236"/>
      <c r="H59" s="236"/>
      <c r="I59" s="236"/>
      <c r="J59" s="236"/>
      <c r="K59" s="236"/>
      <c r="L59" s="236"/>
    </row>
  </sheetData>
  <mergeCells count="9">
    <mergeCell ref="A4:A7"/>
    <mergeCell ref="B4:B7"/>
    <mergeCell ref="C4:C7"/>
    <mergeCell ref="K4:K7"/>
    <mergeCell ref="L4:L7"/>
    <mergeCell ref="E5:E7"/>
    <mergeCell ref="F5:F7"/>
    <mergeCell ref="I5:I7"/>
    <mergeCell ref="J5:J7"/>
  </mergeCells>
  <pageMargins left="0.78740157480314965" right="0.78740157480314965" top="0.98425196850393704" bottom="0.78740157480314965" header="0.51181102362204722" footer="0.51181102362204722"/>
  <pageSetup paperSize="9" firstPageNumber="44" orientation="portrait" verticalDpi="0" r:id="rId1"/>
  <headerFooter>
    <oddFooter>&amp;C&amp;6© Statistisches Landesamt des Freistaates Sachsen - K III 1 - 2j/17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showGridLines="0" workbookViewId="0"/>
  </sheetViews>
  <sheetFormatPr baseColWidth="10" defaultRowHeight="12" x14ac:dyDescent="0.2"/>
  <cols>
    <col min="1" max="1" width="20.28515625" customWidth="1"/>
    <col min="2" max="5" width="16.42578125" customWidth="1"/>
    <col min="6" max="10" width="14.28515625" customWidth="1"/>
    <col min="11" max="11" width="2.28515625" customWidth="1"/>
    <col min="12" max="12" width="21.42578125" customWidth="1"/>
  </cols>
  <sheetData>
    <row r="1" spans="1:14" ht="12.75" x14ac:dyDescent="0.2">
      <c r="A1" s="266" t="s">
        <v>410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1:14" ht="13.15" x14ac:dyDescent="0.25">
      <c r="A2" s="268" t="s">
        <v>309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1:14" ht="13.15" x14ac:dyDescent="0.25">
      <c r="A3" s="267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</row>
    <row r="4" spans="1:14" x14ac:dyDescent="0.2">
      <c r="A4" s="438" t="s">
        <v>310</v>
      </c>
      <c r="B4" s="272" t="s">
        <v>149</v>
      </c>
      <c r="C4" s="272"/>
      <c r="D4" s="279"/>
      <c r="E4" s="277" t="s">
        <v>150</v>
      </c>
      <c r="F4" s="278" t="s">
        <v>151</v>
      </c>
      <c r="G4" s="271"/>
      <c r="H4" s="271"/>
      <c r="I4" s="271"/>
      <c r="J4" s="274"/>
      <c r="K4" s="460" t="s">
        <v>310</v>
      </c>
      <c r="L4" s="484"/>
    </row>
    <row r="5" spans="1:14" x14ac:dyDescent="0.2">
      <c r="A5" s="482"/>
      <c r="B5" s="471" t="s">
        <v>29</v>
      </c>
      <c r="C5" s="471" t="s">
        <v>75</v>
      </c>
      <c r="D5" s="474" t="s">
        <v>311</v>
      </c>
      <c r="E5" s="471">
        <v>50</v>
      </c>
      <c r="F5" s="490">
        <v>60</v>
      </c>
      <c r="G5" s="471">
        <v>70</v>
      </c>
      <c r="H5" s="471">
        <v>80</v>
      </c>
      <c r="I5" s="471">
        <v>90</v>
      </c>
      <c r="J5" s="471">
        <v>100</v>
      </c>
      <c r="K5" s="485"/>
      <c r="L5" s="486"/>
    </row>
    <row r="6" spans="1:14" x14ac:dyDescent="0.2">
      <c r="A6" s="483"/>
      <c r="B6" s="454"/>
      <c r="C6" s="454"/>
      <c r="D6" s="489"/>
      <c r="E6" s="454"/>
      <c r="F6" s="459"/>
      <c r="G6" s="454"/>
      <c r="H6" s="454"/>
      <c r="I6" s="454"/>
      <c r="J6" s="454"/>
      <c r="K6" s="487"/>
      <c r="L6" s="488"/>
    </row>
    <row r="7" spans="1:14" ht="13.15" x14ac:dyDescent="0.25">
      <c r="A7" s="281"/>
      <c r="B7" s="265"/>
      <c r="C7" s="265"/>
      <c r="D7" s="415"/>
      <c r="E7" s="265"/>
      <c r="F7" s="265"/>
      <c r="G7" s="265"/>
      <c r="H7" s="283"/>
      <c r="I7" s="283"/>
      <c r="J7" s="283"/>
      <c r="K7" s="284"/>
      <c r="L7" s="265"/>
    </row>
    <row r="8" spans="1:14" ht="11.45" x14ac:dyDescent="0.2">
      <c r="A8" s="273" t="s">
        <v>312</v>
      </c>
      <c r="B8" s="285">
        <v>26705</v>
      </c>
      <c r="C8" s="374">
        <v>6.5735384615384618</v>
      </c>
      <c r="D8" s="416">
        <v>108.18091592230257</v>
      </c>
      <c r="E8" s="285">
        <v>7834</v>
      </c>
      <c r="F8" s="285">
        <v>3738</v>
      </c>
      <c r="G8" s="285">
        <v>2708</v>
      </c>
      <c r="H8" s="285">
        <v>3343</v>
      </c>
      <c r="I8" s="285">
        <v>1553</v>
      </c>
      <c r="J8" s="285">
        <v>7529</v>
      </c>
      <c r="K8" s="286"/>
      <c r="L8" s="276" t="s">
        <v>312</v>
      </c>
      <c r="N8" s="414"/>
    </row>
    <row r="9" spans="1:14" x14ac:dyDescent="0.25">
      <c r="A9" s="280"/>
      <c r="B9" s="287"/>
      <c r="C9" s="288"/>
      <c r="D9" s="416"/>
      <c r="E9" s="287"/>
      <c r="F9" s="287"/>
      <c r="G9" s="287"/>
      <c r="H9" s="287"/>
      <c r="I9" s="287"/>
      <c r="J9" s="287"/>
      <c r="K9" s="289"/>
      <c r="L9" s="275"/>
      <c r="N9" s="414"/>
    </row>
    <row r="10" spans="1:14" ht="11.45" x14ac:dyDescent="0.2">
      <c r="A10" s="273" t="s">
        <v>313</v>
      </c>
      <c r="B10" s="285">
        <v>37304</v>
      </c>
      <c r="C10" s="374">
        <v>9.1825230769230775</v>
      </c>
      <c r="D10" s="416">
        <v>109.59741225067793</v>
      </c>
      <c r="E10" s="285">
        <v>11089</v>
      </c>
      <c r="F10" s="285">
        <v>5723</v>
      </c>
      <c r="G10" s="285">
        <v>3758</v>
      </c>
      <c r="H10" s="285">
        <v>4283</v>
      </c>
      <c r="I10" s="285">
        <v>1976</v>
      </c>
      <c r="J10" s="285">
        <v>10475</v>
      </c>
      <c r="K10" s="286"/>
      <c r="L10" s="276" t="s">
        <v>313</v>
      </c>
      <c r="N10" s="414"/>
    </row>
    <row r="11" spans="1:14" ht="11.45" x14ac:dyDescent="0.2">
      <c r="A11" s="273" t="s">
        <v>314</v>
      </c>
      <c r="B11" s="285">
        <v>31088</v>
      </c>
      <c r="C11" s="374">
        <v>7.6524307692307696</v>
      </c>
      <c r="D11" s="416">
        <v>100.88495000859962</v>
      </c>
      <c r="E11" s="285">
        <v>9391</v>
      </c>
      <c r="F11" s="285">
        <v>4343</v>
      </c>
      <c r="G11" s="285">
        <v>3189</v>
      </c>
      <c r="H11" s="285">
        <v>3722</v>
      </c>
      <c r="I11" s="285">
        <v>1642</v>
      </c>
      <c r="J11" s="285">
        <v>8801</v>
      </c>
      <c r="K11" s="286"/>
      <c r="L11" s="276" t="s">
        <v>314</v>
      </c>
      <c r="N11" s="414"/>
    </row>
    <row r="12" spans="1:14" ht="11.45" x14ac:dyDescent="0.2">
      <c r="A12" s="273" t="s">
        <v>315</v>
      </c>
      <c r="B12" s="285">
        <v>25188</v>
      </c>
      <c r="C12" s="374">
        <v>6.2001230769230773</v>
      </c>
      <c r="D12" s="416">
        <v>109.71147815178759</v>
      </c>
      <c r="E12" s="285">
        <v>7792</v>
      </c>
      <c r="F12" s="285">
        <v>3827</v>
      </c>
      <c r="G12" s="285">
        <v>2500</v>
      </c>
      <c r="H12" s="285">
        <v>2855</v>
      </c>
      <c r="I12" s="285">
        <v>1297</v>
      </c>
      <c r="J12" s="285">
        <v>6917</v>
      </c>
      <c r="K12" s="286"/>
      <c r="L12" s="276" t="s">
        <v>315</v>
      </c>
      <c r="N12" s="414"/>
    </row>
    <row r="13" spans="1:14" ht="11.45" x14ac:dyDescent="0.2">
      <c r="A13" s="273" t="s">
        <v>316</v>
      </c>
      <c r="B13" s="285">
        <v>28452</v>
      </c>
      <c r="C13" s="374">
        <v>7.003569230769231</v>
      </c>
      <c r="D13" s="416">
        <v>88.915834343787893</v>
      </c>
      <c r="E13" s="285">
        <v>9071</v>
      </c>
      <c r="F13" s="285">
        <v>4369</v>
      </c>
      <c r="G13" s="285">
        <v>3185</v>
      </c>
      <c r="H13" s="285">
        <v>3505</v>
      </c>
      <c r="I13" s="285">
        <v>1462</v>
      </c>
      <c r="J13" s="285">
        <v>6860</v>
      </c>
      <c r="K13" s="286"/>
      <c r="L13" s="276" t="s">
        <v>316</v>
      </c>
      <c r="N13" s="414"/>
    </row>
    <row r="14" spans="1:14" ht="13.15" x14ac:dyDescent="0.25">
      <c r="A14" s="273"/>
      <c r="B14" s="285"/>
      <c r="C14" s="375"/>
      <c r="D14" s="416"/>
      <c r="E14" s="285"/>
      <c r="F14" s="285"/>
      <c r="G14" s="285"/>
      <c r="H14" s="285"/>
      <c r="I14" s="285"/>
      <c r="J14" s="285"/>
      <c r="K14" s="286"/>
      <c r="L14" s="276"/>
      <c r="N14" s="414"/>
    </row>
    <row r="15" spans="1:14" ht="11.45" x14ac:dyDescent="0.2">
      <c r="A15" s="273" t="s">
        <v>317</v>
      </c>
      <c r="B15" s="285">
        <v>48783</v>
      </c>
      <c r="C15" s="374">
        <v>12.008123076923077</v>
      </c>
      <c r="D15" s="416">
        <v>88.523822658382215</v>
      </c>
      <c r="E15" s="285">
        <v>14529</v>
      </c>
      <c r="F15" s="285">
        <v>6875</v>
      </c>
      <c r="G15" s="285">
        <v>5618</v>
      </c>
      <c r="H15" s="285">
        <v>6140</v>
      </c>
      <c r="I15" s="285">
        <v>2749</v>
      </c>
      <c r="J15" s="285">
        <v>12872</v>
      </c>
      <c r="K15" s="286"/>
      <c r="L15" s="276" t="s">
        <v>317</v>
      </c>
      <c r="N15" s="414"/>
    </row>
    <row r="16" spans="1:14" x14ac:dyDescent="0.25">
      <c r="A16" s="280"/>
      <c r="B16" s="287"/>
      <c r="C16" s="288"/>
      <c r="D16" s="416"/>
      <c r="E16" s="287"/>
      <c r="F16" s="287"/>
      <c r="G16" s="287"/>
      <c r="H16" s="287"/>
      <c r="I16" s="287"/>
      <c r="J16" s="287"/>
      <c r="K16" s="289"/>
      <c r="L16" s="275"/>
      <c r="N16" s="414"/>
    </row>
    <row r="17" spans="1:14" ht="11.45" x14ac:dyDescent="0.2">
      <c r="A17" s="273" t="s">
        <v>318</v>
      </c>
      <c r="B17" s="285">
        <v>33037</v>
      </c>
      <c r="C17" s="374">
        <v>8.1321846153846149</v>
      </c>
      <c r="D17" s="416">
        <v>109.16486581150829</v>
      </c>
      <c r="E17" s="285">
        <v>9771</v>
      </c>
      <c r="F17" s="285">
        <v>4500</v>
      </c>
      <c r="G17" s="285">
        <v>3572</v>
      </c>
      <c r="H17" s="285">
        <v>3950</v>
      </c>
      <c r="I17" s="285">
        <v>1652</v>
      </c>
      <c r="J17" s="285">
        <v>9592</v>
      </c>
      <c r="K17" s="286"/>
      <c r="L17" s="276" t="s">
        <v>318</v>
      </c>
      <c r="N17" s="414"/>
    </row>
    <row r="18" spans="1:14" x14ac:dyDescent="0.2">
      <c r="A18" s="273" t="s">
        <v>319</v>
      </c>
      <c r="B18" s="285">
        <v>31310</v>
      </c>
      <c r="C18" s="374">
        <v>7.7070769230769232</v>
      </c>
      <c r="D18" s="416">
        <v>122.02488824453305</v>
      </c>
      <c r="E18" s="285">
        <v>8822</v>
      </c>
      <c r="F18" s="285">
        <v>4257</v>
      </c>
      <c r="G18" s="285">
        <v>3328</v>
      </c>
      <c r="H18" s="285">
        <v>3847</v>
      </c>
      <c r="I18" s="285">
        <v>1848</v>
      </c>
      <c r="J18" s="285">
        <v>9208</v>
      </c>
      <c r="K18" s="286"/>
      <c r="L18" s="276" t="s">
        <v>319</v>
      </c>
      <c r="N18" s="414"/>
    </row>
    <row r="19" spans="1:14" x14ac:dyDescent="0.2">
      <c r="A19" s="273" t="s">
        <v>320</v>
      </c>
      <c r="B19" s="285">
        <v>24926</v>
      </c>
      <c r="C19" s="374">
        <v>6.1356307692307697</v>
      </c>
      <c r="D19" s="416">
        <v>102.63441789987731</v>
      </c>
      <c r="E19" s="285">
        <v>7507</v>
      </c>
      <c r="F19" s="285">
        <v>3531</v>
      </c>
      <c r="G19" s="285">
        <v>2735</v>
      </c>
      <c r="H19" s="285">
        <v>3055</v>
      </c>
      <c r="I19" s="285">
        <v>1326</v>
      </c>
      <c r="J19" s="285">
        <v>6772</v>
      </c>
      <c r="K19" s="286"/>
      <c r="L19" s="276" t="s">
        <v>320</v>
      </c>
      <c r="N19" s="414"/>
    </row>
    <row r="20" spans="1:14" ht="24" x14ac:dyDescent="0.2">
      <c r="A20" s="273" t="s">
        <v>321</v>
      </c>
      <c r="B20" s="285">
        <v>21631</v>
      </c>
      <c r="C20" s="374">
        <v>5.3245538461538464</v>
      </c>
      <c r="D20" s="416">
        <v>88.13941927649968</v>
      </c>
      <c r="E20" s="285">
        <v>6927</v>
      </c>
      <c r="F20" s="285">
        <v>3036</v>
      </c>
      <c r="G20" s="285">
        <v>2361</v>
      </c>
      <c r="H20" s="285">
        <v>2718</v>
      </c>
      <c r="I20" s="285">
        <v>1116</v>
      </c>
      <c r="J20" s="285">
        <v>5473</v>
      </c>
      <c r="K20" s="286"/>
      <c r="L20" s="276" t="s">
        <v>321</v>
      </c>
      <c r="N20" s="414"/>
    </row>
    <row r="21" spans="1:14" ht="13.15" x14ac:dyDescent="0.25">
      <c r="A21" s="273"/>
      <c r="B21" s="285"/>
      <c r="C21" s="375"/>
      <c r="D21" s="416"/>
      <c r="E21" s="285"/>
      <c r="F21" s="285"/>
      <c r="G21" s="285"/>
      <c r="H21" s="285"/>
      <c r="I21" s="285"/>
      <c r="J21" s="285"/>
      <c r="K21" s="286"/>
      <c r="L21" s="276"/>
      <c r="N21" s="414"/>
    </row>
    <row r="22" spans="1:14" ht="11.45" x14ac:dyDescent="0.2">
      <c r="A22" s="273" t="s">
        <v>322</v>
      </c>
      <c r="B22" s="285">
        <v>50297</v>
      </c>
      <c r="C22" s="374">
        <v>12.380800000000001</v>
      </c>
      <c r="D22" s="416">
        <v>86.423932093886393</v>
      </c>
      <c r="E22" s="285">
        <v>14910</v>
      </c>
      <c r="F22" s="285">
        <v>7711</v>
      </c>
      <c r="G22" s="285">
        <v>5242</v>
      </c>
      <c r="H22" s="285">
        <v>6544</v>
      </c>
      <c r="I22" s="285">
        <v>3015</v>
      </c>
      <c r="J22" s="285">
        <v>12875</v>
      </c>
      <c r="K22" s="286"/>
      <c r="L22" s="276" t="s">
        <v>322</v>
      </c>
      <c r="N22" s="414"/>
    </row>
    <row r="23" spans="1:14" x14ac:dyDescent="0.25">
      <c r="A23" s="280"/>
      <c r="B23" s="287"/>
      <c r="C23" s="288"/>
      <c r="D23" s="416"/>
      <c r="E23" s="287"/>
      <c r="F23" s="287"/>
      <c r="G23" s="287"/>
      <c r="H23" s="287"/>
      <c r="I23" s="287"/>
      <c r="J23" s="287"/>
      <c r="K23" s="289"/>
      <c r="L23" s="275"/>
      <c r="N23" s="414"/>
    </row>
    <row r="24" spans="1:14" ht="11.45" x14ac:dyDescent="0.2">
      <c r="A24" s="273" t="s">
        <v>323</v>
      </c>
      <c r="B24" s="285">
        <v>26925</v>
      </c>
      <c r="C24" s="374">
        <v>6.6276923076923078</v>
      </c>
      <c r="D24" s="416">
        <v>104.35722923320206</v>
      </c>
      <c r="E24" s="285">
        <v>8471</v>
      </c>
      <c r="F24" s="285">
        <v>4020</v>
      </c>
      <c r="G24" s="285">
        <v>2690</v>
      </c>
      <c r="H24" s="285">
        <v>3333</v>
      </c>
      <c r="I24" s="285">
        <v>1412</v>
      </c>
      <c r="J24" s="285">
        <v>6999</v>
      </c>
      <c r="K24" s="286"/>
      <c r="L24" s="276" t="s">
        <v>323</v>
      </c>
      <c r="N24" s="414"/>
    </row>
    <row r="25" spans="1:14" ht="11.45" x14ac:dyDescent="0.2">
      <c r="A25" s="273" t="s">
        <v>324</v>
      </c>
      <c r="B25" s="285">
        <v>20604</v>
      </c>
      <c r="C25" s="374">
        <v>5.0717538461538458</v>
      </c>
      <c r="D25" s="416">
        <v>104.16898389233242</v>
      </c>
      <c r="E25" s="285">
        <v>6032</v>
      </c>
      <c r="F25" s="285">
        <v>2873</v>
      </c>
      <c r="G25" s="285">
        <v>2088</v>
      </c>
      <c r="H25" s="285">
        <v>2638</v>
      </c>
      <c r="I25" s="285">
        <v>1034</v>
      </c>
      <c r="J25" s="285">
        <v>5939</v>
      </c>
      <c r="K25" s="286"/>
      <c r="L25" s="276" t="s">
        <v>324</v>
      </c>
      <c r="N25" s="414"/>
    </row>
    <row r="26" spans="1:14" x14ac:dyDescent="0.25">
      <c r="A26" s="280"/>
      <c r="B26" s="285"/>
      <c r="C26" s="288"/>
      <c r="D26" s="416"/>
      <c r="E26" s="285"/>
      <c r="F26" s="285"/>
      <c r="G26" s="285"/>
      <c r="H26" s="285"/>
      <c r="I26" s="285"/>
      <c r="J26" s="285"/>
      <c r="K26" s="286"/>
      <c r="L26" s="275"/>
      <c r="N26" s="414"/>
    </row>
    <row r="27" spans="1:14" x14ac:dyDescent="0.25">
      <c r="A27" s="280" t="s">
        <v>325</v>
      </c>
      <c r="B27" s="287">
        <f>SUM(B8:B25)</f>
        <v>406250</v>
      </c>
      <c r="C27" s="376">
        <v>100</v>
      </c>
      <c r="D27" s="417">
        <v>99.539167345370643</v>
      </c>
      <c r="E27" s="287">
        <f t="shared" ref="E27:J27" si="0">SUM(E8:E25)</f>
        <v>122146</v>
      </c>
      <c r="F27" s="287">
        <f t="shared" si="0"/>
        <v>58803</v>
      </c>
      <c r="G27" s="287">
        <f t="shared" si="0"/>
        <v>42974</v>
      </c>
      <c r="H27" s="287">
        <f t="shared" si="0"/>
        <v>49933</v>
      </c>
      <c r="I27" s="287">
        <f t="shared" si="0"/>
        <v>22082</v>
      </c>
      <c r="J27" s="287">
        <f t="shared" si="0"/>
        <v>110312</v>
      </c>
      <c r="K27" s="289"/>
      <c r="L27" s="275" t="s">
        <v>325</v>
      </c>
      <c r="N27" s="413"/>
    </row>
    <row r="28" spans="1:14" ht="13.15" x14ac:dyDescent="0.25">
      <c r="A28" s="269" t="s">
        <v>25</v>
      </c>
      <c r="B28" s="265"/>
      <c r="C28" s="265"/>
      <c r="D28" s="265"/>
      <c r="E28" s="265"/>
      <c r="F28" s="265"/>
      <c r="G28" s="265"/>
      <c r="H28" s="265"/>
      <c r="I28" s="265"/>
      <c r="J28" s="265"/>
      <c r="K28" s="265"/>
      <c r="L28" s="265"/>
    </row>
    <row r="29" spans="1:14" ht="12.75" x14ac:dyDescent="0.2">
      <c r="A29" s="270" t="s">
        <v>326</v>
      </c>
      <c r="B29" s="265"/>
      <c r="C29" s="265"/>
      <c r="D29" s="265"/>
      <c r="E29" s="265"/>
      <c r="F29" s="265"/>
      <c r="G29" s="265"/>
      <c r="H29" s="265"/>
      <c r="I29" s="265"/>
      <c r="J29" s="265"/>
      <c r="K29" s="265"/>
      <c r="L29" s="265"/>
    </row>
    <row r="30" spans="1:14" ht="12.6" x14ac:dyDescent="0.25">
      <c r="A30" s="290"/>
      <c r="B30" s="290"/>
      <c r="C30" s="290"/>
      <c r="D30" s="290"/>
      <c r="E30" s="290"/>
      <c r="F30" s="290"/>
      <c r="G30" s="290"/>
      <c r="H30" s="290"/>
      <c r="I30" s="290"/>
      <c r="J30" s="290"/>
      <c r="K30" s="290"/>
      <c r="L30" s="290"/>
    </row>
    <row r="58" spans="1:12" ht="12.75" x14ac:dyDescent="0.2">
      <c r="A58" s="290"/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</row>
    <row r="59" spans="1:12" ht="12.75" x14ac:dyDescent="0.2">
      <c r="A59" s="290"/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</row>
    <row r="60" spans="1:12" ht="12.75" x14ac:dyDescent="0.2">
      <c r="A60" s="290"/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</row>
    <row r="61" spans="1:12" ht="12.75" x14ac:dyDescent="0.2">
      <c r="A61" s="290"/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</row>
    <row r="62" spans="1:12" ht="12.75" x14ac:dyDescent="0.2">
      <c r="A62" s="290"/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</row>
    <row r="63" spans="1:12" ht="12.75" x14ac:dyDescent="0.2">
      <c r="A63" s="290"/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</row>
    <row r="64" spans="1:12" ht="12.75" x14ac:dyDescent="0.2">
      <c r="A64" s="290"/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</row>
  </sheetData>
  <mergeCells count="11">
    <mergeCell ref="A4:A6"/>
    <mergeCell ref="K4:L6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pageMargins left="0.78740157480314965" right="0.78740157480314965" top="0.98425196850393704" bottom="0.78740157480314965" header="0.51181102362204722" footer="0.51181102362204722"/>
  <pageSetup paperSize="9" firstPageNumber="46" orientation="portrait" verticalDpi="0" r:id="rId1"/>
  <headerFooter>
    <oddFooter>&amp;C&amp;6© Statistisches Landesamt des Freistaates Sachsen - K III 1 - 2j/17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>
    <row r="1" spans="1:1" ht="12.75" x14ac:dyDescent="0.2">
      <c r="A1" s="546" t="s">
        <v>370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zoomScaleNormal="100" workbookViewId="0"/>
  </sheetViews>
  <sheetFormatPr baseColWidth="10" defaultRowHeight="12" x14ac:dyDescent="0.2"/>
  <cols>
    <col min="1" max="1" width="20.5703125" customWidth="1"/>
    <col min="11" max="11" width="2.28515625" customWidth="1"/>
    <col min="12" max="12" width="20.28515625" customWidth="1"/>
  </cols>
  <sheetData>
    <row r="1" spans="1:12" ht="12.75" x14ac:dyDescent="0.2">
      <c r="A1" s="266" t="s">
        <v>411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67"/>
    </row>
    <row r="2" spans="1:12" ht="13.15" x14ac:dyDescent="0.25">
      <c r="A2" s="268" t="s">
        <v>327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1:12" ht="13.15" x14ac:dyDescent="0.25">
      <c r="A3" s="267"/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</row>
    <row r="4" spans="1:12" ht="11.45" customHeight="1" x14ac:dyDescent="0.2">
      <c r="A4" s="438" t="s">
        <v>310</v>
      </c>
      <c r="B4" s="491" t="s">
        <v>3</v>
      </c>
      <c r="C4" s="453" t="s">
        <v>20</v>
      </c>
      <c r="D4" s="453" t="s">
        <v>21</v>
      </c>
      <c r="E4" s="277" t="s">
        <v>328</v>
      </c>
      <c r="F4" s="278" t="s">
        <v>329</v>
      </c>
      <c r="G4" s="271"/>
      <c r="H4" s="271"/>
      <c r="I4" s="271"/>
      <c r="J4" s="274"/>
      <c r="K4" s="460" t="s">
        <v>310</v>
      </c>
      <c r="L4" s="484"/>
    </row>
    <row r="5" spans="1:12" ht="11.45" customHeight="1" x14ac:dyDescent="0.2">
      <c r="A5" s="482"/>
      <c r="B5" s="492"/>
      <c r="C5" s="494"/>
      <c r="D5" s="494"/>
      <c r="E5" s="471" t="s">
        <v>53</v>
      </c>
      <c r="F5" s="495" t="s">
        <v>54</v>
      </c>
      <c r="G5" s="497" t="s">
        <v>55</v>
      </c>
      <c r="H5" s="497" t="s">
        <v>13</v>
      </c>
      <c r="I5" s="471" t="s">
        <v>14</v>
      </c>
      <c r="J5" s="474" t="s">
        <v>330</v>
      </c>
      <c r="K5" s="485"/>
      <c r="L5" s="486"/>
    </row>
    <row r="6" spans="1:12" ht="12.6" customHeight="1" x14ac:dyDescent="0.2">
      <c r="A6" s="483"/>
      <c r="B6" s="493"/>
      <c r="C6" s="489"/>
      <c r="D6" s="489"/>
      <c r="E6" s="454"/>
      <c r="F6" s="496"/>
      <c r="G6" s="468"/>
      <c r="H6" s="468"/>
      <c r="I6" s="454"/>
      <c r="J6" s="489"/>
      <c r="K6" s="487"/>
      <c r="L6" s="488"/>
    </row>
    <row r="7" spans="1:12" ht="12.6" x14ac:dyDescent="0.25">
      <c r="A7" s="281"/>
      <c r="B7" s="282"/>
      <c r="C7" s="282"/>
      <c r="D7" s="282"/>
      <c r="E7" s="282"/>
      <c r="F7" s="282"/>
      <c r="G7" s="282"/>
      <c r="H7" s="282"/>
      <c r="I7" s="282"/>
      <c r="J7" s="283"/>
      <c r="K7" s="284"/>
      <c r="L7" s="282"/>
    </row>
    <row r="8" spans="1:12" ht="22.9" x14ac:dyDescent="0.2">
      <c r="A8" s="273" t="s">
        <v>312</v>
      </c>
      <c r="B8" s="285">
        <v>26705</v>
      </c>
      <c r="C8" s="285">
        <v>12849</v>
      </c>
      <c r="D8" s="285">
        <v>13856</v>
      </c>
      <c r="E8" s="285">
        <v>482</v>
      </c>
      <c r="F8" s="285">
        <v>510</v>
      </c>
      <c r="G8" s="285">
        <v>2345</v>
      </c>
      <c r="H8" s="285">
        <v>4328</v>
      </c>
      <c r="I8" s="285">
        <v>2681</v>
      </c>
      <c r="J8" s="285">
        <v>16359</v>
      </c>
      <c r="K8" s="286"/>
      <c r="L8" s="276" t="s">
        <v>312</v>
      </c>
    </row>
    <row r="9" spans="1:12" x14ac:dyDescent="0.25">
      <c r="A9" s="280"/>
      <c r="B9" s="287"/>
      <c r="C9" s="287"/>
      <c r="D9" s="287"/>
      <c r="E9" s="287"/>
      <c r="F9" s="287"/>
      <c r="G9" s="287"/>
      <c r="H9" s="287"/>
      <c r="I9" s="287"/>
      <c r="J9" s="287"/>
      <c r="K9" s="289"/>
      <c r="L9" s="275"/>
    </row>
    <row r="10" spans="1:12" ht="22.9" x14ac:dyDescent="0.2">
      <c r="A10" s="273" t="s">
        <v>313</v>
      </c>
      <c r="B10" s="285">
        <v>37304</v>
      </c>
      <c r="C10" s="285">
        <v>19324</v>
      </c>
      <c r="D10" s="285">
        <v>17980</v>
      </c>
      <c r="E10" s="285">
        <v>577</v>
      </c>
      <c r="F10" s="285">
        <v>594</v>
      </c>
      <c r="G10" s="285">
        <v>2751</v>
      </c>
      <c r="H10" s="285">
        <v>6364</v>
      </c>
      <c r="I10" s="285">
        <v>4841</v>
      </c>
      <c r="J10" s="285">
        <v>22177</v>
      </c>
      <c r="K10" s="286"/>
      <c r="L10" s="276" t="s">
        <v>313</v>
      </c>
    </row>
    <row r="11" spans="1:12" ht="22.9" x14ac:dyDescent="0.2">
      <c r="A11" s="273" t="s">
        <v>314</v>
      </c>
      <c r="B11" s="285">
        <v>31088</v>
      </c>
      <c r="C11" s="285">
        <v>15894</v>
      </c>
      <c r="D11" s="285">
        <v>15194</v>
      </c>
      <c r="E11" s="285">
        <v>484</v>
      </c>
      <c r="F11" s="285">
        <v>557</v>
      </c>
      <c r="G11" s="285">
        <v>2408</v>
      </c>
      <c r="H11" s="285">
        <v>5493</v>
      </c>
      <c r="I11" s="285">
        <v>3691</v>
      </c>
      <c r="J11" s="285">
        <v>18455</v>
      </c>
      <c r="K11" s="286"/>
      <c r="L11" s="276" t="s">
        <v>314</v>
      </c>
    </row>
    <row r="12" spans="1:12" ht="22.9" x14ac:dyDescent="0.2">
      <c r="A12" s="273" t="s">
        <v>315</v>
      </c>
      <c r="B12" s="285">
        <v>25188</v>
      </c>
      <c r="C12" s="285">
        <v>12896</v>
      </c>
      <c r="D12" s="285">
        <v>12292</v>
      </c>
      <c r="E12" s="285">
        <v>320</v>
      </c>
      <c r="F12" s="285">
        <v>393</v>
      </c>
      <c r="G12" s="285">
        <v>1958</v>
      </c>
      <c r="H12" s="285">
        <v>4416</v>
      </c>
      <c r="I12" s="285">
        <v>2884</v>
      </c>
      <c r="J12" s="285">
        <v>15217</v>
      </c>
      <c r="K12" s="286"/>
      <c r="L12" s="276" t="s">
        <v>315</v>
      </c>
    </row>
    <row r="13" spans="1:12" ht="11.45" x14ac:dyDescent="0.2">
      <c r="A13" s="273" t="s">
        <v>316</v>
      </c>
      <c r="B13" s="285">
        <v>28452</v>
      </c>
      <c r="C13" s="285">
        <v>14232</v>
      </c>
      <c r="D13" s="285">
        <v>14220</v>
      </c>
      <c r="E13" s="285">
        <v>520</v>
      </c>
      <c r="F13" s="285">
        <v>580</v>
      </c>
      <c r="G13" s="285">
        <v>2541</v>
      </c>
      <c r="H13" s="285">
        <v>5643</v>
      </c>
      <c r="I13" s="285">
        <v>3495</v>
      </c>
      <c r="J13" s="285">
        <v>15673</v>
      </c>
      <c r="K13" s="286"/>
      <c r="L13" s="276" t="s">
        <v>316</v>
      </c>
    </row>
    <row r="14" spans="1:12" ht="11.45" x14ac:dyDescent="0.2">
      <c r="A14" s="273"/>
      <c r="B14" s="285"/>
      <c r="C14" s="285"/>
      <c r="D14" s="285"/>
      <c r="E14" s="285"/>
      <c r="F14" s="285"/>
      <c r="G14" s="285"/>
      <c r="H14" s="285"/>
      <c r="I14" s="285"/>
      <c r="J14" s="285"/>
      <c r="K14" s="286"/>
      <c r="L14" s="276"/>
    </row>
    <row r="15" spans="1:12" ht="19.149999999999999" customHeight="1" x14ac:dyDescent="0.2">
      <c r="A15" s="273" t="s">
        <v>317</v>
      </c>
      <c r="B15" s="285">
        <v>48783</v>
      </c>
      <c r="C15" s="285">
        <v>22877</v>
      </c>
      <c r="D15" s="285">
        <v>25906</v>
      </c>
      <c r="E15" s="285">
        <v>983</v>
      </c>
      <c r="F15" s="285">
        <v>929</v>
      </c>
      <c r="G15" s="285">
        <v>4527</v>
      </c>
      <c r="H15" s="285">
        <v>8051</v>
      </c>
      <c r="I15" s="285">
        <v>4465</v>
      </c>
      <c r="J15" s="285">
        <v>29828</v>
      </c>
      <c r="K15" s="286"/>
      <c r="L15" s="276" t="s">
        <v>317</v>
      </c>
    </row>
    <row r="16" spans="1:12" x14ac:dyDescent="0.25">
      <c r="A16" s="280"/>
      <c r="B16" s="287"/>
      <c r="C16" s="287"/>
      <c r="D16" s="287"/>
      <c r="E16" s="287"/>
      <c r="F16" s="287"/>
      <c r="G16" s="287"/>
      <c r="H16" s="287"/>
      <c r="I16" s="287"/>
      <c r="J16" s="287"/>
      <c r="K16" s="289"/>
      <c r="L16" s="275"/>
    </row>
    <row r="17" spans="1:12" ht="11.45" x14ac:dyDescent="0.2">
      <c r="A17" s="273" t="s">
        <v>318</v>
      </c>
      <c r="B17" s="285">
        <v>33037</v>
      </c>
      <c r="C17" s="285">
        <v>16462</v>
      </c>
      <c r="D17" s="285">
        <v>16575</v>
      </c>
      <c r="E17" s="285">
        <v>573</v>
      </c>
      <c r="F17" s="285">
        <v>621</v>
      </c>
      <c r="G17" s="285">
        <v>2839</v>
      </c>
      <c r="H17" s="285">
        <v>6257</v>
      </c>
      <c r="I17" s="285">
        <v>3706</v>
      </c>
      <c r="J17" s="285">
        <v>19041</v>
      </c>
      <c r="K17" s="286"/>
      <c r="L17" s="276" t="s">
        <v>318</v>
      </c>
    </row>
    <row r="18" spans="1:12" x14ac:dyDescent="0.2">
      <c r="A18" s="273" t="s">
        <v>319</v>
      </c>
      <c r="B18" s="285">
        <v>31310</v>
      </c>
      <c r="C18" s="285">
        <v>15890</v>
      </c>
      <c r="D18" s="285">
        <v>15420</v>
      </c>
      <c r="E18" s="285">
        <v>570</v>
      </c>
      <c r="F18" s="285">
        <v>593</v>
      </c>
      <c r="G18" s="285">
        <v>2460</v>
      </c>
      <c r="H18" s="285">
        <v>5822</v>
      </c>
      <c r="I18" s="285">
        <v>3561</v>
      </c>
      <c r="J18" s="285">
        <v>18304</v>
      </c>
      <c r="K18" s="286"/>
      <c r="L18" s="276" t="s">
        <v>319</v>
      </c>
    </row>
    <row r="19" spans="1:12" x14ac:dyDescent="0.2">
      <c r="A19" s="273" t="s">
        <v>320</v>
      </c>
      <c r="B19" s="285">
        <v>24926</v>
      </c>
      <c r="C19" s="285">
        <v>12324</v>
      </c>
      <c r="D19" s="285">
        <v>12602</v>
      </c>
      <c r="E19" s="285">
        <v>495</v>
      </c>
      <c r="F19" s="285">
        <v>500</v>
      </c>
      <c r="G19" s="285">
        <v>2009</v>
      </c>
      <c r="H19" s="285">
        <v>4288</v>
      </c>
      <c r="I19" s="285">
        <v>2759</v>
      </c>
      <c r="J19" s="285">
        <v>14875</v>
      </c>
      <c r="K19" s="286"/>
      <c r="L19" s="276" t="s">
        <v>320</v>
      </c>
    </row>
    <row r="20" spans="1:12" ht="34.9" customHeight="1" x14ac:dyDescent="0.2">
      <c r="A20" s="273" t="s">
        <v>321</v>
      </c>
      <c r="B20" s="285">
        <v>21631</v>
      </c>
      <c r="C20" s="285">
        <v>10954</v>
      </c>
      <c r="D20" s="285">
        <v>10677</v>
      </c>
      <c r="E20" s="285">
        <v>484</v>
      </c>
      <c r="F20" s="285">
        <v>445</v>
      </c>
      <c r="G20" s="285">
        <v>1802</v>
      </c>
      <c r="H20" s="285">
        <v>3922</v>
      </c>
      <c r="I20" s="285">
        <v>2290</v>
      </c>
      <c r="J20" s="285">
        <v>12688</v>
      </c>
      <c r="K20" s="286"/>
      <c r="L20" s="276" t="s">
        <v>321</v>
      </c>
    </row>
    <row r="21" spans="1:12" ht="11.45" x14ac:dyDescent="0.2">
      <c r="A21" s="273"/>
      <c r="B21" s="285"/>
      <c r="C21" s="285"/>
      <c r="D21" s="285"/>
      <c r="E21" s="285"/>
      <c r="F21" s="285"/>
      <c r="G21" s="285"/>
      <c r="H21" s="285"/>
      <c r="I21" s="285"/>
      <c r="J21" s="285"/>
      <c r="K21" s="286"/>
      <c r="L21" s="276"/>
    </row>
    <row r="22" spans="1:12" ht="22.9" x14ac:dyDescent="0.2">
      <c r="A22" s="273" t="s">
        <v>322</v>
      </c>
      <c r="B22" s="285">
        <v>50297</v>
      </c>
      <c r="C22" s="285">
        <v>23695</v>
      </c>
      <c r="D22" s="285">
        <v>26602</v>
      </c>
      <c r="E22" s="285">
        <v>1020</v>
      </c>
      <c r="F22" s="285">
        <v>948</v>
      </c>
      <c r="G22" s="285">
        <v>4674</v>
      </c>
      <c r="H22" s="285">
        <v>8403</v>
      </c>
      <c r="I22" s="285">
        <v>4729</v>
      </c>
      <c r="J22" s="285">
        <v>30523</v>
      </c>
      <c r="K22" s="286"/>
      <c r="L22" s="276" t="s">
        <v>322</v>
      </c>
    </row>
    <row r="23" spans="1:12" x14ac:dyDescent="0.25">
      <c r="A23" s="280"/>
      <c r="B23" s="287"/>
      <c r="C23" s="287"/>
      <c r="D23" s="287"/>
      <c r="E23" s="287"/>
      <c r="F23" s="287"/>
      <c r="G23" s="287"/>
      <c r="H23" s="287"/>
      <c r="I23" s="287"/>
      <c r="J23" s="287"/>
      <c r="K23" s="289"/>
      <c r="L23" s="275"/>
    </row>
    <row r="24" spans="1:12" ht="11.45" x14ac:dyDescent="0.2">
      <c r="A24" s="273" t="s">
        <v>323</v>
      </c>
      <c r="B24" s="285">
        <v>26925</v>
      </c>
      <c r="C24" s="285">
        <v>13827</v>
      </c>
      <c r="D24" s="285">
        <v>13098</v>
      </c>
      <c r="E24" s="285">
        <v>426</v>
      </c>
      <c r="F24" s="285">
        <v>427</v>
      </c>
      <c r="G24" s="285">
        <v>2103</v>
      </c>
      <c r="H24" s="285">
        <v>5071</v>
      </c>
      <c r="I24" s="285">
        <v>3198</v>
      </c>
      <c r="J24" s="285">
        <v>15700</v>
      </c>
      <c r="K24" s="286"/>
      <c r="L24" s="276" t="s">
        <v>323</v>
      </c>
    </row>
    <row r="25" spans="1:12" ht="22.9" x14ac:dyDescent="0.2">
      <c r="A25" s="273" t="s">
        <v>324</v>
      </c>
      <c r="B25" s="285">
        <v>20604</v>
      </c>
      <c r="C25" s="285">
        <v>10644</v>
      </c>
      <c r="D25" s="285">
        <v>9960</v>
      </c>
      <c r="E25" s="285">
        <v>345</v>
      </c>
      <c r="F25" s="285">
        <v>361</v>
      </c>
      <c r="G25" s="285">
        <v>1766</v>
      </c>
      <c r="H25" s="285">
        <v>3906</v>
      </c>
      <c r="I25" s="285">
        <v>2377</v>
      </c>
      <c r="J25" s="285">
        <v>11849</v>
      </c>
      <c r="K25" s="286"/>
      <c r="L25" s="276" t="s">
        <v>324</v>
      </c>
    </row>
    <row r="26" spans="1:12" x14ac:dyDescent="0.2">
      <c r="A26" s="280"/>
      <c r="B26" s="285"/>
      <c r="C26" s="285"/>
      <c r="D26" s="285"/>
      <c r="E26" s="285"/>
      <c r="F26" s="285"/>
      <c r="G26" s="285"/>
      <c r="H26" s="285"/>
      <c r="I26" s="285"/>
      <c r="J26" s="285"/>
      <c r="K26" s="286"/>
      <c r="L26" s="275"/>
    </row>
    <row r="27" spans="1:12" x14ac:dyDescent="0.2">
      <c r="A27" s="291" t="s">
        <v>325</v>
      </c>
      <c r="B27" s="287">
        <f t="shared" ref="B27:J27" si="0">SUM(B8:B25)</f>
        <v>406250</v>
      </c>
      <c r="C27" s="287">
        <f t="shared" si="0"/>
        <v>201868</v>
      </c>
      <c r="D27" s="287">
        <f t="shared" si="0"/>
        <v>204382</v>
      </c>
      <c r="E27" s="287">
        <f t="shared" si="0"/>
        <v>7279</v>
      </c>
      <c r="F27" s="287">
        <f t="shared" si="0"/>
        <v>7458</v>
      </c>
      <c r="G27" s="287">
        <f t="shared" si="0"/>
        <v>34183</v>
      </c>
      <c r="H27" s="287">
        <f t="shared" si="0"/>
        <v>71964</v>
      </c>
      <c r="I27" s="287">
        <f t="shared" si="0"/>
        <v>44677</v>
      </c>
      <c r="J27" s="287">
        <f t="shared" si="0"/>
        <v>240689</v>
      </c>
      <c r="K27" s="289"/>
      <c r="L27" s="275" t="s">
        <v>325</v>
      </c>
    </row>
  </sheetData>
  <mergeCells count="11">
    <mergeCell ref="K4:L6"/>
    <mergeCell ref="E5:E6"/>
    <mergeCell ref="F5:F6"/>
    <mergeCell ref="G5:G6"/>
    <mergeCell ref="H5:H6"/>
    <mergeCell ref="I5:I6"/>
    <mergeCell ref="J5:J6"/>
    <mergeCell ref="A4:A6"/>
    <mergeCell ref="B4:B6"/>
    <mergeCell ref="C4:C6"/>
    <mergeCell ref="D4:D6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K III 1 - 2j/17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showGridLines="0" zoomScaleNormal="100" workbookViewId="0"/>
  </sheetViews>
  <sheetFormatPr baseColWidth="10" defaultColWidth="12.85546875" defaultRowHeight="12.75" x14ac:dyDescent="0.2"/>
  <cols>
    <col min="1" max="1" width="3.85546875" style="377" customWidth="1"/>
    <col min="2" max="2" width="19" style="377" customWidth="1"/>
    <col min="3" max="10" width="8.28515625" style="377" customWidth="1"/>
    <col min="11" max="21" width="8.140625" style="377" customWidth="1"/>
    <col min="22" max="22" width="3.85546875" style="377" customWidth="1"/>
    <col min="23" max="23" width="6.140625" style="377" customWidth="1"/>
    <col min="24" max="24" width="8.5703125" style="377" customWidth="1"/>
    <col min="25" max="16384" width="12.85546875" style="377"/>
  </cols>
  <sheetData>
    <row r="1" spans="1:22" s="294" customFormat="1" ht="12.75" customHeight="1" x14ac:dyDescent="0.2">
      <c r="A1" s="293" t="s">
        <v>413</v>
      </c>
      <c r="C1" s="293"/>
    </row>
    <row r="2" spans="1:22" s="294" customFormat="1" ht="12.75" customHeight="1" x14ac:dyDescent="0.25">
      <c r="A2" s="295" t="s">
        <v>412</v>
      </c>
      <c r="C2" s="295"/>
    </row>
    <row r="3" spans="1:22" ht="12.75" customHeight="1" x14ac:dyDescent="0.25">
      <c r="B3" s="294"/>
    </row>
    <row r="4" spans="1:22" s="378" customFormat="1" ht="12.75" customHeight="1" x14ac:dyDescent="0.2">
      <c r="A4" s="512" t="s">
        <v>168</v>
      </c>
      <c r="B4" s="512" t="s">
        <v>310</v>
      </c>
      <c r="C4" s="508" t="s">
        <v>3</v>
      </c>
      <c r="D4" s="508" t="s">
        <v>331</v>
      </c>
      <c r="E4" s="511" t="s">
        <v>332</v>
      </c>
      <c r="F4" s="509"/>
      <c r="G4" s="509"/>
      <c r="H4" s="509"/>
      <c r="I4" s="510"/>
      <c r="J4" s="508" t="s">
        <v>333</v>
      </c>
      <c r="K4" s="509" t="s">
        <v>332</v>
      </c>
      <c r="L4" s="509"/>
      <c r="M4" s="509"/>
      <c r="N4" s="509"/>
      <c r="O4" s="510"/>
      <c r="P4" s="508" t="s">
        <v>334</v>
      </c>
      <c r="Q4" s="511" t="s">
        <v>332</v>
      </c>
      <c r="R4" s="509"/>
      <c r="S4" s="509"/>
      <c r="T4" s="509"/>
      <c r="U4" s="510"/>
      <c r="V4" s="498" t="s">
        <v>168</v>
      </c>
    </row>
    <row r="5" spans="1:22" s="378" customFormat="1" ht="12.75" customHeight="1" x14ac:dyDescent="0.2">
      <c r="A5" s="506"/>
      <c r="B5" s="506"/>
      <c r="C5" s="502"/>
      <c r="D5" s="502"/>
      <c r="E5" s="501" t="s">
        <v>296</v>
      </c>
      <c r="F5" s="501" t="s">
        <v>335</v>
      </c>
      <c r="G5" s="296" t="s">
        <v>336</v>
      </c>
      <c r="H5" s="504" t="s">
        <v>337</v>
      </c>
      <c r="I5" s="504" t="s">
        <v>338</v>
      </c>
      <c r="J5" s="502"/>
      <c r="K5" s="505" t="s">
        <v>296</v>
      </c>
      <c r="L5" s="501" t="s">
        <v>335</v>
      </c>
      <c r="M5" s="296" t="s">
        <v>336</v>
      </c>
      <c r="N5" s="504" t="s">
        <v>337</v>
      </c>
      <c r="O5" s="504" t="s">
        <v>338</v>
      </c>
      <c r="P5" s="502"/>
      <c r="Q5" s="501" t="s">
        <v>296</v>
      </c>
      <c r="R5" s="501" t="s">
        <v>335</v>
      </c>
      <c r="S5" s="296" t="s">
        <v>336</v>
      </c>
      <c r="T5" s="504" t="s">
        <v>337</v>
      </c>
      <c r="U5" s="504" t="s">
        <v>338</v>
      </c>
      <c r="V5" s="499"/>
    </row>
    <row r="6" spans="1:22" s="378" customFormat="1" ht="11.25" x14ac:dyDescent="0.2">
      <c r="A6" s="506"/>
      <c r="B6" s="506"/>
      <c r="C6" s="502"/>
      <c r="D6" s="502"/>
      <c r="E6" s="502"/>
      <c r="F6" s="502"/>
      <c r="G6" s="359" t="s">
        <v>339</v>
      </c>
      <c r="H6" s="502"/>
      <c r="I6" s="502"/>
      <c r="J6" s="502"/>
      <c r="K6" s="506"/>
      <c r="L6" s="502"/>
      <c r="M6" s="359" t="s">
        <v>339</v>
      </c>
      <c r="N6" s="502"/>
      <c r="O6" s="502"/>
      <c r="P6" s="502"/>
      <c r="Q6" s="502"/>
      <c r="R6" s="502"/>
      <c r="S6" s="359" t="s">
        <v>339</v>
      </c>
      <c r="T6" s="502"/>
      <c r="U6" s="502"/>
      <c r="V6" s="499"/>
    </row>
    <row r="7" spans="1:22" s="378" customFormat="1" ht="11.25" x14ac:dyDescent="0.2">
      <c r="A7" s="506"/>
      <c r="B7" s="506"/>
      <c r="C7" s="502"/>
      <c r="D7" s="502"/>
      <c r="E7" s="502"/>
      <c r="F7" s="502"/>
      <c r="G7" s="359" t="s">
        <v>298</v>
      </c>
      <c r="H7" s="502"/>
      <c r="I7" s="502"/>
      <c r="J7" s="502"/>
      <c r="K7" s="506"/>
      <c r="L7" s="502"/>
      <c r="M7" s="359" t="s">
        <v>298</v>
      </c>
      <c r="N7" s="502"/>
      <c r="O7" s="502"/>
      <c r="P7" s="502"/>
      <c r="Q7" s="502"/>
      <c r="R7" s="502"/>
      <c r="S7" s="359" t="s">
        <v>298</v>
      </c>
      <c r="T7" s="502"/>
      <c r="U7" s="502"/>
      <c r="V7" s="499"/>
    </row>
    <row r="8" spans="1:22" s="378" customFormat="1" ht="11.25" x14ac:dyDescent="0.2">
      <c r="A8" s="507"/>
      <c r="B8" s="507"/>
      <c r="C8" s="503"/>
      <c r="D8" s="503"/>
      <c r="E8" s="503"/>
      <c r="F8" s="503"/>
      <c r="G8" s="360" t="s">
        <v>300</v>
      </c>
      <c r="H8" s="503"/>
      <c r="I8" s="503"/>
      <c r="J8" s="503"/>
      <c r="K8" s="507"/>
      <c r="L8" s="503"/>
      <c r="M8" s="360" t="s">
        <v>300</v>
      </c>
      <c r="N8" s="503"/>
      <c r="O8" s="503"/>
      <c r="P8" s="503"/>
      <c r="Q8" s="503"/>
      <c r="R8" s="503"/>
      <c r="S8" s="360" t="s">
        <v>300</v>
      </c>
      <c r="T8" s="503"/>
      <c r="U8" s="503"/>
      <c r="V8" s="500"/>
    </row>
    <row r="9" spans="1:22" ht="7.5" customHeight="1" x14ac:dyDescent="0.25">
      <c r="B9" s="297"/>
      <c r="U9" s="297"/>
    </row>
    <row r="10" spans="1:22" ht="12.75" customHeight="1" x14ac:dyDescent="0.25">
      <c r="A10" s="298">
        <v>1</v>
      </c>
      <c r="B10" s="299" t="s">
        <v>312</v>
      </c>
      <c r="C10" s="379">
        <v>26705</v>
      </c>
      <c r="D10" s="379">
        <v>21362</v>
      </c>
      <c r="E10" s="379">
        <v>1287</v>
      </c>
      <c r="F10" s="379">
        <v>387</v>
      </c>
      <c r="G10" s="379">
        <v>44</v>
      </c>
      <c r="H10" s="379">
        <v>19173</v>
      </c>
      <c r="I10" s="379">
        <v>471</v>
      </c>
      <c r="J10" s="379">
        <v>4016</v>
      </c>
      <c r="K10" s="379">
        <v>108</v>
      </c>
      <c r="L10" s="379">
        <v>61</v>
      </c>
      <c r="M10" s="379">
        <v>10</v>
      </c>
      <c r="N10" s="379">
        <v>3766</v>
      </c>
      <c r="O10" s="379">
        <v>71</v>
      </c>
      <c r="P10" s="379">
        <v>1327</v>
      </c>
      <c r="Q10" s="379">
        <v>17</v>
      </c>
      <c r="R10" s="379">
        <v>8</v>
      </c>
      <c r="S10" s="379">
        <v>1</v>
      </c>
      <c r="T10" s="379">
        <v>1271</v>
      </c>
      <c r="U10" s="379">
        <v>30</v>
      </c>
      <c r="V10" s="300">
        <v>1</v>
      </c>
    </row>
    <row r="11" spans="1:22" ht="12.75" customHeight="1" x14ac:dyDescent="0.25">
      <c r="A11" s="298">
        <v>2</v>
      </c>
      <c r="B11" s="299" t="s">
        <v>313</v>
      </c>
      <c r="C11" s="379">
        <v>37304</v>
      </c>
      <c r="D11" s="379">
        <v>31282</v>
      </c>
      <c r="E11" s="379">
        <v>1963</v>
      </c>
      <c r="F11" s="379">
        <v>736</v>
      </c>
      <c r="G11" s="379">
        <v>67</v>
      </c>
      <c r="H11" s="379">
        <v>27816</v>
      </c>
      <c r="I11" s="379">
        <v>700</v>
      </c>
      <c r="J11" s="379">
        <v>4855</v>
      </c>
      <c r="K11" s="379">
        <v>168</v>
      </c>
      <c r="L11" s="379">
        <v>101</v>
      </c>
      <c r="M11" s="379">
        <v>14</v>
      </c>
      <c r="N11" s="379">
        <v>4480</v>
      </c>
      <c r="O11" s="379">
        <v>92</v>
      </c>
      <c r="P11" s="379">
        <v>1167</v>
      </c>
      <c r="Q11" s="379">
        <v>22</v>
      </c>
      <c r="R11" s="379">
        <v>19</v>
      </c>
      <c r="S11" s="381">
        <v>0</v>
      </c>
      <c r="T11" s="379">
        <v>1102</v>
      </c>
      <c r="U11" s="379">
        <v>24</v>
      </c>
      <c r="V11" s="300">
        <v>2</v>
      </c>
    </row>
    <row r="12" spans="1:22" ht="12.75" customHeight="1" x14ac:dyDescent="0.25">
      <c r="A12" s="298">
        <v>3</v>
      </c>
      <c r="B12" s="299" t="s">
        <v>314</v>
      </c>
      <c r="C12" s="379">
        <v>31088</v>
      </c>
      <c r="D12" s="379">
        <v>26465</v>
      </c>
      <c r="E12" s="379">
        <v>1536</v>
      </c>
      <c r="F12" s="379">
        <v>562</v>
      </c>
      <c r="G12" s="379">
        <v>64</v>
      </c>
      <c r="H12" s="379">
        <v>23813</v>
      </c>
      <c r="I12" s="379">
        <v>490</v>
      </c>
      <c r="J12" s="379">
        <v>3883</v>
      </c>
      <c r="K12" s="379">
        <v>125</v>
      </c>
      <c r="L12" s="379">
        <v>75</v>
      </c>
      <c r="M12" s="379">
        <v>14</v>
      </c>
      <c r="N12" s="379">
        <v>3623</v>
      </c>
      <c r="O12" s="379">
        <v>46</v>
      </c>
      <c r="P12" s="379">
        <v>740</v>
      </c>
      <c r="Q12" s="379">
        <v>11</v>
      </c>
      <c r="R12" s="379">
        <v>10</v>
      </c>
      <c r="S12" s="379">
        <v>4</v>
      </c>
      <c r="T12" s="379">
        <v>704</v>
      </c>
      <c r="U12" s="379">
        <v>11</v>
      </c>
      <c r="V12" s="300">
        <v>3</v>
      </c>
    </row>
    <row r="13" spans="1:22" ht="12.75" customHeight="1" x14ac:dyDescent="0.25">
      <c r="A13" s="298">
        <v>4</v>
      </c>
      <c r="B13" s="299" t="s">
        <v>315</v>
      </c>
      <c r="C13" s="379">
        <v>25188</v>
      </c>
      <c r="D13" s="379">
        <v>20742</v>
      </c>
      <c r="E13" s="379">
        <v>1252</v>
      </c>
      <c r="F13" s="379">
        <v>453</v>
      </c>
      <c r="G13" s="379">
        <v>54</v>
      </c>
      <c r="H13" s="379">
        <v>18481</v>
      </c>
      <c r="I13" s="379">
        <v>502</v>
      </c>
      <c r="J13" s="379">
        <v>3638</v>
      </c>
      <c r="K13" s="379">
        <v>124</v>
      </c>
      <c r="L13" s="379">
        <v>40</v>
      </c>
      <c r="M13" s="379">
        <v>14</v>
      </c>
      <c r="N13" s="379">
        <v>3401</v>
      </c>
      <c r="O13" s="379">
        <v>59</v>
      </c>
      <c r="P13" s="379">
        <v>808</v>
      </c>
      <c r="Q13" s="379">
        <v>8</v>
      </c>
      <c r="R13" s="379">
        <v>13</v>
      </c>
      <c r="S13" s="379">
        <v>2</v>
      </c>
      <c r="T13" s="379">
        <v>772</v>
      </c>
      <c r="U13" s="379">
        <v>13</v>
      </c>
      <c r="V13" s="300">
        <v>4</v>
      </c>
    </row>
    <row r="14" spans="1:22" ht="12.75" customHeight="1" x14ac:dyDescent="0.25">
      <c r="A14" s="298">
        <v>5</v>
      </c>
      <c r="B14" s="299" t="s">
        <v>316</v>
      </c>
      <c r="C14" s="379">
        <v>28452</v>
      </c>
      <c r="D14" s="379">
        <v>23713</v>
      </c>
      <c r="E14" s="379">
        <v>1779</v>
      </c>
      <c r="F14" s="379">
        <v>571</v>
      </c>
      <c r="G14" s="379">
        <v>36</v>
      </c>
      <c r="H14" s="379">
        <v>20687</v>
      </c>
      <c r="I14" s="379">
        <v>640</v>
      </c>
      <c r="J14" s="379">
        <v>3928</v>
      </c>
      <c r="K14" s="379">
        <v>151</v>
      </c>
      <c r="L14" s="379">
        <v>77</v>
      </c>
      <c r="M14" s="379">
        <v>7</v>
      </c>
      <c r="N14" s="379">
        <v>3611</v>
      </c>
      <c r="O14" s="379">
        <v>82</v>
      </c>
      <c r="P14" s="379">
        <v>811</v>
      </c>
      <c r="Q14" s="379">
        <v>13</v>
      </c>
      <c r="R14" s="379">
        <v>12</v>
      </c>
      <c r="S14" s="381">
        <v>0</v>
      </c>
      <c r="T14" s="379">
        <v>769</v>
      </c>
      <c r="U14" s="379">
        <v>17</v>
      </c>
      <c r="V14" s="300">
        <v>5</v>
      </c>
    </row>
    <row r="15" spans="1:22" ht="12.75" customHeight="1" x14ac:dyDescent="0.25">
      <c r="A15" s="298">
        <v>6</v>
      </c>
      <c r="B15" s="299" t="s">
        <v>317</v>
      </c>
      <c r="C15" s="379">
        <v>48783</v>
      </c>
      <c r="D15" s="379">
        <v>44837</v>
      </c>
      <c r="E15" s="379">
        <v>1956</v>
      </c>
      <c r="F15" s="379">
        <v>624</v>
      </c>
      <c r="G15" s="379">
        <v>81</v>
      </c>
      <c r="H15" s="379">
        <v>41740</v>
      </c>
      <c r="I15" s="379">
        <v>436</v>
      </c>
      <c r="J15" s="379">
        <v>3460</v>
      </c>
      <c r="K15" s="379">
        <v>89</v>
      </c>
      <c r="L15" s="379">
        <v>36</v>
      </c>
      <c r="M15" s="379">
        <v>6</v>
      </c>
      <c r="N15" s="379">
        <v>3307</v>
      </c>
      <c r="O15" s="379">
        <v>22</v>
      </c>
      <c r="P15" s="379">
        <v>486</v>
      </c>
      <c r="Q15" s="379">
        <v>14</v>
      </c>
      <c r="R15" s="379">
        <v>13</v>
      </c>
      <c r="S15" s="379">
        <v>2</v>
      </c>
      <c r="T15" s="379">
        <v>455</v>
      </c>
      <c r="U15" s="379">
        <v>2</v>
      </c>
      <c r="V15" s="300">
        <v>6</v>
      </c>
    </row>
    <row r="16" spans="1:22" ht="12.75" customHeight="1" x14ac:dyDescent="0.25">
      <c r="A16" s="298">
        <v>7</v>
      </c>
      <c r="B16" s="299" t="s">
        <v>318</v>
      </c>
      <c r="C16" s="379">
        <v>33037</v>
      </c>
      <c r="D16" s="379">
        <v>29076</v>
      </c>
      <c r="E16" s="379">
        <v>1596</v>
      </c>
      <c r="F16" s="379">
        <v>596</v>
      </c>
      <c r="G16" s="379">
        <v>82</v>
      </c>
      <c r="H16" s="379">
        <v>26536</v>
      </c>
      <c r="I16" s="379">
        <v>266</v>
      </c>
      <c r="J16" s="379">
        <v>3394</v>
      </c>
      <c r="K16" s="379">
        <v>89</v>
      </c>
      <c r="L16" s="379">
        <v>63</v>
      </c>
      <c r="M16" s="379">
        <v>7</v>
      </c>
      <c r="N16" s="379">
        <v>3213</v>
      </c>
      <c r="O16" s="379">
        <v>22</v>
      </c>
      <c r="P16" s="379">
        <v>567</v>
      </c>
      <c r="Q16" s="379">
        <v>11</v>
      </c>
      <c r="R16" s="379">
        <v>17</v>
      </c>
      <c r="S16" s="379">
        <v>3</v>
      </c>
      <c r="T16" s="379">
        <v>532</v>
      </c>
      <c r="U16" s="379">
        <v>4</v>
      </c>
      <c r="V16" s="300">
        <v>7</v>
      </c>
    </row>
    <row r="17" spans="1:22" ht="12.75" customHeight="1" x14ac:dyDescent="0.2">
      <c r="A17" s="298">
        <v>8</v>
      </c>
      <c r="B17" s="299" t="s">
        <v>319</v>
      </c>
      <c r="C17" s="379">
        <v>31310</v>
      </c>
      <c r="D17" s="379">
        <v>26296</v>
      </c>
      <c r="E17" s="379">
        <v>1677</v>
      </c>
      <c r="F17" s="379">
        <v>438</v>
      </c>
      <c r="G17" s="379">
        <v>88</v>
      </c>
      <c r="H17" s="379">
        <v>23860</v>
      </c>
      <c r="I17" s="379">
        <v>233</v>
      </c>
      <c r="J17" s="379">
        <v>4313</v>
      </c>
      <c r="K17" s="379">
        <v>80</v>
      </c>
      <c r="L17" s="379">
        <v>55</v>
      </c>
      <c r="M17" s="379">
        <v>7</v>
      </c>
      <c r="N17" s="379">
        <v>4147</v>
      </c>
      <c r="O17" s="379">
        <v>24</v>
      </c>
      <c r="P17" s="379">
        <v>701</v>
      </c>
      <c r="Q17" s="379">
        <v>13</v>
      </c>
      <c r="R17" s="379">
        <v>10</v>
      </c>
      <c r="S17" s="379">
        <v>9</v>
      </c>
      <c r="T17" s="379">
        <v>667</v>
      </c>
      <c r="U17" s="379">
        <v>2</v>
      </c>
      <c r="V17" s="300">
        <v>8</v>
      </c>
    </row>
    <row r="18" spans="1:22" ht="12.75" customHeight="1" x14ac:dyDescent="0.2">
      <c r="A18" s="298">
        <v>9</v>
      </c>
      <c r="B18" s="299" t="s">
        <v>320</v>
      </c>
      <c r="C18" s="379">
        <v>24926</v>
      </c>
      <c r="D18" s="379">
        <v>21983</v>
      </c>
      <c r="E18" s="379">
        <v>1009</v>
      </c>
      <c r="F18" s="379">
        <v>427</v>
      </c>
      <c r="G18" s="379">
        <v>63</v>
      </c>
      <c r="H18" s="379">
        <v>20233</v>
      </c>
      <c r="I18" s="379">
        <v>251</v>
      </c>
      <c r="J18" s="379">
        <v>2544</v>
      </c>
      <c r="K18" s="379">
        <v>58</v>
      </c>
      <c r="L18" s="379">
        <v>28</v>
      </c>
      <c r="M18" s="379">
        <v>7</v>
      </c>
      <c r="N18" s="379">
        <v>2440</v>
      </c>
      <c r="O18" s="379">
        <v>11</v>
      </c>
      <c r="P18" s="379">
        <v>399</v>
      </c>
      <c r="Q18" s="379">
        <v>11</v>
      </c>
      <c r="R18" s="379">
        <v>7</v>
      </c>
      <c r="S18" s="379">
        <v>3</v>
      </c>
      <c r="T18" s="379">
        <v>376</v>
      </c>
      <c r="U18" s="379">
        <v>2</v>
      </c>
      <c r="V18" s="300">
        <v>9</v>
      </c>
    </row>
    <row r="19" spans="1:22" ht="23.45" customHeight="1" x14ac:dyDescent="0.2">
      <c r="A19" s="303">
        <v>10</v>
      </c>
      <c r="B19" s="299" t="s">
        <v>340</v>
      </c>
      <c r="C19" s="379">
        <v>21631</v>
      </c>
      <c r="D19" s="379">
        <v>19222</v>
      </c>
      <c r="E19" s="379">
        <v>995</v>
      </c>
      <c r="F19" s="379">
        <v>379</v>
      </c>
      <c r="G19" s="379">
        <v>45</v>
      </c>
      <c r="H19" s="379">
        <v>17661</v>
      </c>
      <c r="I19" s="379">
        <v>142</v>
      </c>
      <c r="J19" s="379">
        <v>2132</v>
      </c>
      <c r="K19" s="379">
        <v>56</v>
      </c>
      <c r="L19" s="379">
        <v>31</v>
      </c>
      <c r="M19" s="379">
        <v>7</v>
      </c>
      <c r="N19" s="379">
        <v>2023</v>
      </c>
      <c r="O19" s="379">
        <v>15</v>
      </c>
      <c r="P19" s="379">
        <v>277</v>
      </c>
      <c r="Q19" s="379">
        <v>5</v>
      </c>
      <c r="R19" s="379">
        <v>2</v>
      </c>
      <c r="S19" s="379">
        <v>3</v>
      </c>
      <c r="T19" s="379">
        <v>267</v>
      </c>
      <c r="U19" s="381">
        <v>0</v>
      </c>
      <c r="V19" s="300">
        <v>10</v>
      </c>
    </row>
    <row r="20" spans="1:22" ht="12.75" customHeight="1" x14ac:dyDescent="0.25">
      <c r="A20" s="298">
        <v>11</v>
      </c>
      <c r="B20" s="299" t="s">
        <v>322</v>
      </c>
      <c r="C20" s="379">
        <v>50297</v>
      </c>
      <c r="D20" s="379">
        <v>39944</v>
      </c>
      <c r="E20" s="379">
        <v>2540</v>
      </c>
      <c r="F20" s="379">
        <v>654</v>
      </c>
      <c r="G20" s="379">
        <v>86</v>
      </c>
      <c r="H20" s="379">
        <v>36191</v>
      </c>
      <c r="I20" s="379">
        <v>473</v>
      </c>
      <c r="J20" s="379">
        <v>8642</v>
      </c>
      <c r="K20" s="379">
        <v>253</v>
      </c>
      <c r="L20" s="379">
        <v>115</v>
      </c>
      <c r="M20" s="379">
        <v>19</v>
      </c>
      <c r="N20" s="379">
        <v>8192</v>
      </c>
      <c r="O20" s="379">
        <v>63</v>
      </c>
      <c r="P20" s="379">
        <v>1711</v>
      </c>
      <c r="Q20" s="379">
        <v>34</v>
      </c>
      <c r="R20" s="379">
        <v>26</v>
      </c>
      <c r="S20" s="379">
        <v>6</v>
      </c>
      <c r="T20" s="379">
        <v>1634</v>
      </c>
      <c r="U20" s="379">
        <v>11</v>
      </c>
      <c r="V20" s="300">
        <v>11</v>
      </c>
    </row>
    <row r="21" spans="1:22" ht="12.75" customHeight="1" x14ac:dyDescent="0.25">
      <c r="A21" s="298">
        <v>12</v>
      </c>
      <c r="B21" s="299" t="s">
        <v>323</v>
      </c>
      <c r="C21" s="379">
        <v>26925</v>
      </c>
      <c r="D21" s="379">
        <v>22443</v>
      </c>
      <c r="E21" s="379">
        <v>1560</v>
      </c>
      <c r="F21" s="379">
        <v>577</v>
      </c>
      <c r="G21" s="379">
        <v>61</v>
      </c>
      <c r="H21" s="379">
        <v>19947</v>
      </c>
      <c r="I21" s="379">
        <v>298</v>
      </c>
      <c r="J21" s="379">
        <v>3793</v>
      </c>
      <c r="K21" s="379">
        <v>156</v>
      </c>
      <c r="L21" s="379">
        <v>78</v>
      </c>
      <c r="M21" s="379">
        <v>19</v>
      </c>
      <c r="N21" s="379">
        <v>3498</v>
      </c>
      <c r="O21" s="379">
        <v>42</v>
      </c>
      <c r="P21" s="379">
        <v>689</v>
      </c>
      <c r="Q21" s="379">
        <v>16</v>
      </c>
      <c r="R21" s="379">
        <v>16</v>
      </c>
      <c r="S21" s="379">
        <v>2</v>
      </c>
      <c r="T21" s="379">
        <v>645</v>
      </c>
      <c r="U21" s="379">
        <v>10</v>
      </c>
      <c r="V21" s="300">
        <v>12</v>
      </c>
    </row>
    <row r="22" spans="1:22" ht="12.75" customHeight="1" x14ac:dyDescent="0.25">
      <c r="A22" s="298">
        <v>13</v>
      </c>
      <c r="B22" s="299" t="s">
        <v>324</v>
      </c>
      <c r="C22" s="379">
        <v>20604</v>
      </c>
      <c r="D22" s="379">
        <v>16310</v>
      </c>
      <c r="E22" s="379">
        <v>1341</v>
      </c>
      <c r="F22" s="379">
        <v>374</v>
      </c>
      <c r="G22" s="379">
        <v>39</v>
      </c>
      <c r="H22" s="379">
        <v>14369</v>
      </c>
      <c r="I22" s="379">
        <v>187</v>
      </c>
      <c r="J22" s="379">
        <v>3636</v>
      </c>
      <c r="K22" s="379">
        <v>108</v>
      </c>
      <c r="L22" s="379">
        <v>59</v>
      </c>
      <c r="M22" s="379">
        <v>7</v>
      </c>
      <c r="N22" s="379">
        <v>3434</v>
      </c>
      <c r="O22" s="379">
        <v>28</v>
      </c>
      <c r="P22" s="379">
        <v>658</v>
      </c>
      <c r="Q22" s="379">
        <v>11</v>
      </c>
      <c r="R22" s="379">
        <v>17</v>
      </c>
      <c r="S22" s="379">
        <v>1</v>
      </c>
      <c r="T22" s="379">
        <v>623</v>
      </c>
      <c r="U22" s="379">
        <v>6</v>
      </c>
      <c r="V22" s="300">
        <v>13</v>
      </c>
    </row>
    <row r="23" spans="1:22" ht="24.6" customHeight="1" x14ac:dyDescent="0.25">
      <c r="A23" s="304">
        <v>14</v>
      </c>
      <c r="B23" s="301" t="s">
        <v>325</v>
      </c>
      <c r="C23" s="380">
        <v>406250</v>
      </c>
      <c r="D23" s="380">
        <v>343675</v>
      </c>
      <c r="E23" s="380">
        <v>20491</v>
      </c>
      <c r="F23" s="380">
        <v>6778</v>
      </c>
      <c r="G23" s="380">
        <v>810</v>
      </c>
      <c r="H23" s="380">
        <v>310507</v>
      </c>
      <c r="I23" s="380">
        <v>5089</v>
      </c>
      <c r="J23" s="380">
        <v>52234</v>
      </c>
      <c r="K23" s="380">
        <v>1565</v>
      </c>
      <c r="L23" s="380">
        <v>819</v>
      </c>
      <c r="M23" s="380">
        <v>138</v>
      </c>
      <c r="N23" s="380">
        <v>49135</v>
      </c>
      <c r="O23" s="380">
        <v>577</v>
      </c>
      <c r="P23" s="380">
        <v>10341</v>
      </c>
      <c r="Q23" s="380">
        <v>186</v>
      </c>
      <c r="R23" s="380">
        <v>170</v>
      </c>
      <c r="S23" s="380">
        <v>36</v>
      </c>
      <c r="T23" s="380">
        <v>9817</v>
      </c>
      <c r="U23" s="380">
        <v>132</v>
      </c>
      <c r="V23" s="302">
        <v>14</v>
      </c>
    </row>
  </sheetData>
  <mergeCells count="22">
    <mergeCell ref="Q4:U4"/>
    <mergeCell ref="A4:A8"/>
    <mergeCell ref="B4:B8"/>
    <mergeCell ref="C4:C8"/>
    <mergeCell ref="D4:D8"/>
    <mergeCell ref="E4:I4"/>
    <mergeCell ref="V4:V8"/>
    <mergeCell ref="E5:E8"/>
    <mergeCell ref="F5:F8"/>
    <mergeCell ref="H5:H8"/>
    <mergeCell ref="I5:I8"/>
    <mergeCell ref="K5:K8"/>
    <mergeCell ref="L5:L8"/>
    <mergeCell ref="J4:J8"/>
    <mergeCell ref="N5:N8"/>
    <mergeCell ref="O5:O8"/>
    <mergeCell ref="Q5:Q8"/>
    <mergeCell ref="R5:R8"/>
    <mergeCell ref="T5:T8"/>
    <mergeCell ref="U5:U8"/>
    <mergeCell ref="K4:O4"/>
    <mergeCell ref="P4:P8"/>
  </mergeCells>
  <pageMargins left="0.78740157480314965" right="0.78740157480314965" top="0.98425196850393704" bottom="0.78740157480314965" header="0.51181102362204722" footer="0.51181102362204722"/>
  <pageSetup paperSize="9" firstPageNumber="48" orientation="portrait" verticalDpi="0" r:id="rId1"/>
  <headerFooter>
    <oddFooter>&amp;C&amp;6© Statistisches Landesamt des Freistaates Sachsen - K III 1 - 2j/17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showGridLines="0" workbookViewId="0"/>
  </sheetViews>
  <sheetFormatPr baseColWidth="10" defaultColWidth="12.85546875" defaultRowHeight="12.75" x14ac:dyDescent="0.2"/>
  <cols>
    <col min="1" max="1" width="3.85546875" style="377" customWidth="1"/>
    <col min="2" max="2" width="19" style="377" customWidth="1"/>
    <col min="3" max="10" width="8.28515625" style="377" customWidth="1"/>
    <col min="11" max="21" width="8.140625" style="377" customWidth="1"/>
    <col min="22" max="22" width="3.85546875" style="377" customWidth="1"/>
    <col min="23" max="23" width="6.140625" style="377" customWidth="1"/>
    <col min="24" max="24" width="8.5703125" style="377" customWidth="1"/>
    <col min="25" max="16384" width="12.85546875" style="377"/>
  </cols>
  <sheetData>
    <row r="1" spans="1:22" ht="12.75" customHeight="1" x14ac:dyDescent="0.2">
      <c r="A1" s="293" t="s">
        <v>415</v>
      </c>
    </row>
    <row r="2" spans="1:22" ht="11.25" customHeight="1" x14ac:dyDescent="0.25">
      <c r="A2" s="295" t="s">
        <v>414</v>
      </c>
    </row>
    <row r="3" spans="1:22" ht="12.75" customHeight="1" x14ac:dyDescent="0.25">
      <c r="B3" s="294"/>
    </row>
    <row r="4" spans="1:22" ht="12.75" customHeight="1" x14ac:dyDescent="0.2">
      <c r="A4" s="512" t="s">
        <v>168</v>
      </c>
      <c r="B4" s="508" t="s">
        <v>310</v>
      </c>
      <c r="C4" s="512" t="s">
        <v>3</v>
      </c>
      <c r="D4" s="538" t="s">
        <v>169</v>
      </c>
      <c r="E4" s="539"/>
      <c r="F4" s="539"/>
      <c r="G4" s="539"/>
      <c r="H4" s="539"/>
      <c r="I4" s="539"/>
      <c r="J4" s="539"/>
      <c r="K4" s="540" t="s">
        <v>341</v>
      </c>
      <c r="L4" s="541"/>
      <c r="M4" s="541"/>
      <c r="N4" s="541"/>
      <c r="O4" s="541"/>
      <c r="P4" s="541"/>
      <c r="Q4" s="541"/>
      <c r="R4" s="541"/>
      <c r="S4" s="541"/>
      <c r="T4" s="541"/>
      <c r="U4" s="542"/>
      <c r="V4" s="543" t="s">
        <v>168</v>
      </c>
    </row>
    <row r="5" spans="1:22" ht="12.75" customHeight="1" x14ac:dyDescent="0.2">
      <c r="A5" s="528"/>
      <c r="B5" s="536"/>
      <c r="C5" s="506"/>
      <c r="D5" s="525" t="s">
        <v>342</v>
      </c>
      <c r="E5" s="526"/>
      <c r="F5" s="525" t="s">
        <v>343</v>
      </c>
      <c r="G5" s="526"/>
      <c r="H5" s="525" t="s">
        <v>344</v>
      </c>
      <c r="I5" s="526"/>
      <c r="J5" s="504" t="s">
        <v>345</v>
      </c>
      <c r="K5" s="519" t="s">
        <v>346</v>
      </c>
      <c r="L5" s="519"/>
      <c r="M5" s="520"/>
      <c r="N5" s="525" t="s">
        <v>347</v>
      </c>
      <c r="O5" s="526"/>
      <c r="P5" s="525" t="s">
        <v>348</v>
      </c>
      <c r="Q5" s="526"/>
      <c r="R5" s="525" t="s">
        <v>349</v>
      </c>
      <c r="S5" s="526"/>
      <c r="T5" s="531" t="s">
        <v>350</v>
      </c>
      <c r="U5" s="532"/>
      <c r="V5" s="527"/>
    </row>
    <row r="6" spans="1:22" ht="12.75" customHeight="1" x14ac:dyDescent="0.2">
      <c r="A6" s="528"/>
      <c r="B6" s="536"/>
      <c r="C6" s="506"/>
      <c r="D6" s="527"/>
      <c r="E6" s="528"/>
      <c r="F6" s="527"/>
      <c r="G6" s="528"/>
      <c r="H6" s="527"/>
      <c r="I6" s="528"/>
      <c r="J6" s="544"/>
      <c r="K6" s="521"/>
      <c r="L6" s="521"/>
      <c r="M6" s="522"/>
      <c r="N6" s="527"/>
      <c r="O6" s="528"/>
      <c r="P6" s="527"/>
      <c r="Q6" s="528"/>
      <c r="R6" s="527"/>
      <c r="S6" s="528"/>
      <c r="T6" s="533"/>
      <c r="U6" s="532"/>
      <c r="V6" s="527"/>
    </row>
    <row r="7" spans="1:22" ht="12.75" customHeight="1" x14ac:dyDescent="0.2">
      <c r="A7" s="528"/>
      <c r="B7" s="536"/>
      <c r="C7" s="506"/>
      <c r="D7" s="527"/>
      <c r="E7" s="528"/>
      <c r="F7" s="527"/>
      <c r="G7" s="528"/>
      <c r="H7" s="527"/>
      <c r="I7" s="528"/>
      <c r="J7" s="544"/>
      <c r="K7" s="521"/>
      <c r="L7" s="521"/>
      <c r="M7" s="522"/>
      <c r="N7" s="527"/>
      <c r="O7" s="528"/>
      <c r="P7" s="527"/>
      <c r="Q7" s="528"/>
      <c r="R7" s="527"/>
      <c r="S7" s="528"/>
      <c r="T7" s="533"/>
      <c r="U7" s="532"/>
      <c r="V7" s="527"/>
    </row>
    <row r="8" spans="1:22" ht="12.75" customHeight="1" x14ac:dyDescent="0.2">
      <c r="A8" s="528"/>
      <c r="B8" s="536"/>
      <c r="C8" s="506"/>
      <c r="D8" s="527"/>
      <c r="E8" s="528"/>
      <c r="F8" s="527"/>
      <c r="G8" s="528"/>
      <c r="H8" s="527"/>
      <c r="I8" s="528"/>
      <c r="J8" s="544"/>
      <c r="K8" s="521"/>
      <c r="L8" s="521"/>
      <c r="M8" s="522"/>
      <c r="N8" s="527"/>
      <c r="O8" s="528"/>
      <c r="P8" s="527"/>
      <c r="Q8" s="528"/>
      <c r="R8" s="527"/>
      <c r="S8" s="528"/>
      <c r="T8" s="533"/>
      <c r="U8" s="532"/>
      <c r="V8" s="527"/>
    </row>
    <row r="9" spans="1:22" ht="12.75" customHeight="1" x14ac:dyDescent="0.2">
      <c r="A9" s="530"/>
      <c r="B9" s="537"/>
      <c r="C9" s="507"/>
      <c r="D9" s="529"/>
      <c r="E9" s="530"/>
      <c r="F9" s="529"/>
      <c r="G9" s="530"/>
      <c r="H9" s="529"/>
      <c r="I9" s="530"/>
      <c r="J9" s="545"/>
      <c r="K9" s="523"/>
      <c r="L9" s="523"/>
      <c r="M9" s="524"/>
      <c r="N9" s="529"/>
      <c r="O9" s="530"/>
      <c r="P9" s="529"/>
      <c r="Q9" s="530"/>
      <c r="R9" s="529"/>
      <c r="S9" s="530"/>
      <c r="T9" s="534"/>
      <c r="U9" s="535"/>
      <c r="V9" s="529"/>
    </row>
    <row r="10" spans="1:22" ht="7.5" customHeight="1" x14ac:dyDescent="0.25">
      <c r="B10" s="297"/>
      <c r="T10" s="305"/>
      <c r="U10" s="297"/>
    </row>
    <row r="11" spans="1:22" ht="12.75" customHeight="1" x14ac:dyDescent="0.25">
      <c r="A11" s="298">
        <v>1</v>
      </c>
      <c r="B11" s="299" t="s">
        <v>312</v>
      </c>
      <c r="C11" s="381">
        <v>26705</v>
      </c>
      <c r="D11" s="518">
        <v>229</v>
      </c>
      <c r="E11" s="518"/>
      <c r="F11" s="518">
        <v>3588</v>
      </c>
      <c r="G11" s="518"/>
      <c r="H11" s="518">
        <v>1306</v>
      </c>
      <c r="I11" s="518"/>
      <c r="J11" s="382">
        <v>2193</v>
      </c>
      <c r="K11" s="383"/>
      <c r="L11" s="384">
        <v>1281</v>
      </c>
      <c r="M11" s="385"/>
      <c r="N11" s="518">
        <v>985</v>
      </c>
      <c r="O11" s="518"/>
      <c r="P11" s="518">
        <v>7503</v>
      </c>
      <c r="Q11" s="518"/>
      <c r="R11" s="518">
        <v>6529</v>
      </c>
      <c r="S11" s="518"/>
      <c r="T11" s="513">
        <v>3091</v>
      </c>
      <c r="U11" s="514"/>
      <c r="V11" s="298">
        <v>1</v>
      </c>
    </row>
    <row r="12" spans="1:22" ht="12.75" customHeight="1" x14ac:dyDescent="0.25">
      <c r="A12" s="298">
        <v>2</v>
      </c>
      <c r="B12" s="299" t="s">
        <v>313</v>
      </c>
      <c r="C12" s="381">
        <v>37304</v>
      </c>
      <c r="D12" s="518">
        <v>397</v>
      </c>
      <c r="E12" s="518"/>
      <c r="F12" s="518">
        <v>6287</v>
      </c>
      <c r="G12" s="518"/>
      <c r="H12" s="518">
        <v>1894</v>
      </c>
      <c r="I12" s="518"/>
      <c r="J12" s="382">
        <v>2225</v>
      </c>
      <c r="K12" s="383"/>
      <c r="L12" s="384">
        <v>1663</v>
      </c>
      <c r="M12" s="321"/>
      <c r="N12" s="518">
        <v>1086</v>
      </c>
      <c r="O12" s="518"/>
      <c r="P12" s="518">
        <v>11140</v>
      </c>
      <c r="Q12" s="518"/>
      <c r="R12" s="518">
        <v>8800</v>
      </c>
      <c r="S12" s="518"/>
      <c r="T12" s="513">
        <v>3812</v>
      </c>
      <c r="U12" s="514"/>
      <c r="V12" s="298">
        <v>2</v>
      </c>
    </row>
    <row r="13" spans="1:22" ht="12.75" customHeight="1" x14ac:dyDescent="0.25">
      <c r="A13" s="298">
        <v>3</v>
      </c>
      <c r="B13" s="299" t="s">
        <v>314</v>
      </c>
      <c r="C13" s="381">
        <v>31088</v>
      </c>
      <c r="D13" s="518">
        <v>353</v>
      </c>
      <c r="E13" s="518"/>
      <c r="F13" s="518">
        <v>4683</v>
      </c>
      <c r="G13" s="518"/>
      <c r="H13" s="518">
        <v>1902</v>
      </c>
      <c r="I13" s="518"/>
      <c r="J13" s="382">
        <v>2044</v>
      </c>
      <c r="K13" s="383"/>
      <c r="L13" s="384">
        <v>1454</v>
      </c>
      <c r="M13" s="321"/>
      <c r="N13" s="518">
        <v>575</v>
      </c>
      <c r="O13" s="518"/>
      <c r="P13" s="518">
        <v>9004</v>
      </c>
      <c r="Q13" s="518"/>
      <c r="R13" s="518">
        <v>7323</v>
      </c>
      <c r="S13" s="518"/>
      <c r="T13" s="513">
        <v>3750</v>
      </c>
      <c r="U13" s="514"/>
      <c r="V13" s="298">
        <v>3</v>
      </c>
    </row>
    <row r="14" spans="1:22" ht="12.75" customHeight="1" x14ac:dyDescent="0.25">
      <c r="A14" s="298">
        <v>4</v>
      </c>
      <c r="B14" s="299" t="s">
        <v>315</v>
      </c>
      <c r="C14" s="381">
        <v>25188</v>
      </c>
      <c r="D14" s="518">
        <v>317</v>
      </c>
      <c r="E14" s="518"/>
      <c r="F14" s="518">
        <v>3716</v>
      </c>
      <c r="G14" s="518"/>
      <c r="H14" s="518">
        <v>1339</v>
      </c>
      <c r="I14" s="518"/>
      <c r="J14" s="382">
        <v>1561</v>
      </c>
      <c r="K14" s="383"/>
      <c r="L14" s="384">
        <v>1106</v>
      </c>
      <c r="M14" s="321"/>
      <c r="N14" s="518">
        <v>617</v>
      </c>
      <c r="O14" s="518"/>
      <c r="P14" s="518">
        <v>7281</v>
      </c>
      <c r="Q14" s="518"/>
      <c r="R14" s="518">
        <v>6515</v>
      </c>
      <c r="S14" s="518"/>
      <c r="T14" s="513">
        <v>2736</v>
      </c>
      <c r="U14" s="514"/>
      <c r="V14" s="298">
        <v>4</v>
      </c>
    </row>
    <row r="15" spans="1:22" ht="12.75" customHeight="1" x14ac:dyDescent="0.25">
      <c r="A15" s="298">
        <v>5</v>
      </c>
      <c r="B15" s="299" t="s">
        <v>316</v>
      </c>
      <c r="C15" s="381">
        <v>28452</v>
      </c>
      <c r="D15" s="518">
        <v>304</v>
      </c>
      <c r="E15" s="518"/>
      <c r="F15" s="518">
        <v>4284</v>
      </c>
      <c r="G15" s="518"/>
      <c r="H15" s="518">
        <v>1473</v>
      </c>
      <c r="I15" s="518"/>
      <c r="J15" s="382">
        <v>1816</v>
      </c>
      <c r="K15" s="383"/>
      <c r="L15" s="384">
        <v>1538</v>
      </c>
      <c r="M15" s="321"/>
      <c r="N15" s="518">
        <v>733</v>
      </c>
      <c r="O15" s="518"/>
      <c r="P15" s="518">
        <v>8159</v>
      </c>
      <c r="Q15" s="518"/>
      <c r="R15" s="518">
        <v>7314</v>
      </c>
      <c r="S15" s="518"/>
      <c r="T15" s="513">
        <v>2831</v>
      </c>
      <c r="U15" s="514"/>
      <c r="V15" s="298">
        <v>5</v>
      </c>
    </row>
    <row r="16" spans="1:22" ht="12.75" customHeight="1" x14ac:dyDescent="0.25">
      <c r="A16" s="298">
        <v>6</v>
      </c>
      <c r="B16" s="299" t="s">
        <v>317</v>
      </c>
      <c r="C16" s="381">
        <v>48783</v>
      </c>
      <c r="D16" s="518">
        <v>360</v>
      </c>
      <c r="E16" s="518"/>
      <c r="F16" s="518">
        <v>6890</v>
      </c>
      <c r="G16" s="518"/>
      <c r="H16" s="518">
        <v>2692</v>
      </c>
      <c r="I16" s="518"/>
      <c r="J16" s="382">
        <v>2643</v>
      </c>
      <c r="K16" s="383"/>
      <c r="L16" s="384">
        <v>2931</v>
      </c>
      <c r="M16" s="321"/>
      <c r="N16" s="518">
        <v>1936</v>
      </c>
      <c r="O16" s="518"/>
      <c r="P16" s="518">
        <v>13208</v>
      </c>
      <c r="Q16" s="518"/>
      <c r="R16" s="518">
        <v>11908</v>
      </c>
      <c r="S16" s="518"/>
      <c r="T16" s="513">
        <v>6215</v>
      </c>
      <c r="U16" s="514"/>
      <c r="V16" s="298">
        <v>6</v>
      </c>
    </row>
    <row r="17" spans="1:22" ht="12.75" customHeight="1" x14ac:dyDescent="0.25">
      <c r="A17" s="298">
        <v>7</v>
      </c>
      <c r="B17" s="299" t="s">
        <v>318</v>
      </c>
      <c r="C17" s="381">
        <v>33037</v>
      </c>
      <c r="D17" s="518">
        <v>368</v>
      </c>
      <c r="E17" s="518"/>
      <c r="F17" s="518">
        <v>4841</v>
      </c>
      <c r="G17" s="518"/>
      <c r="H17" s="518">
        <v>1960</v>
      </c>
      <c r="I17" s="518"/>
      <c r="J17" s="382">
        <v>1688</v>
      </c>
      <c r="K17" s="383"/>
      <c r="L17" s="384">
        <v>1655</v>
      </c>
      <c r="M17" s="321"/>
      <c r="N17" s="518">
        <v>857</v>
      </c>
      <c r="O17" s="518"/>
      <c r="P17" s="518">
        <v>8961</v>
      </c>
      <c r="Q17" s="518"/>
      <c r="R17" s="518">
        <v>8908</v>
      </c>
      <c r="S17" s="518"/>
      <c r="T17" s="513">
        <v>3799</v>
      </c>
      <c r="U17" s="514"/>
      <c r="V17" s="298">
        <v>7</v>
      </c>
    </row>
    <row r="18" spans="1:22" ht="12.75" customHeight="1" x14ac:dyDescent="0.2">
      <c r="A18" s="298">
        <v>8</v>
      </c>
      <c r="B18" s="299" t="s">
        <v>319</v>
      </c>
      <c r="C18" s="381">
        <v>31310</v>
      </c>
      <c r="D18" s="518">
        <v>341</v>
      </c>
      <c r="E18" s="518"/>
      <c r="F18" s="518">
        <v>4391</v>
      </c>
      <c r="G18" s="518"/>
      <c r="H18" s="518">
        <v>1858</v>
      </c>
      <c r="I18" s="518"/>
      <c r="J18" s="382">
        <v>1592</v>
      </c>
      <c r="K18" s="383"/>
      <c r="L18" s="384">
        <v>1359</v>
      </c>
      <c r="M18" s="321"/>
      <c r="N18" s="518">
        <v>643</v>
      </c>
      <c r="O18" s="518"/>
      <c r="P18" s="518">
        <v>8518</v>
      </c>
      <c r="Q18" s="518"/>
      <c r="R18" s="518">
        <v>9424</v>
      </c>
      <c r="S18" s="518"/>
      <c r="T18" s="513">
        <v>3184</v>
      </c>
      <c r="U18" s="514"/>
      <c r="V18" s="298">
        <v>8</v>
      </c>
    </row>
    <row r="19" spans="1:22" ht="12.75" customHeight="1" x14ac:dyDescent="0.2">
      <c r="A19" s="298">
        <v>9</v>
      </c>
      <c r="B19" s="299" t="s">
        <v>320</v>
      </c>
      <c r="C19" s="381">
        <v>24926</v>
      </c>
      <c r="D19" s="518">
        <v>285</v>
      </c>
      <c r="E19" s="518"/>
      <c r="F19" s="518">
        <v>3923</v>
      </c>
      <c r="G19" s="518"/>
      <c r="H19" s="518">
        <v>1760</v>
      </c>
      <c r="I19" s="518"/>
      <c r="J19" s="382">
        <v>1311</v>
      </c>
      <c r="K19" s="383"/>
      <c r="L19" s="384">
        <v>1117</v>
      </c>
      <c r="M19" s="321"/>
      <c r="N19" s="518">
        <v>485</v>
      </c>
      <c r="O19" s="518"/>
      <c r="P19" s="518">
        <v>7262</v>
      </c>
      <c r="Q19" s="518"/>
      <c r="R19" s="518">
        <v>6085</v>
      </c>
      <c r="S19" s="518"/>
      <c r="T19" s="513">
        <v>2698</v>
      </c>
      <c r="U19" s="514"/>
      <c r="V19" s="298">
        <v>9</v>
      </c>
    </row>
    <row r="20" spans="1:22" ht="23.45" customHeight="1" x14ac:dyDescent="0.2">
      <c r="A20" s="303">
        <v>10</v>
      </c>
      <c r="B20" s="299" t="s">
        <v>340</v>
      </c>
      <c r="C20" s="381">
        <v>21631</v>
      </c>
      <c r="D20" s="518">
        <v>260</v>
      </c>
      <c r="E20" s="518"/>
      <c r="F20" s="518">
        <v>3142</v>
      </c>
      <c r="G20" s="518"/>
      <c r="H20" s="518">
        <v>1066</v>
      </c>
      <c r="I20" s="518"/>
      <c r="J20" s="382">
        <v>1135</v>
      </c>
      <c r="K20" s="383"/>
      <c r="L20" s="384">
        <v>1006</v>
      </c>
      <c r="M20" s="321"/>
      <c r="N20" s="518">
        <v>564</v>
      </c>
      <c r="O20" s="518"/>
      <c r="P20" s="518">
        <v>6653</v>
      </c>
      <c r="Q20" s="518"/>
      <c r="R20" s="518">
        <v>5148</v>
      </c>
      <c r="S20" s="518"/>
      <c r="T20" s="513">
        <v>2657</v>
      </c>
      <c r="U20" s="514"/>
      <c r="V20" s="298">
        <v>10</v>
      </c>
    </row>
    <row r="21" spans="1:22" ht="12.75" customHeight="1" x14ac:dyDescent="0.25">
      <c r="A21" s="298">
        <v>11</v>
      </c>
      <c r="B21" s="299" t="s">
        <v>322</v>
      </c>
      <c r="C21" s="381">
        <v>50297</v>
      </c>
      <c r="D21" s="518">
        <v>496</v>
      </c>
      <c r="E21" s="518"/>
      <c r="F21" s="518">
        <v>6045</v>
      </c>
      <c r="G21" s="518"/>
      <c r="H21" s="518">
        <v>3348</v>
      </c>
      <c r="I21" s="518"/>
      <c r="J21" s="382">
        <v>3624</v>
      </c>
      <c r="K21" s="383"/>
      <c r="L21" s="384">
        <v>2638</v>
      </c>
      <c r="M21" s="321"/>
      <c r="N21" s="518">
        <v>1018</v>
      </c>
      <c r="O21" s="518"/>
      <c r="P21" s="518">
        <v>14086</v>
      </c>
      <c r="Q21" s="518"/>
      <c r="R21" s="518">
        <v>12217</v>
      </c>
      <c r="S21" s="518"/>
      <c r="T21" s="513">
        <v>6825</v>
      </c>
      <c r="U21" s="514"/>
      <c r="V21" s="298">
        <v>11</v>
      </c>
    </row>
    <row r="22" spans="1:22" ht="12.75" customHeight="1" x14ac:dyDescent="0.25">
      <c r="A22" s="298">
        <v>12</v>
      </c>
      <c r="B22" s="299" t="s">
        <v>323</v>
      </c>
      <c r="C22" s="381">
        <v>26925</v>
      </c>
      <c r="D22" s="518">
        <v>341</v>
      </c>
      <c r="E22" s="518"/>
      <c r="F22" s="518">
        <v>3867</v>
      </c>
      <c r="G22" s="518"/>
      <c r="H22" s="518">
        <v>1467</v>
      </c>
      <c r="I22" s="518"/>
      <c r="J22" s="382">
        <v>1596</v>
      </c>
      <c r="K22" s="383"/>
      <c r="L22" s="384">
        <v>1217</v>
      </c>
      <c r="M22" s="321"/>
      <c r="N22" s="518">
        <v>890</v>
      </c>
      <c r="O22" s="518"/>
      <c r="P22" s="518">
        <v>7729</v>
      </c>
      <c r="Q22" s="518"/>
      <c r="R22" s="518">
        <v>6722</v>
      </c>
      <c r="S22" s="518"/>
      <c r="T22" s="513">
        <v>3096</v>
      </c>
      <c r="U22" s="514"/>
      <c r="V22" s="298">
        <v>12</v>
      </c>
    </row>
    <row r="23" spans="1:22" ht="12.75" customHeight="1" x14ac:dyDescent="0.25">
      <c r="A23" s="298">
        <v>13</v>
      </c>
      <c r="B23" s="299" t="s">
        <v>324</v>
      </c>
      <c r="C23" s="381">
        <v>20604</v>
      </c>
      <c r="D23" s="518">
        <v>240</v>
      </c>
      <c r="E23" s="518"/>
      <c r="F23" s="518">
        <v>2681</v>
      </c>
      <c r="G23" s="518"/>
      <c r="H23" s="518">
        <v>1200</v>
      </c>
      <c r="I23" s="518"/>
      <c r="J23" s="382">
        <v>1228</v>
      </c>
      <c r="K23" s="383"/>
      <c r="L23" s="384">
        <v>783</v>
      </c>
      <c r="M23" s="321"/>
      <c r="N23" s="518">
        <v>240</v>
      </c>
      <c r="O23" s="518"/>
      <c r="P23" s="518">
        <v>6388</v>
      </c>
      <c r="Q23" s="518"/>
      <c r="R23" s="518">
        <v>5539</v>
      </c>
      <c r="S23" s="518"/>
      <c r="T23" s="513">
        <v>2305</v>
      </c>
      <c r="U23" s="514"/>
      <c r="V23" s="298">
        <v>13</v>
      </c>
    </row>
    <row r="24" spans="1:22" ht="24.6" customHeight="1" x14ac:dyDescent="0.25">
      <c r="A24" s="304">
        <v>14</v>
      </c>
      <c r="B24" s="301" t="s">
        <v>325</v>
      </c>
      <c r="C24" s="386">
        <v>406250</v>
      </c>
      <c r="D24" s="515">
        <v>4291</v>
      </c>
      <c r="E24" s="515"/>
      <c r="F24" s="515">
        <v>58338</v>
      </c>
      <c r="G24" s="515"/>
      <c r="H24" s="515">
        <v>23265</v>
      </c>
      <c r="I24" s="515"/>
      <c r="J24" s="387">
        <v>24656</v>
      </c>
      <c r="K24" s="388"/>
      <c r="L24" s="389">
        <v>19748</v>
      </c>
      <c r="M24" s="390"/>
      <c r="N24" s="515">
        <v>10629</v>
      </c>
      <c r="O24" s="515"/>
      <c r="P24" s="515">
        <v>115892</v>
      </c>
      <c r="Q24" s="515"/>
      <c r="R24" s="515">
        <v>102432</v>
      </c>
      <c r="S24" s="515"/>
      <c r="T24" s="516">
        <v>46999</v>
      </c>
      <c r="U24" s="517"/>
      <c r="V24" s="304">
        <v>14</v>
      </c>
    </row>
  </sheetData>
  <mergeCells count="113">
    <mergeCell ref="A4:A9"/>
    <mergeCell ref="B4:B9"/>
    <mergeCell ref="C4:C9"/>
    <mergeCell ref="D4:J4"/>
    <mergeCell ref="K4:U4"/>
    <mergeCell ref="V4:V9"/>
    <mergeCell ref="D5:E9"/>
    <mergeCell ref="F5:G9"/>
    <mergeCell ref="H5:I9"/>
    <mergeCell ref="J5:J9"/>
    <mergeCell ref="K5:M9"/>
    <mergeCell ref="N5:O9"/>
    <mergeCell ref="P5:Q9"/>
    <mergeCell ref="R5:S9"/>
    <mergeCell ref="T5:U9"/>
    <mergeCell ref="D11:E11"/>
    <mergeCell ref="F11:G11"/>
    <mergeCell ref="H11:I11"/>
    <mergeCell ref="N11:O11"/>
    <mergeCell ref="P11:Q11"/>
    <mergeCell ref="R11:S11"/>
    <mergeCell ref="T11:U11"/>
    <mergeCell ref="D12:E12"/>
    <mergeCell ref="F12:G12"/>
    <mergeCell ref="H12:I12"/>
    <mergeCell ref="N12:O12"/>
    <mergeCell ref="P12:Q12"/>
    <mergeCell ref="R12:S12"/>
    <mergeCell ref="T12:U12"/>
    <mergeCell ref="T13:U13"/>
    <mergeCell ref="D14:E14"/>
    <mergeCell ref="F14:G14"/>
    <mergeCell ref="H14:I14"/>
    <mergeCell ref="N14:O14"/>
    <mergeCell ref="P14:Q14"/>
    <mergeCell ref="R14:S14"/>
    <mergeCell ref="T14:U14"/>
    <mergeCell ref="D13:E13"/>
    <mergeCell ref="F13:G13"/>
    <mergeCell ref="H13:I13"/>
    <mergeCell ref="N13:O13"/>
    <mergeCell ref="P13:Q13"/>
    <mergeCell ref="R13:S13"/>
    <mergeCell ref="T15:U15"/>
    <mergeCell ref="D16:E16"/>
    <mergeCell ref="F16:G16"/>
    <mergeCell ref="H16:I16"/>
    <mergeCell ref="N16:O16"/>
    <mergeCell ref="P16:Q16"/>
    <mergeCell ref="R16:S16"/>
    <mergeCell ref="T16:U16"/>
    <mergeCell ref="D15:E15"/>
    <mergeCell ref="F15:G15"/>
    <mergeCell ref="H15:I15"/>
    <mergeCell ref="N15:O15"/>
    <mergeCell ref="P15:Q15"/>
    <mergeCell ref="R15:S15"/>
    <mergeCell ref="T17:U17"/>
    <mergeCell ref="D18:E18"/>
    <mergeCell ref="F18:G18"/>
    <mergeCell ref="H18:I18"/>
    <mergeCell ref="N18:O18"/>
    <mergeCell ref="P18:Q18"/>
    <mergeCell ref="R18:S18"/>
    <mergeCell ref="T18:U18"/>
    <mergeCell ref="D17:E17"/>
    <mergeCell ref="F17:G17"/>
    <mergeCell ref="H17:I17"/>
    <mergeCell ref="N17:O17"/>
    <mergeCell ref="P17:Q17"/>
    <mergeCell ref="R17:S17"/>
    <mergeCell ref="T19:U19"/>
    <mergeCell ref="D20:E20"/>
    <mergeCell ref="F20:G20"/>
    <mergeCell ref="H20:I20"/>
    <mergeCell ref="N20:O20"/>
    <mergeCell ref="P20:Q20"/>
    <mergeCell ref="R20:S20"/>
    <mergeCell ref="T20:U20"/>
    <mergeCell ref="D19:E19"/>
    <mergeCell ref="F19:G19"/>
    <mergeCell ref="H19:I19"/>
    <mergeCell ref="N19:O19"/>
    <mergeCell ref="P19:Q19"/>
    <mergeCell ref="R19:S19"/>
    <mergeCell ref="T21:U21"/>
    <mergeCell ref="D22:E22"/>
    <mergeCell ref="F22:G22"/>
    <mergeCell ref="H22:I22"/>
    <mergeCell ref="N22:O22"/>
    <mergeCell ref="P22:Q22"/>
    <mergeCell ref="R22:S22"/>
    <mergeCell ref="T22:U22"/>
    <mergeCell ref="D21:E21"/>
    <mergeCell ref="F21:G21"/>
    <mergeCell ref="H21:I21"/>
    <mergeCell ref="N21:O21"/>
    <mergeCell ref="P21:Q21"/>
    <mergeCell ref="R21:S21"/>
    <mergeCell ref="T23:U23"/>
    <mergeCell ref="D24:E24"/>
    <mergeCell ref="F24:G24"/>
    <mergeCell ref="H24:I24"/>
    <mergeCell ref="N24:O24"/>
    <mergeCell ref="P24:Q24"/>
    <mergeCell ref="R24:S24"/>
    <mergeCell ref="T24:U24"/>
    <mergeCell ref="D23:E23"/>
    <mergeCell ref="F23:G23"/>
    <mergeCell ref="H23:I23"/>
    <mergeCell ref="N23:O23"/>
    <mergeCell ref="P23:Q23"/>
    <mergeCell ref="R23:S23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K III 1 - 2j/17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zoomScaleNormal="100" workbookViewId="0"/>
  </sheetViews>
  <sheetFormatPr baseColWidth="10" defaultColWidth="12.85546875" defaultRowHeight="12" x14ac:dyDescent="0.2"/>
  <cols>
    <col min="1" max="1" width="5.7109375" style="385" customWidth="1"/>
    <col min="2" max="2" width="1.140625" style="385" customWidth="1"/>
    <col min="3" max="3" width="77.28515625" style="321" customWidth="1"/>
    <col min="4" max="4" width="8.5703125" style="385" customWidth="1"/>
    <col min="5" max="16384" width="12.85546875" style="321"/>
  </cols>
  <sheetData>
    <row r="1" spans="1:5" ht="15" customHeight="1" x14ac:dyDescent="0.25">
      <c r="A1" s="429" t="s">
        <v>416</v>
      </c>
      <c r="B1" s="400"/>
    </row>
    <row r="2" spans="1:5" ht="12" customHeight="1" x14ac:dyDescent="0.2"/>
    <row r="3" spans="1:5" ht="12" customHeight="1" x14ac:dyDescent="0.25">
      <c r="D3" s="396"/>
    </row>
    <row r="4" spans="1:5" ht="12" customHeight="1" x14ac:dyDescent="0.2">
      <c r="D4" s="398"/>
    </row>
    <row r="5" spans="1:5" ht="12" customHeight="1" x14ac:dyDescent="0.25">
      <c r="A5" s="400" t="s">
        <v>370</v>
      </c>
      <c r="D5" s="398"/>
    </row>
    <row r="6" spans="1:5" ht="12" customHeight="1" x14ac:dyDescent="0.2">
      <c r="D6" s="398"/>
    </row>
    <row r="7" spans="1:5" ht="12" customHeight="1" x14ac:dyDescent="0.25">
      <c r="A7" s="400" t="s">
        <v>371</v>
      </c>
      <c r="B7" s="400"/>
      <c r="D7" s="398"/>
    </row>
    <row r="8" spans="1:5" ht="12" customHeight="1" x14ac:dyDescent="0.2">
      <c r="D8" s="398"/>
    </row>
    <row r="9" spans="1:5" ht="24" customHeight="1" x14ac:dyDescent="0.2">
      <c r="A9" s="430" t="s">
        <v>372</v>
      </c>
      <c r="B9" s="430"/>
      <c r="C9" s="431" t="s">
        <v>373</v>
      </c>
      <c r="D9" s="411"/>
      <c r="E9" s="404"/>
    </row>
    <row r="10" spans="1:5" ht="12" customHeight="1" x14ac:dyDescent="0.2">
      <c r="A10" s="405"/>
      <c r="B10" s="406"/>
      <c r="C10" s="407"/>
      <c r="D10" s="408"/>
    </row>
    <row r="11" spans="1:5" ht="12" customHeight="1" x14ac:dyDescent="0.2">
      <c r="A11" s="430" t="s">
        <v>374</v>
      </c>
      <c r="B11" s="430"/>
      <c r="C11" s="431" t="s">
        <v>375</v>
      </c>
      <c r="D11" s="411"/>
    </row>
    <row r="12" spans="1:5" ht="12" customHeight="1" x14ac:dyDescent="0.2">
      <c r="A12" s="405"/>
      <c r="B12" s="406"/>
      <c r="C12" s="407"/>
      <c r="D12" s="408"/>
    </row>
    <row r="13" spans="1:5" s="399" customFormat="1" ht="24" customHeight="1" x14ac:dyDescent="0.2">
      <c r="A13" s="432" t="s">
        <v>376</v>
      </c>
      <c r="B13" s="433"/>
      <c r="C13" s="434" t="s">
        <v>395</v>
      </c>
      <c r="D13" s="411"/>
    </row>
    <row r="14" spans="1:5" ht="12" customHeight="1" x14ac:dyDescent="0.2">
      <c r="A14" s="405"/>
      <c r="B14" s="406"/>
      <c r="C14" s="407"/>
      <c r="D14" s="408"/>
    </row>
    <row r="15" spans="1:5" ht="24" customHeight="1" x14ac:dyDescent="0.2">
      <c r="A15" s="432" t="s">
        <v>377</v>
      </c>
      <c r="B15" s="433"/>
      <c r="C15" s="434" t="s">
        <v>396</v>
      </c>
      <c r="D15" s="411"/>
    </row>
    <row r="16" spans="1:5" ht="12" customHeight="1" x14ac:dyDescent="0.2">
      <c r="A16" s="405"/>
      <c r="B16" s="406"/>
      <c r="C16" s="407"/>
      <c r="D16" s="408"/>
    </row>
    <row r="17" spans="1:4" ht="24" customHeight="1" x14ac:dyDescent="0.2">
      <c r="A17" s="432" t="s">
        <v>378</v>
      </c>
      <c r="B17" s="433"/>
      <c r="C17" s="434" t="s">
        <v>397</v>
      </c>
      <c r="D17" s="411"/>
    </row>
    <row r="18" spans="1:4" ht="12" customHeight="1" x14ac:dyDescent="0.2">
      <c r="A18" s="405"/>
      <c r="B18" s="406"/>
      <c r="C18" s="407"/>
      <c r="D18" s="408"/>
    </row>
    <row r="19" spans="1:4" ht="24" customHeight="1" x14ac:dyDescent="0.2">
      <c r="A19" s="432" t="s">
        <v>379</v>
      </c>
      <c r="B19" s="435"/>
      <c r="C19" s="434" t="s">
        <v>398</v>
      </c>
      <c r="D19" s="411"/>
    </row>
    <row r="20" spans="1:4" ht="12" customHeight="1" x14ac:dyDescent="0.2">
      <c r="A20" s="405"/>
      <c r="B20" s="406"/>
      <c r="C20" s="407"/>
      <c r="D20" s="408"/>
    </row>
    <row r="21" spans="1:4" ht="24" customHeight="1" x14ac:dyDescent="0.2">
      <c r="A21" s="432" t="s">
        <v>380</v>
      </c>
      <c r="B21" s="435"/>
      <c r="C21" s="434" t="s">
        <v>399</v>
      </c>
      <c r="D21" s="411"/>
    </row>
    <row r="22" spans="1:4" ht="12" customHeight="1" x14ac:dyDescent="0.2">
      <c r="A22" s="405"/>
      <c r="B22" s="406"/>
      <c r="C22" s="407"/>
      <c r="D22" s="408"/>
    </row>
    <row r="23" spans="1:4" ht="24" customHeight="1" x14ac:dyDescent="0.2">
      <c r="A23" s="432" t="s">
        <v>381</v>
      </c>
      <c r="B23" s="435"/>
      <c r="C23" s="434" t="s">
        <v>400</v>
      </c>
      <c r="D23" s="411"/>
    </row>
    <row r="24" spans="1:4" ht="12" customHeight="1" x14ac:dyDescent="0.2">
      <c r="A24" s="405"/>
      <c r="B24" s="406"/>
      <c r="C24" s="407"/>
      <c r="D24" s="408"/>
    </row>
    <row r="25" spans="1:4" ht="24" customHeight="1" x14ac:dyDescent="0.2">
      <c r="A25" s="432" t="s">
        <v>382</v>
      </c>
      <c r="B25" s="435"/>
      <c r="C25" s="434" t="s">
        <v>401</v>
      </c>
      <c r="D25" s="411"/>
    </row>
    <row r="26" spans="1:4" ht="12" customHeight="1" x14ac:dyDescent="0.2">
      <c r="A26" s="405"/>
      <c r="B26" s="406"/>
      <c r="C26" s="407"/>
      <c r="D26" s="408"/>
    </row>
    <row r="27" spans="1:4" ht="24" customHeight="1" x14ac:dyDescent="0.2">
      <c r="A27" s="432" t="s">
        <v>383</v>
      </c>
      <c r="B27" s="435"/>
      <c r="C27" s="434" t="s">
        <v>402</v>
      </c>
      <c r="D27" s="411"/>
    </row>
    <row r="28" spans="1:4" ht="12" customHeight="1" x14ac:dyDescent="0.2">
      <c r="A28" s="409"/>
      <c r="B28" s="409"/>
      <c r="C28" s="410"/>
      <c r="D28" s="408"/>
    </row>
    <row r="29" spans="1:4" ht="24" customHeight="1" x14ac:dyDescent="0.2">
      <c r="A29" s="432" t="s">
        <v>384</v>
      </c>
      <c r="B29" s="436"/>
      <c r="C29" s="434" t="s">
        <v>385</v>
      </c>
      <c r="D29" s="411"/>
    </row>
    <row r="30" spans="1:4" x14ac:dyDescent="0.2">
      <c r="A30" s="401"/>
      <c r="B30" s="402"/>
      <c r="C30" s="403"/>
      <c r="D30" s="397"/>
    </row>
    <row r="31" spans="1:4" ht="24" customHeight="1" x14ac:dyDescent="0.2">
      <c r="A31" s="432" t="s">
        <v>386</v>
      </c>
      <c r="B31" s="436"/>
      <c r="C31" s="434" t="s">
        <v>403</v>
      </c>
      <c r="D31" s="411"/>
    </row>
    <row r="32" spans="1:4" x14ac:dyDescent="0.2">
      <c r="A32" s="401"/>
      <c r="B32" s="402"/>
      <c r="C32" s="403"/>
      <c r="D32" s="397"/>
    </row>
    <row r="33" spans="1:4" ht="24" customHeight="1" x14ac:dyDescent="0.2">
      <c r="A33" s="432" t="s">
        <v>387</v>
      </c>
      <c r="B33" s="436"/>
      <c r="C33" s="434" t="s">
        <v>404</v>
      </c>
      <c r="D33" s="411"/>
    </row>
    <row r="34" spans="1:4" x14ac:dyDescent="0.2">
      <c r="A34" s="401"/>
      <c r="B34" s="402"/>
      <c r="C34" s="403"/>
      <c r="D34" s="397"/>
    </row>
    <row r="35" spans="1:4" ht="24" customHeight="1" x14ac:dyDescent="0.2">
      <c r="A35" s="432" t="s">
        <v>388</v>
      </c>
      <c r="B35" s="436"/>
      <c r="C35" s="434" t="s">
        <v>405</v>
      </c>
      <c r="D35" s="411"/>
    </row>
    <row r="36" spans="1:4" x14ac:dyDescent="0.2">
      <c r="A36" s="401"/>
      <c r="B36" s="402"/>
      <c r="C36" s="403"/>
      <c r="D36" s="397"/>
    </row>
    <row r="37" spans="1:4" ht="24" customHeight="1" x14ac:dyDescent="0.2">
      <c r="A37" s="432" t="s">
        <v>389</v>
      </c>
      <c r="B37" s="436"/>
      <c r="C37" s="434" t="s">
        <v>406</v>
      </c>
      <c r="D37" s="411"/>
    </row>
    <row r="38" spans="1:4" x14ac:dyDescent="0.2">
      <c r="A38" s="401"/>
      <c r="B38" s="402"/>
      <c r="C38" s="403"/>
      <c r="D38" s="397"/>
    </row>
    <row r="39" spans="1:4" ht="24" customHeight="1" x14ac:dyDescent="0.2">
      <c r="A39" s="432" t="s">
        <v>390</v>
      </c>
      <c r="B39" s="436"/>
      <c r="C39" s="434" t="s">
        <v>407</v>
      </c>
      <c r="D39" s="411"/>
    </row>
    <row r="40" spans="1:4" x14ac:dyDescent="0.2">
      <c r="A40" s="401"/>
      <c r="B40" s="402"/>
      <c r="C40" s="403"/>
      <c r="D40" s="397"/>
    </row>
    <row r="41" spans="1:4" ht="24" customHeight="1" x14ac:dyDescent="0.2">
      <c r="A41" s="432" t="s">
        <v>391</v>
      </c>
      <c r="B41" s="436"/>
      <c r="C41" s="434" t="s">
        <v>408</v>
      </c>
      <c r="D41" s="411"/>
    </row>
    <row r="42" spans="1:4" x14ac:dyDescent="0.2">
      <c r="A42" s="401"/>
      <c r="B42" s="402"/>
      <c r="C42" s="403"/>
      <c r="D42" s="397"/>
    </row>
    <row r="43" spans="1:4" ht="24" customHeight="1" x14ac:dyDescent="0.2">
      <c r="A43" s="432" t="s">
        <v>392</v>
      </c>
      <c r="B43" s="436"/>
      <c r="C43" s="434" t="s">
        <v>393</v>
      </c>
      <c r="D43" s="411"/>
    </row>
    <row r="44" spans="1:4" x14ac:dyDescent="0.2">
      <c r="A44" s="401"/>
      <c r="B44" s="402"/>
      <c r="C44" s="403"/>
      <c r="D44" s="397"/>
    </row>
    <row r="45" spans="1:4" ht="24" customHeight="1" x14ac:dyDescent="0.2">
      <c r="A45" s="432" t="s">
        <v>394</v>
      </c>
      <c r="B45" s="436"/>
      <c r="C45" s="434" t="s">
        <v>409</v>
      </c>
      <c r="D45" s="411"/>
    </row>
  </sheetData>
  <hyperlinks>
    <hyperlink ref="A9:C9" location="'Tab 1'!A1" display="1."/>
    <hyperlink ref="A11:C11" location="'Tab 2'!A1" display="2."/>
    <hyperlink ref="A13:C13" location="'Tab 3'!A1" display="3."/>
    <hyperlink ref="A15:C15" location="'Tab 4'!A1" display="4."/>
    <hyperlink ref="A17:C17" location="'Tab 5'!A1" display="5."/>
    <hyperlink ref="A19:C19" location="'Tab 6'!A1" display="6."/>
    <hyperlink ref="A21:C21" location="'Tab 7'!A1" display="7."/>
    <hyperlink ref="A23:C23" location="'Tab 8'!A1" display="8."/>
    <hyperlink ref="A25:C25" location="'Tab 9'!A1" display="9."/>
    <hyperlink ref="A27:C27" location="'Tab 10'!A1" display="10."/>
    <hyperlink ref="A29:C29" location="'Tab 11'!A1" display="11."/>
    <hyperlink ref="A31:C31" location="'Tab 12'!A1" display="12."/>
    <hyperlink ref="A33:C33" location="'Tab 13'!A1" display="13."/>
    <hyperlink ref="A35:C35" location="'Tab 14'!A1" display="14."/>
    <hyperlink ref="A37:C37" location="'Tab 15'!A1" display="15."/>
    <hyperlink ref="A39:C39" location="'Tab 16'!A1" display="16."/>
    <hyperlink ref="A41:C41" location="'Tab 17'!A1" display="17."/>
    <hyperlink ref="A43:C43" location="'Tab 18'!A1" display="18."/>
    <hyperlink ref="A45:C45" location="'Tab 19'!A1" display="19."/>
  </hyperlink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K III 1 - 2j/17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8"/>
  <sheetViews>
    <sheetView showGridLines="0" workbookViewId="0"/>
  </sheetViews>
  <sheetFormatPr baseColWidth="10" defaultColWidth="11.42578125" defaultRowHeight="12.75" x14ac:dyDescent="0.2"/>
  <cols>
    <col min="1" max="1" width="15.28515625" style="2" customWidth="1"/>
    <col min="2" max="2" width="8.42578125" style="2" customWidth="1"/>
    <col min="3" max="14" width="4.42578125" style="2" customWidth="1"/>
    <col min="15" max="15" width="9.85546875" style="2" customWidth="1"/>
    <col min="16" max="18" width="9.85546875" style="267" customWidth="1"/>
    <col min="19" max="19" width="27.42578125" style="267" customWidth="1"/>
    <col min="20" max="22" width="15.42578125" style="267" customWidth="1"/>
    <col min="23" max="36" width="9.85546875" style="267" customWidth="1"/>
    <col min="37" max="37" width="10.42578125" customWidth="1"/>
    <col min="62" max="16384" width="11.42578125" style="2"/>
  </cols>
  <sheetData>
    <row r="1" spans="1:61" x14ac:dyDescent="0.2">
      <c r="A1" s="1" t="s">
        <v>0</v>
      </c>
    </row>
    <row r="2" spans="1:61" x14ac:dyDescent="0.2">
      <c r="A2" s="3" t="s">
        <v>1</v>
      </c>
    </row>
    <row r="3" spans="1:61" ht="12.75" customHeight="1" x14ac:dyDescent="0.2"/>
    <row r="4" spans="1:61" s="5" customFormat="1" ht="36" customHeight="1" x14ac:dyDescent="0.2">
      <c r="A4" s="438" t="s">
        <v>2</v>
      </c>
      <c r="B4" s="440" t="s">
        <v>3</v>
      </c>
      <c r="C4" s="445" t="s">
        <v>4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7"/>
      <c r="O4" s="4" t="s">
        <v>5</v>
      </c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</row>
    <row r="5" spans="1:61" s="7" customFormat="1" ht="12" x14ac:dyDescent="0.2">
      <c r="A5" s="439"/>
      <c r="B5" s="441"/>
      <c r="C5" s="442">
        <v>50</v>
      </c>
      <c r="D5" s="443"/>
      <c r="E5" s="442">
        <v>60</v>
      </c>
      <c r="F5" s="443"/>
      <c r="G5" s="442">
        <v>70</v>
      </c>
      <c r="H5" s="443"/>
      <c r="I5" s="442">
        <v>80</v>
      </c>
      <c r="J5" s="443"/>
      <c r="K5" s="442">
        <v>90</v>
      </c>
      <c r="L5" s="444"/>
      <c r="M5" s="442">
        <v>100</v>
      </c>
      <c r="N5" s="444"/>
      <c r="O5" s="6" t="s">
        <v>6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</row>
    <row r="6" spans="1:61" s="7" customFormat="1" ht="11.25" customHeight="1" x14ac:dyDescent="0.2">
      <c r="A6" s="8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</row>
    <row r="7" spans="1:61" s="14" customFormat="1" ht="12.75" customHeight="1" x14ac:dyDescent="0.2">
      <c r="A7" s="11" t="s">
        <v>7</v>
      </c>
      <c r="B7" s="12">
        <v>1446</v>
      </c>
      <c r="C7" s="437">
        <v>408</v>
      </c>
      <c r="D7" s="437"/>
      <c r="E7" s="437">
        <v>108</v>
      </c>
      <c r="F7" s="437"/>
      <c r="G7" s="437">
        <v>142</v>
      </c>
      <c r="H7" s="437"/>
      <c r="I7" s="437">
        <v>270</v>
      </c>
      <c r="J7" s="437"/>
      <c r="K7" s="437">
        <v>24</v>
      </c>
      <c r="L7" s="437"/>
      <c r="M7" s="437">
        <v>494</v>
      </c>
      <c r="N7" s="437"/>
      <c r="O7" s="13">
        <v>5.9340659340659414</v>
      </c>
      <c r="P7" s="13"/>
      <c r="Q7" s="13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</row>
    <row r="8" spans="1:61" s="14" customFormat="1" ht="12.75" customHeight="1" x14ac:dyDescent="0.2">
      <c r="A8" s="11" t="s">
        <v>8</v>
      </c>
      <c r="B8" s="12">
        <v>5833</v>
      </c>
      <c r="C8" s="437">
        <v>1724</v>
      </c>
      <c r="D8" s="437"/>
      <c r="E8" s="437">
        <v>438</v>
      </c>
      <c r="F8" s="437"/>
      <c r="G8" s="437">
        <v>858</v>
      </c>
      <c r="H8" s="437"/>
      <c r="I8" s="437">
        <v>1179</v>
      </c>
      <c r="J8" s="437"/>
      <c r="K8" s="437">
        <v>158</v>
      </c>
      <c r="L8" s="437"/>
      <c r="M8" s="437">
        <v>1476</v>
      </c>
      <c r="N8" s="437"/>
      <c r="O8" s="13">
        <v>9.2936106426831486</v>
      </c>
      <c r="P8" s="13"/>
      <c r="Q8" s="13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</row>
    <row r="9" spans="1:61" s="14" customFormat="1" ht="12.75" customHeight="1" x14ac:dyDescent="0.2">
      <c r="A9" s="11" t="s">
        <v>9</v>
      </c>
      <c r="B9" s="12">
        <v>2308</v>
      </c>
      <c r="C9" s="437">
        <v>736</v>
      </c>
      <c r="D9" s="437"/>
      <c r="E9" s="437">
        <v>165</v>
      </c>
      <c r="F9" s="437"/>
      <c r="G9" s="437">
        <v>302</v>
      </c>
      <c r="H9" s="437"/>
      <c r="I9" s="437">
        <v>449</v>
      </c>
      <c r="J9" s="437"/>
      <c r="K9" s="437">
        <v>68</v>
      </c>
      <c r="L9" s="437"/>
      <c r="M9" s="437">
        <v>588</v>
      </c>
      <c r="N9" s="437"/>
      <c r="O9" s="13">
        <v>6.5066912782648814</v>
      </c>
      <c r="P9" s="13"/>
      <c r="Q9" s="13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</row>
    <row r="10" spans="1:61" s="14" customFormat="1" ht="12.75" customHeight="1" x14ac:dyDescent="0.2">
      <c r="A10" s="11" t="s">
        <v>10</v>
      </c>
      <c r="B10" s="12">
        <v>5150</v>
      </c>
      <c r="C10" s="437">
        <v>1758</v>
      </c>
      <c r="D10" s="437"/>
      <c r="E10" s="437">
        <v>514</v>
      </c>
      <c r="F10" s="437"/>
      <c r="G10" s="437">
        <v>497</v>
      </c>
      <c r="H10" s="437"/>
      <c r="I10" s="437">
        <v>804</v>
      </c>
      <c r="J10" s="437"/>
      <c r="K10" s="437">
        <v>161</v>
      </c>
      <c r="L10" s="437"/>
      <c r="M10" s="437">
        <v>1416</v>
      </c>
      <c r="N10" s="437"/>
      <c r="O10" s="13">
        <v>2.9382370577653489</v>
      </c>
      <c r="P10" s="13"/>
      <c r="Q10" s="13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</row>
    <row r="11" spans="1:61" s="14" customFormat="1" ht="12.75" customHeight="1" x14ac:dyDescent="0.2">
      <c r="A11" s="11" t="s">
        <v>11</v>
      </c>
      <c r="B11" s="12">
        <v>15219</v>
      </c>
      <c r="C11" s="437">
        <v>5366</v>
      </c>
      <c r="D11" s="437"/>
      <c r="E11" s="437">
        <v>1698</v>
      </c>
      <c r="F11" s="437"/>
      <c r="G11" s="437">
        <v>1367</v>
      </c>
      <c r="H11" s="437"/>
      <c r="I11" s="437">
        <v>1867</v>
      </c>
      <c r="J11" s="437"/>
      <c r="K11" s="437">
        <v>348</v>
      </c>
      <c r="L11" s="437"/>
      <c r="M11" s="437">
        <v>4573</v>
      </c>
      <c r="N11" s="437"/>
      <c r="O11" s="13">
        <v>-4.5232120451693874</v>
      </c>
      <c r="P11" s="13"/>
      <c r="Q11" s="13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</row>
    <row r="12" spans="1:61" s="14" customFormat="1" ht="12.75" customHeight="1" x14ac:dyDescent="0.2">
      <c r="A12" s="11" t="s">
        <v>12</v>
      </c>
      <c r="B12" s="12">
        <v>18964</v>
      </c>
      <c r="C12" s="437">
        <v>6815</v>
      </c>
      <c r="D12" s="437"/>
      <c r="E12" s="437">
        <v>2480</v>
      </c>
      <c r="F12" s="437"/>
      <c r="G12" s="437">
        <v>1665</v>
      </c>
      <c r="H12" s="437"/>
      <c r="I12" s="437">
        <v>1964</v>
      </c>
      <c r="J12" s="437"/>
      <c r="K12" s="437">
        <v>515</v>
      </c>
      <c r="L12" s="437"/>
      <c r="M12" s="437">
        <v>5525</v>
      </c>
      <c r="N12" s="437"/>
      <c r="O12" s="13">
        <v>3.2222947964293525</v>
      </c>
      <c r="P12" s="13"/>
      <c r="Q12" s="13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</row>
    <row r="13" spans="1:61" s="14" customFormat="1" ht="12.75" customHeight="1" x14ac:dyDescent="0.2">
      <c r="A13" s="11" t="s">
        <v>13</v>
      </c>
      <c r="B13" s="12">
        <v>71964</v>
      </c>
      <c r="C13" s="437">
        <v>26945</v>
      </c>
      <c r="D13" s="437"/>
      <c r="E13" s="437">
        <v>11059</v>
      </c>
      <c r="F13" s="437"/>
      <c r="G13" s="437">
        <v>6580</v>
      </c>
      <c r="H13" s="437"/>
      <c r="I13" s="437">
        <v>8215</v>
      </c>
      <c r="J13" s="437"/>
      <c r="K13" s="437">
        <v>2586</v>
      </c>
      <c r="L13" s="437"/>
      <c r="M13" s="437">
        <v>16579</v>
      </c>
      <c r="N13" s="437"/>
      <c r="O13" s="13">
        <v>-3.2247653371345564</v>
      </c>
      <c r="P13" s="13"/>
      <c r="Q13" s="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</row>
    <row r="14" spans="1:61" s="14" customFormat="1" ht="12.75" customHeight="1" x14ac:dyDescent="0.2">
      <c r="A14" s="11" t="s">
        <v>14</v>
      </c>
      <c r="B14" s="12">
        <v>44677</v>
      </c>
      <c r="C14" s="437">
        <v>17586</v>
      </c>
      <c r="D14" s="437"/>
      <c r="E14" s="437">
        <v>7288</v>
      </c>
      <c r="F14" s="437"/>
      <c r="G14" s="437">
        <v>4272</v>
      </c>
      <c r="H14" s="437"/>
      <c r="I14" s="437">
        <v>4818</v>
      </c>
      <c r="J14" s="437"/>
      <c r="K14" s="437">
        <v>1802</v>
      </c>
      <c r="L14" s="437"/>
      <c r="M14" s="437">
        <v>8911</v>
      </c>
      <c r="N14" s="437"/>
      <c r="O14" s="13">
        <v>-5.1785979582740822</v>
      </c>
      <c r="P14" s="13"/>
      <c r="Q14" s="13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</row>
    <row r="15" spans="1:61" s="14" customFormat="1" ht="12.75" customHeight="1" x14ac:dyDescent="0.2">
      <c r="A15" s="11" t="s">
        <v>15</v>
      </c>
      <c r="B15" s="12">
        <v>86689</v>
      </c>
      <c r="C15" s="437">
        <v>31622</v>
      </c>
      <c r="D15" s="437"/>
      <c r="E15" s="437">
        <v>14047</v>
      </c>
      <c r="F15" s="437"/>
      <c r="G15" s="437">
        <v>8656</v>
      </c>
      <c r="H15" s="437"/>
      <c r="I15" s="437">
        <v>9553</v>
      </c>
      <c r="J15" s="437"/>
      <c r="K15" s="437">
        <v>4121</v>
      </c>
      <c r="L15" s="437"/>
      <c r="M15" s="437">
        <v>18690</v>
      </c>
      <c r="N15" s="437"/>
      <c r="O15" s="13">
        <v>4.5062747887306926</v>
      </c>
      <c r="P15" s="13"/>
      <c r="Q15" s="13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</row>
    <row r="16" spans="1:61" s="14" customFormat="1" ht="12.75" customHeight="1" x14ac:dyDescent="0.2">
      <c r="A16" s="15" t="s">
        <v>16</v>
      </c>
      <c r="B16" s="12">
        <v>154000</v>
      </c>
      <c r="C16" s="437">
        <v>29186</v>
      </c>
      <c r="D16" s="437"/>
      <c r="E16" s="437">
        <v>21006</v>
      </c>
      <c r="F16" s="437"/>
      <c r="G16" s="437">
        <v>18635</v>
      </c>
      <c r="H16" s="437"/>
      <c r="I16" s="437">
        <v>20814</v>
      </c>
      <c r="J16" s="437"/>
      <c r="K16" s="437">
        <v>12299</v>
      </c>
      <c r="L16" s="437"/>
      <c r="M16" s="437">
        <v>52060</v>
      </c>
      <c r="N16" s="437"/>
      <c r="O16" s="13">
        <v>11.172873818788219</v>
      </c>
      <c r="P16" s="13"/>
      <c r="Q16" s="13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</row>
    <row r="17" spans="1:61" s="14" customFormat="1" ht="10.5" customHeight="1" x14ac:dyDescent="0.2">
      <c r="A17" s="15"/>
      <c r="B17" s="12"/>
      <c r="C17" s="309"/>
      <c r="D17" s="309"/>
      <c r="E17" s="309"/>
      <c r="F17" s="309"/>
      <c r="G17" s="309"/>
      <c r="H17" s="309"/>
      <c r="I17" s="309"/>
      <c r="J17" s="309"/>
      <c r="K17" s="309"/>
      <c r="L17" s="309"/>
      <c r="M17" s="309"/>
      <c r="N17" s="309"/>
      <c r="O17" s="13"/>
      <c r="P17" s="13"/>
      <c r="Q17" s="13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</row>
    <row r="18" spans="1:61" s="14" customFormat="1" ht="12.75" customHeight="1" x14ac:dyDescent="0.25">
      <c r="A18" s="16" t="s">
        <v>17</v>
      </c>
      <c r="B18" s="17">
        <v>406250</v>
      </c>
      <c r="C18" s="448">
        <v>122146</v>
      </c>
      <c r="D18" s="448"/>
      <c r="E18" s="448">
        <v>58803</v>
      </c>
      <c r="F18" s="448"/>
      <c r="G18" s="448">
        <v>42974</v>
      </c>
      <c r="H18" s="448"/>
      <c r="I18" s="448">
        <v>49933</v>
      </c>
      <c r="J18" s="448"/>
      <c r="K18" s="448">
        <v>22082</v>
      </c>
      <c r="L18" s="448"/>
      <c r="M18" s="448">
        <v>110312</v>
      </c>
      <c r="N18" s="448"/>
      <c r="O18" s="18">
        <v>3.8638635567589006</v>
      </c>
      <c r="P18" s="18"/>
      <c r="Q18" s="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</row>
    <row r="19" spans="1:61" s="221" customFormat="1" ht="10.5" customHeight="1" x14ac:dyDescent="0.25">
      <c r="A19" s="16"/>
      <c r="B19" s="17"/>
      <c r="C19" s="306"/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18"/>
      <c r="P19" s="18"/>
      <c r="Q19" s="18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</row>
    <row r="20" spans="1:61" s="14" customFormat="1" ht="11.25" customHeight="1" x14ac:dyDescent="0.2">
      <c r="A20" s="20">
        <v>2017</v>
      </c>
      <c r="B20" s="12">
        <v>406250</v>
      </c>
      <c r="C20" s="437">
        <v>122146</v>
      </c>
      <c r="D20" s="437"/>
      <c r="E20" s="437">
        <v>58803</v>
      </c>
      <c r="F20" s="437"/>
      <c r="G20" s="437">
        <v>42974</v>
      </c>
      <c r="H20" s="437"/>
      <c r="I20" s="437">
        <v>49933</v>
      </c>
      <c r="J20" s="437"/>
      <c r="K20" s="437">
        <v>22082</v>
      </c>
      <c r="L20" s="437"/>
      <c r="M20" s="437">
        <v>110312</v>
      </c>
      <c r="N20" s="437"/>
      <c r="O20" s="21" t="s">
        <v>18</v>
      </c>
      <c r="P20" s="21"/>
      <c r="Q20" s="21"/>
      <c r="R20" s="412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</row>
    <row r="21" spans="1:61" s="14" customFormat="1" ht="12.75" customHeight="1" x14ac:dyDescent="0.2">
      <c r="A21" s="20">
        <v>2015</v>
      </c>
      <c r="B21" s="12">
        <v>391137</v>
      </c>
      <c r="C21" s="437">
        <v>117175</v>
      </c>
      <c r="D21" s="437"/>
      <c r="E21" s="437">
        <v>57588</v>
      </c>
      <c r="F21" s="437"/>
      <c r="G21" s="437">
        <v>41269</v>
      </c>
      <c r="H21" s="437"/>
      <c r="I21" s="437">
        <v>47785</v>
      </c>
      <c r="J21" s="437"/>
      <c r="K21" s="437">
        <v>21117</v>
      </c>
      <c r="L21" s="437"/>
      <c r="M21" s="449">
        <v>106203</v>
      </c>
      <c r="N21" s="449"/>
      <c r="O21" s="21" t="s">
        <v>18</v>
      </c>
      <c r="P21" s="21"/>
      <c r="Q21" s="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</row>
    <row r="22" spans="1:61" s="14" customFormat="1" ht="12.75" customHeight="1" x14ac:dyDescent="0.2">
      <c r="A22" s="22">
        <v>2013</v>
      </c>
      <c r="B22" s="12">
        <v>377550</v>
      </c>
      <c r="C22" s="437">
        <v>112406</v>
      </c>
      <c r="D22" s="437"/>
      <c r="E22" s="437">
        <v>56589</v>
      </c>
      <c r="F22" s="437"/>
      <c r="G22" s="437">
        <v>39838</v>
      </c>
      <c r="H22" s="437"/>
      <c r="I22" s="437">
        <v>46036</v>
      </c>
      <c r="J22" s="437"/>
      <c r="K22" s="437">
        <v>20222</v>
      </c>
      <c r="L22" s="437"/>
      <c r="M22" s="437">
        <v>102459</v>
      </c>
      <c r="N22" s="437"/>
      <c r="O22" s="21" t="s">
        <v>18</v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</row>
    <row r="23" spans="1:61" s="14" customFormat="1" ht="12.75" customHeight="1" x14ac:dyDescent="0.2">
      <c r="A23" s="22">
        <v>2011</v>
      </c>
      <c r="B23" s="12">
        <v>355925</v>
      </c>
      <c r="C23" s="437">
        <v>104314</v>
      </c>
      <c r="D23" s="437"/>
      <c r="E23" s="437">
        <v>54076</v>
      </c>
      <c r="F23" s="437"/>
      <c r="G23" s="437">
        <v>37815</v>
      </c>
      <c r="H23" s="437"/>
      <c r="I23" s="437">
        <v>43780</v>
      </c>
      <c r="J23" s="437"/>
      <c r="K23" s="437">
        <v>18566</v>
      </c>
      <c r="L23" s="437"/>
      <c r="M23" s="437">
        <v>97374</v>
      </c>
      <c r="N23" s="437"/>
      <c r="O23" s="21" t="s">
        <v>18</v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</row>
    <row r="24" spans="1:61" s="14" customFormat="1" ht="12.75" customHeight="1" x14ac:dyDescent="0.2">
      <c r="A24" s="22">
        <v>2009</v>
      </c>
      <c r="B24" s="12">
        <v>325328</v>
      </c>
      <c r="C24" s="437">
        <v>93432</v>
      </c>
      <c r="D24" s="437"/>
      <c r="E24" s="437">
        <v>49914</v>
      </c>
      <c r="F24" s="437"/>
      <c r="G24" s="437">
        <v>34647</v>
      </c>
      <c r="H24" s="437"/>
      <c r="I24" s="437">
        <v>41294</v>
      </c>
      <c r="J24" s="437"/>
      <c r="K24" s="437">
        <v>16959</v>
      </c>
      <c r="L24" s="437"/>
      <c r="M24" s="437">
        <v>89082</v>
      </c>
      <c r="N24" s="437"/>
      <c r="O24" s="21" t="s">
        <v>18</v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</row>
    <row r="25" spans="1:61" s="14" customFormat="1" ht="12.75" customHeight="1" x14ac:dyDescent="0.2">
      <c r="A25" s="22">
        <v>2007</v>
      </c>
      <c r="B25" s="12">
        <v>296485</v>
      </c>
      <c r="C25" s="437">
        <v>84617</v>
      </c>
      <c r="D25" s="437"/>
      <c r="E25" s="437">
        <v>46243</v>
      </c>
      <c r="F25" s="437"/>
      <c r="G25" s="437">
        <v>32231</v>
      </c>
      <c r="H25" s="437"/>
      <c r="I25" s="437">
        <v>37552</v>
      </c>
      <c r="J25" s="437"/>
      <c r="K25" s="437">
        <v>15341</v>
      </c>
      <c r="L25" s="437"/>
      <c r="M25" s="437">
        <v>80501</v>
      </c>
      <c r="N25" s="437"/>
      <c r="O25" s="21" t="s">
        <v>18</v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</row>
    <row r="26" spans="1:61" s="14" customFormat="1" ht="12.75" customHeight="1" x14ac:dyDescent="0.2">
      <c r="A26" s="22">
        <v>2005</v>
      </c>
      <c r="B26" s="12">
        <v>300489</v>
      </c>
      <c r="C26" s="437">
        <v>84111</v>
      </c>
      <c r="D26" s="437"/>
      <c r="E26" s="437">
        <v>46554</v>
      </c>
      <c r="F26" s="437"/>
      <c r="G26" s="437">
        <v>32973</v>
      </c>
      <c r="H26" s="437"/>
      <c r="I26" s="437">
        <v>38042</v>
      </c>
      <c r="J26" s="437"/>
      <c r="K26" s="437">
        <v>15707</v>
      </c>
      <c r="L26" s="437"/>
      <c r="M26" s="437">
        <v>83102</v>
      </c>
      <c r="N26" s="437"/>
      <c r="O26" s="21" t="s">
        <v>18</v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</row>
    <row r="27" spans="1:61" s="14" customFormat="1" ht="12.75" customHeight="1" x14ac:dyDescent="0.2">
      <c r="A27" s="22">
        <v>2003</v>
      </c>
      <c r="B27" s="12">
        <v>274585</v>
      </c>
      <c r="C27" s="437">
        <v>78299</v>
      </c>
      <c r="D27" s="437"/>
      <c r="E27" s="437">
        <v>40978</v>
      </c>
      <c r="F27" s="437"/>
      <c r="G27" s="437">
        <v>30334</v>
      </c>
      <c r="H27" s="437"/>
      <c r="I27" s="437">
        <v>34851</v>
      </c>
      <c r="J27" s="437"/>
      <c r="K27" s="437">
        <v>14648</v>
      </c>
      <c r="L27" s="437"/>
      <c r="M27" s="437">
        <v>75475</v>
      </c>
      <c r="N27" s="437"/>
      <c r="O27" s="21" t="s">
        <v>18</v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</row>
    <row r="28" spans="1:61" ht="10.5" customHeight="1" x14ac:dyDescent="0.25"/>
  </sheetData>
  <mergeCells count="123">
    <mergeCell ref="C27:D27"/>
    <mergeCell ref="E27:F27"/>
    <mergeCell ref="G27:H27"/>
    <mergeCell ref="I27:J27"/>
    <mergeCell ref="K27:L27"/>
    <mergeCell ref="M27:N27"/>
    <mergeCell ref="M8:N8"/>
    <mergeCell ref="M9:N9"/>
    <mergeCell ref="C20:D20"/>
    <mergeCell ref="E20:F20"/>
    <mergeCell ref="G20:H20"/>
    <mergeCell ref="I20:J20"/>
    <mergeCell ref="K20:L20"/>
    <mergeCell ref="M20:N20"/>
    <mergeCell ref="C26:D26"/>
    <mergeCell ref="E26:F26"/>
    <mergeCell ref="G26:H26"/>
    <mergeCell ref="I26:J26"/>
    <mergeCell ref="K26:L26"/>
    <mergeCell ref="M26:N26"/>
    <mergeCell ref="C25:D25"/>
    <mergeCell ref="E25:F25"/>
    <mergeCell ref="G25:H25"/>
    <mergeCell ref="I25:J25"/>
    <mergeCell ref="K25:L25"/>
    <mergeCell ref="M25:N25"/>
    <mergeCell ref="C24:D24"/>
    <mergeCell ref="E24:F24"/>
    <mergeCell ref="G24:H24"/>
    <mergeCell ref="I24:J24"/>
    <mergeCell ref="K24:L24"/>
    <mergeCell ref="M24:N24"/>
    <mergeCell ref="C23:D23"/>
    <mergeCell ref="E23:F23"/>
    <mergeCell ref="G23:H23"/>
    <mergeCell ref="I23:J23"/>
    <mergeCell ref="K23:L23"/>
    <mergeCell ref="M23:N23"/>
    <mergeCell ref="C22:D22"/>
    <mergeCell ref="E22:F22"/>
    <mergeCell ref="G22:H22"/>
    <mergeCell ref="I22:J22"/>
    <mergeCell ref="K22:L22"/>
    <mergeCell ref="M22:N22"/>
    <mergeCell ref="C21:D21"/>
    <mergeCell ref="E21:F21"/>
    <mergeCell ref="G21:H21"/>
    <mergeCell ref="I21:J21"/>
    <mergeCell ref="K21:L21"/>
    <mergeCell ref="M21:N21"/>
    <mergeCell ref="C18:D18"/>
    <mergeCell ref="E18:F18"/>
    <mergeCell ref="G18:H18"/>
    <mergeCell ref="I18:J18"/>
    <mergeCell ref="K18:L18"/>
    <mergeCell ref="M18:N18"/>
    <mergeCell ref="C16:D16"/>
    <mergeCell ref="E16:F16"/>
    <mergeCell ref="G16:H16"/>
    <mergeCell ref="I16:J16"/>
    <mergeCell ref="K16:L16"/>
    <mergeCell ref="M16:N16"/>
    <mergeCell ref="C15:D15"/>
    <mergeCell ref="E15:F15"/>
    <mergeCell ref="G15:H15"/>
    <mergeCell ref="I15:J15"/>
    <mergeCell ref="K15:L15"/>
    <mergeCell ref="M15:N15"/>
    <mergeCell ref="C14:D14"/>
    <mergeCell ref="E14:F14"/>
    <mergeCell ref="G14:H14"/>
    <mergeCell ref="I14:J14"/>
    <mergeCell ref="K14:L14"/>
    <mergeCell ref="M14:N14"/>
    <mergeCell ref="C13:D13"/>
    <mergeCell ref="E13:F13"/>
    <mergeCell ref="G13:H13"/>
    <mergeCell ref="I13:J13"/>
    <mergeCell ref="K13:L13"/>
    <mergeCell ref="M13:N13"/>
    <mergeCell ref="C12:D12"/>
    <mergeCell ref="E12:F12"/>
    <mergeCell ref="G12:H12"/>
    <mergeCell ref="I12:J12"/>
    <mergeCell ref="K12:L12"/>
    <mergeCell ref="M12:N12"/>
    <mergeCell ref="C11:D11"/>
    <mergeCell ref="E11:F11"/>
    <mergeCell ref="G11:H11"/>
    <mergeCell ref="I11:J11"/>
    <mergeCell ref="K11:L11"/>
    <mergeCell ref="M11:N11"/>
    <mergeCell ref="C10:D10"/>
    <mergeCell ref="E10:F10"/>
    <mergeCell ref="G10:H10"/>
    <mergeCell ref="I10:J10"/>
    <mergeCell ref="K10:L10"/>
    <mergeCell ref="M10:N10"/>
    <mergeCell ref="C9:D9"/>
    <mergeCell ref="E9:F9"/>
    <mergeCell ref="G9:H9"/>
    <mergeCell ref="I9:J9"/>
    <mergeCell ref="K9:L9"/>
    <mergeCell ref="C8:D8"/>
    <mergeCell ref="E8:F8"/>
    <mergeCell ref="G8:H8"/>
    <mergeCell ref="I8:J8"/>
    <mergeCell ref="K8:L8"/>
    <mergeCell ref="C7:D7"/>
    <mergeCell ref="E7:F7"/>
    <mergeCell ref="G7:H7"/>
    <mergeCell ref="I7:J7"/>
    <mergeCell ref="K7:L7"/>
    <mergeCell ref="A4:A5"/>
    <mergeCell ref="B4:B5"/>
    <mergeCell ref="C5:D5"/>
    <mergeCell ref="E5:F5"/>
    <mergeCell ref="G5:H5"/>
    <mergeCell ref="I5:J5"/>
    <mergeCell ref="K5:L5"/>
    <mergeCell ref="C4:N4"/>
    <mergeCell ref="M5:N5"/>
    <mergeCell ref="M7:N7"/>
  </mergeCells>
  <pageMargins left="0.78740157480314965" right="0.78740157480314965" top="0.98425196850393704" bottom="0.78740157480314965" header="0.51181102362204722" footer="0.51181102362204722"/>
  <pageSetup paperSize="9" firstPageNumber="8" orientation="portrait" r:id="rId1"/>
  <headerFooter>
    <oddFooter>&amp;C&amp;6© Statistisches Landesamt des Freistaates Sachsen - K III 1 - 2j/17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workbookViewId="0"/>
  </sheetViews>
  <sheetFormatPr baseColWidth="10" defaultRowHeight="12" x14ac:dyDescent="0.2"/>
  <cols>
    <col min="2" max="7" width="13.28515625" customWidth="1"/>
  </cols>
  <sheetData>
    <row r="1" spans="1:7" s="267" customFormat="1" ht="12.75" customHeight="1" x14ac:dyDescent="0.25">
      <c r="A1" s="266" t="s">
        <v>19</v>
      </c>
      <c r="B1" s="23"/>
      <c r="C1" s="23"/>
      <c r="D1" s="23"/>
      <c r="E1" s="23"/>
      <c r="F1" s="23"/>
      <c r="G1" s="23"/>
    </row>
    <row r="2" spans="1:7" s="267" customFormat="1" ht="12.75" customHeight="1" x14ac:dyDescent="0.25">
      <c r="A2" s="24"/>
      <c r="B2" s="23"/>
      <c r="C2" s="23"/>
      <c r="D2" s="23"/>
      <c r="E2" s="25"/>
      <c r="F2" s="27"/>
      <c r="G2" s="26"/>
    </row>
    <row r="3" spans="1:7" s="267" customFormat="1" ht="16.899999999999999" customHeight="1" x14ac:dyDescent="0.2">
      <c r="A3" s="438" t="s">
        <v>2</v>
      </c>
      <c r="B3" s="418" t="s">
        <v>3</v>
      </c>
      <c r="C3" s="418" t="s">
        <v>20</v>
      </c>
      <c r="D3" s="418" t="s">
        <v>21</v>
      </c>
      <c r="E3" s="418" t="s">
        <v>3</v>
      </c>
      <c r="F3" s="418" t="s">
        <v>20</v>
      </c>
      <c r="G3" s="418" t="s">
        <v>21</v>
      </c>
    </row>
    <row r="4" spans="1:7" s="267" customFormat="1" ht="22.15" customHeight="1" x14ac:dyDescent="0.2">
      <c r="A4" s="439"/>
      <c r="B4" s="450" t="s">
        <v>22</v>
      </c>
      <c r="C4" s="451"/>
      <c r="D4" s="452"/>
      <c r="E4" s="450" t="s">
        <v>23</v>
      </c>
      <c r="F4" s="451"/>
      <c r="G4" s="451"/>
    </row>
    <row r="5" spans="1:7" s="267" customFormat="1" ht="11.25" customHeight="1" x14ac:dyDescent="0.25">
      <c r="A5" s="8"/>
      <c r="B5" s="28"/>
      <c r="C5" s="10"/>
      <c r="D5" s="10"/>
      <c r="E5" s="10"/>
      <c r="F5" s="10"/>
      <c r="G5" s="10"/>
    </row>
    <row r="6" spans="1:7" s="267" customFormat="1" ht="12.75" customHeight="1" x14ac:dyDescent="0.25">
      <c r="A6" s="419" t="s">
        <v>7</v>
      </c>
      <c r="B6" s="423">
        <v>1446</v>
      </c>
      <c r="C6" s="423">
        <v>844</v>
      </c>
      <c r="D6" s="423">
        <v>602</v>
      </c>
      <c r="E6" s="374">
        <v>6.4634653292746709</v>
      </c>
      <c r="F6" s="374">
        <v>7.3455178416013931</v>
      </c>
      <c r="G6" s="374">
        <v>5.5321221477866915</v>
      </c>
    </row>
    <row r="7" spans="1:7" s="267" customFormat="1" ht="12.75" customHeight="1" x14ac:dyDescent="0.25">
      <c r="A7" s="419" t="s">
        <v>8</v>
      </c>
      <c r="B7" s="423">
        <v>5833</v>
      </c>
      <c r="C7" s="423">
        <v>3589</v>
      </c>
      <c r="D7" s="423">
        <v>2244</v>
      </c>
      <c r="E7" s="374">
        <v>18.712125829662874</v>
      </c>
      <c r="F7" s="374">
        <v>22.45805930829928</v>
      </c>
      <c r="G7" s="374">
        <v>14.771515462695998</v>
      </c>
    </row>
    <row r="8" spans="1:7" s="267" customFormat="1" ht="12.75" customHeight="1" x14ac:dyDescent="0.25">
      <c r="A8" s="419" t="s">
        <v>9</v>
      </c>
      <c r="B8" s="423">
        <v>2308</v>
      </c>
      <c r="C8" s="423">
        <v>1411</v>
      </c>
      <c r="D8" s="423">
        <v>897</v>
      </c>
      <c r="E8" s="374">
        <v>23.570020730997438</v>
      </c>
      <c r="F8" s="374">
        <v>27.7635669591909</v>
      </c>
      <c r="G8" s="374">
        <v>19.044990339497655</v>
      </c>
    </row>
    <row r="9" spans="1:7" s="267" customFormat="1" ht="12.75" customHeight="1" x14ac:dyDescent="0.25">
      <c r="A9" s="419" t="s">
        <v>10</v>
      </c>
      <c r="B9" s="423">
        <v>5150</v>
      </c>
      <c r="C9" s="423">
        <v>3067</v>
      </c>
      <c r="D9" s="423">
        <v>2083</v>
      </c>
      <c r="E9" s="374">
        <v>23.000209904828257</v>
      </c>
      <c r="F9" s="374">
        <v>26.083702576052662</v>
      </c>
      <c r="G9" s="374">
        <v>19.590324279587694</v>
      </c>
    </row>
    <row r="10" spans="1:7" s="267" customFormat="1" ht="12.75" customHeight="1" x14ac:dyDescent="0.25">
      <c r="A10" s="419" t="s">
        <v>11</v>
      </c>
      <c r="B10" s="423">
        <v>15219</v>
      </c>
      <c r="C10" s="423">
        <v>8656</v>
      </c>
      <c r="D10" s="423">
        <v>6563</v>
      </c>
      <c r="E10" s="374">
        <v>30.341453494978975</v>
      </c>
      <c r="F10" s="374">
        <v>32.729486408717776</v>
      </c>
      <c r="G10" s="374">
        <v>27.677968960863698</v>
      </c>
    </row>
    <row r="11" spans="1:7" s="267" customFormat="1" ht="12.75" customHeight="1" x14ac:dyDescent="0.25">
      <c r="A11" s="419" t="s">
        <v>12</v>
      </c>
      <c r="B11" s="423">
        <v>18964</v>
      </c>
      <c r="C11" s="423">
        <v>10193</v>
      </c>
      <c r="D11" s="423">
        <v>8771</v>
      </c>
      <c r="E11" s="374">
        <v>39.340888675906506</v>
      </c>
      <c r="F11" s="374">
        <v>39.813917880132493</v>
      </c>
      <c r="G11" s="374">
        <v>38.805098505930708</v>
      </c>
    </row>
    <row r="12" spans="1:7" s="267" customFormat="1" ht="12.75" customHeight="1" x14ac:dyDescent="0.25">
      <c r="A12" s="419" t="s">
        <v>13</v>
      </c>
      <c r="B12" s="423">
        <v>71964</v>
      </c>
      <c r="C12" s="423">
        <v>37294</v>
      </c>
      <c r="D12" s="423">
        <v>34670</v>
      </c>
      <c r="E12" s="374">
        <v>80.719027925930163</v>
      </c>
      <c r="F12" s="374">
        <v>81.781680149292015</v>
      </c>
      <c r="G12" s="374">
        <v>79.606353813160425</v>
      </c>
    </row>
    <row r="13" spans="1:7" s="267" customFormat="1" ht="12.75" customHeight="1" x14ac:dyDescent="0.25">
      <c r="A13" s="419" t="s">
        <v>14</v>
      </c>
      <c r="B13" s="423">
        <v>44677</v>
      </c>
      <c r="C13" s="423">
        <v>24038</v>
      </c>
      <c r="D13" s="423">
        <v>20639</v>
      </c>
      <c r="E13" s="374">
        <v>152.47862664459652</v>
      </c>
      <c r="F13" s="374">
        <v>168.9782432954905</v>
      </c>
      <c r="G13" s="374">
        <v>136.90878938640134</v>
      </c>
    </row>
    <row r="14" spans="1:7" s="267" customFormat="1" ht="12.75" customHeight="1" x14ac:dyDescent="0.25">
      <c r="A14" s="419" t="s">
        <v>15</v>
      </c>
      <c r="B14" s="423">
        <v>86689</v>
      </c>
      <c r="C14" s="423">
        <v>47190</v>
      </c>
      <c r="D14" s="423">
        <v>39499</v>
      </c>
      <c r="E14" s="374">
        <v>180.99990604349142</v>
      </c>
      <c r="F14" s="374">
        <v>211.8870474556941</v>
      </c>
      <c r="G14" s="374">
        <v>154.15326735146272</v>
      </c>
    </row>
    <row r="15" spans="1:7" s="267" customFormat="1" ht="12.75" customHeight="1" x14ac:dyDescent="0.25">
      <c r="A15" s="420" t="s">
        <v>16</v>
      </c>
      <c r="B15" s="423">
        <v>154000</v>
      </c>
      <c r="C15" s="423">
        <v>65586</v>
      </c>
      <c r="D15" s="423">
        <v>88414</v>
      </c>
      <c r="E15" s="374">
        <v>266.93799585032752</v>
      </c>
      <c r="F15" s="374">
        <v>290.68458422344946</v>
      </c>
      <c r="G15" s="374">
        <v>251.68594340240318</v>
      </c>
    </row>
    <row r="16" spans="1:7" s="267" customFormat="1" ht="10.9" customHeight="1" x14ac:dyDescent="0.25">
      <c r="A16" s="420"/>
      <c r="B16" s="423"/>
      <c r="C16" s="423"/>
      <c r="D16" s="423"/>
      <c r="E16" s="374"/>
      <c r="F16" s="374"/>
      <c r="G16" s="374"/>
    </row>
    <row r="17" spans="1:7" s="267" customFormat="1" ht="12.75" customHeight="1" x14ac:dyDescent="0.25">
      <c r="A17" s="421" t="s">
        <v>17</v>
      </c>
      <c r="B17" s="424">
        <v>406250</v>
      </c>
      <c r="C17" s="424">
        <v>201868</v>
      </c>
      <c r="D17" s="424">
        <v>204382</v>
      </c>
      <c r="E17" s="288">
        <v>99.539167345370643</v>
      </c>
      <c r="F17" s="288">
        <v>100.42114919108116</v>
      </c>
      <c r="G17" s="288">
        <v>98.683111437723255</v>
      </c>
    </row>
    <row r="18" spans="1:7" s="267" customFormat="1" ht="10.9" customHeight="1" x14ac:dyDescent="0.25">
      <c r="A18" s="421"/>
      <c r="B18" s="423"/>
      <c r="C18" s="423"/>
      <c r="D18" s="423"/>
      <c r="E18" s="374"/>
      <c r="F18" s="374"/>
      <c r="G18" s="374"/>
    </row>
    <row r="19" spans="1:7" s="267" customFormat="1" ht="12.75" customHeight="1" x14ac:dyDescent="0.25">
      <c r="A19" s="422" t="s">
        <v>24</v>
      </c>
      <c r="B19" s="423">
        <v>391137</v>
      </c>
      <c r="C19" s="423">
        <v>193884</v>
      </c>
      <c r="D19" s="423">
        <v>197253</v>
      </c>
      <c r="E19" s="374">
        <v>95.753064187653351</v>
      </c>
      <c r="F19" s="374">
        <v>96.384847389664046</v>
      </c>
      <c r="G19" s="374">
        <v>95.140091352391607</v>
      </c>
    </row>
    <row r="20" spans="1:7" s="267" customFormat="1" ht="12.75" customHeight="1" x14ac:dyDescent="0.25">
      <c r="A20" s="422">
        <v>2013</v>
      </c>
      <c r="B20" s="423">
        <v>377550</v>
      </c>
      <c r="C20" s="423">
        <v>186763</v>
      </c>
      <c r="D20" s="423">
        <v>190787</v>
      </c>
      <c r="E20" s="374">
        <v>93.305506025748912</v>
      </c>
      <c r="F20" s="374">
        <v>94.363446019276594</v>
      </c>
      <c r="G20" s="374">
        <v>92.292606848790896</v>
      </c>
    </row>
    <row r="21" spans="1:7" s="267" customFormat="1" ht="12.75" customHeight="1" x14ac:dyDescent="0.25">
      <c r="A21" s="422">
        <v>2011</v>
      </c>
      <c r="B21" s="423">
        <v>355925</v>
      </c>
      <c r="C21" s="423">
        <v>175850</v>
      </c>
      <c r="D21" s="423">
        <v>180075</v>
      </c>
      <c r="E21" s="374">
        <v>87.792062615837182</v>
      </c>
      <c r="F21" s="374">
        <v>88.893854116010402</v>
      </c>
      <c r="G21" s="374">
        <v>86.742165146099666</v>
      </c>
    </row>
    <row r="22" spans="1:7" s="267" customFormat="1" ht="12.75" customHeight="1" x14ac:dyDescent="0.25">
      <c r="A22" s="422">
        <v>2009</v>
      </c>
      <c r="B22" s="423">
        <v>325328</v>
      </c>
      <c r="C22" s="423">
        <v>160258</v>
      </c>
      <c r="D22" s="423">
        <v>165070</v>
      </c>
      <c r="E22" s="374">
        <v>78.040037114403134</v>
      </c>
      <c r="F22" s="374">
        <v>78.578990130186995</v>
      </c>
      <c r="G22" s="374">
        <v>77.52382142140938</v>
      </c>
    </row>
    <row r="23" spans="1:7" s="267" customFormat="1" ht="12.75" customHeight="1" x14ac:dyDescent="0.25">
      <c r="A23" s="422">
        <v>2007</v>
      </c>
      <c r="B23" s="423">
        <v>296485</v>
      </c>
      <c r="C23" s="423">
        <v>145896</v>
      </c>
      <c r="D23" s="423">
        <v>150589</v>
      </c>
      <c r="E23" s="374">
        <v>70.253779441732618</v>
      </c>
      <c r="F23" s="374">
        <v>70.795670039460333</v>
      </c>
      <c r="G23" s="374">
        <v>69.736630057664271</v>
      </c>
    </row>
    <row r="24" spans="1:7" s="267" customFormat="1" ht="12.75" customHeight="1" x14ac:dyDescent="0.25">
      <c r="A24" s="422">
        <v>2005</v>
      </c>
      <c r="B24" s="423">
        <v>300489</v>
      </c>
      <c r="C24" s="423">
        <v>147408</v>
      </c>
      <c r="D24" s="423">
        <v>153081</v>
      </c>
      <c r="E24" s="374">
        <v>70.310317346295548</v>
      </c>
      <c r="F24" s="374">
        <v>70.759010003648157</v>
      </c>
      <c r="G24" s="374">
        <v>69.8835980961546</v>
      </c>
    </row>
    <row r="25" spans="1:7" s="267" customFormat="1" ht="12.75" customHeight="1" x14ac:dyDescent="0.25">
      <c r="A25" s="422">
        <v>2003</v>
      </c>
      <c r="B25" s="423">
        <v>274585</v>
      </c>
      <c r="C25" s="423">
        <v>135234</v>
      </c>
      <c r="D25" s="423">
        <v>139351</v>
      </c>
      <c r="E25" s="374">
        <v>63.54020664885315</v>
      </c>
      <c r="F25" s="374">
        <v>64.312373024508645</v>
      </c>
      <c r="G25" s="374">
        <v>62.80837745513189</v>
      </c>
    </row>
    <row r="26" spans="1:7" s="267" customFormat="1" ht="11.25" customHeight="1" x14ac:dyDescent="0.25">
      <c r="A26" s="269" t="s">
        <v>25</v>
      </c>
    </row>
    <row r="27" spans="1:7" s="239" customFormat="1" ht="10.9" customHeight="1" x14ac:dyDescent="0.2">
      <c r="A27" s="29" t="s">
        <v>26</v>
      </c>
    </row>
    <row r="28" spans="1:7" s="267" customFormat="1" ht="10.9" customHeight="1" x14ac:dyDescent="0.2">
      <c r="A28" s="270" t="s">
        <v>27</v>
      </c>
    </row>
  </sheetData>
  <mergeCells count="3">
    <mergeCell ref="B4:D4"/>
    <mergeCell ref="E4:G4"/>
    <mergeCell ref="A3:A4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K III 1 - 2j/17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workbookViewId="0"/>
  </sheetViews>
  <sheetFormatPr baseColWidth="10" defaultColWidth="11" defaultRowHeight="12" x14ac:dyDescent="0.2"/>
  <cols>
    <col min="1" max="1" width="20.85546875" style="30" customWidth="1"/>
    <col min="2" max="9" width="8.28515625" style="30" customWidth="1"/>
    <col min="10" max="10" width="8" style="30" customWidth="1"/>
    <col min="11" max="11" width="11.42578125" style="30" customWidth="1"/>
    <col min="12" max="16384" width="11" style="30"/>
  </cols>
  <sheetData>
    <row r="1" spans="1:13" ht="12.75" x14ac:dyDescent="0.2">
      <c r="A1" s="266" t="s">
        <v>50</v>
      </c>
      <c r="B1" s="268"/>
      <c r="C1" s="292"/>
      <c r="D1" s="292"/>
      <c r="E1" s="292"/>
      <c r="F1" s="292"/>
      <c r="G1" s="292"/>
      <c r="H1" s="292"/>
      <c r="I1" s="292"/>
      <c r="J1" s="292"/>
    </row>
    <row r="2" spans="1:13" ht="12.75" customHeight="1" x14ac:dyDescent="0.25">
      <c r="A2" s="268" t="s">
        <v>51</v>
      </c>
      <c r="B2" s="268"/>
      <c r="C2" s="292"/>
      <c r="D2" s="292"/>
      <c r="E2" s="292"/>
      <c r="F2" s="292"/>
      <c r="G2" s="292"/>
      <c r="H2" s="292"/>
      <c r="I2" s="292"/>
      <c r="J2" s="292"/>
    </row>
    <row r="4" spans="1:13" ht="18" customHeight="1" x14ac:dyDescent="0.2">
      <c r="A4" s="438" t="s">
        <v>351</v>
      </c>
      <c r="B4" s="453" t="s">
        <v>3</v>
      </c>
      <c r="C4" s="453" t="s">
        <v>20</v>
      </c>
      <c r="D4" s="453" t="s">
        <v>21</v>
      </c>
      <c r="E4" s="455" t="s">
        <v>52</v>
      </c>
      <c r="F4" s="456"/>
      <c r="G4" s="456"/>
      <c r="H4" s="456"/>
      <c r="I4" s="456"/>
      <c r="J4" s="456"/>
    </row>
    <row r="5" spans="1:13" ht="15" customHeight="1" x14ac:dyDescent="0.2">
      <c r="A5" s="457"/>
      <c r="B5" s="454"/>
      <c r="C5" s="454"/>
      <c r="D5" s="454"/>
      <c r="E5" s="325" t="s">
        <v>53</v>
      </c>
      <c r="F5" s="325" t="s">
        <v>54</v>
      </c>
      <c r="G5" s="325" t="s">
        <v>55</v>
      </c>
      <c r="H5" s="325" t="s">
        <v>13</v>
      </c>
      <c r="I5" s="325" t="s">
        <v>14</v>
      </c>
      <c r="J5" s="326" t="s">
        <v>56</v>
      </c>
    </row>
    <row r="6" spans="1:13" ht="12.75" customHeight="1" x14ac:dyDescent="0.25">
      <c r="A6" s="115"/>
      <c r="B6" s="56"/>
    </row>
    <row r="7" spans="1:13" ht="21.6" customHeight="1" x14ac:dyDescent="0.2">
      <c r="A7" s="243" t="s">
        <v>57</v>
      </c>
      <c r="B7" s="57">
        <v>405275</v>
      </c>
      <c r="C7" s="58">
        <v>201213</v>
      </c>
      <c r="D7" s="332">
        <v>204062</v>
      </c>
      <c r="E7" s="333">
        <v>7148</v>
      </c>
      <c r="F7" s="333">
        <v>7364</v>
      </c>
      <c r="G7" s="333">
        <v>33942</v>
      </c>
      <c r="H7" s="333">
        <v>71662</v>
      </c>
      <c r="I7" s="333">
        <v>44613</v>
      </c>
      <c r="J7" s="333">
        <v>240546</v>
      </c>
      <c r="M7" s="135"/>
    </row>
    <row r="8" spans="1:13" ht="14.45" customHeight="1" x14ac:dyDescent="0.2">
      <c r="A8" s="243" t="s">
        <v>58</v>
      </c>
      <c r="B8" s="57">
        <v>403065</v>
      </c>
      <c r="C8" s="327">
        <v>199978</v>
      </c>
      <c r="D8" s="327">
        <v>203087</v>
      </c>
      <c r="E8" s="327">
        <v>7052</v>
      </c>
      <c r="F8" s="327">
        <v>7293</v>
      </c>
      <c r="G8" s="327">
        <v>33673</v>
      </c>
      <c r="H8" s="327">
        <v>71233</v>
      </c>
      <c r="I8" s="327">
        <v>44350</v>
      </c>
      <c r="J8" s="327">
        <v>239464</v>
      </c>
    </row>
    <row r="9" spans="1:13" ht="14.45" customHeight="1" x14ac:dyDescent="0.2">
      <c r="A9" s="394" t="s">
        <v>362</v>
      </c>
      <c r="B9" s="328">
        <v>489</v>
      </c>
      <c r="C9" s="395">
        <v>214</v>
      </c>
      <c r="D9" s="395">
        <v>275</v>
      </c>
      <c r="E9" s="328">
        <v>5</v>
      </c>
      <c r="F9" s="328">
        <v>5</v>
      </c>
      <c r="G9" s="328">
        <v>37</v>
      </c>
      <c r="H9" s="328">
        <v>57</v>
      </c>
      <c r="I9" s="328">
        <v>27</v>
      </c>
      <c r="J9" s="328">
        <v>358</v>
      </c>
    </row>
    <row r="10" spans="1:13" ht="14.45" customHeight="1" x14ac:dyDescent="0.2">
      <c r="A10" s="394" t="s">
        <v>363</v>
      </c>
      <c r="B10" s="328">
        <v>397</v>
      </c>
      <c r="C10" s="395">
        <v>186</v>
      </c>
      <c r="D10" s="395">
        <v>211</v>
      </c>
      <c r="E10" s="328">
        <v>33</v>
      </c>
      <c r="F10" s="328">
        <v>16</v>
      </c>
      <c r="G10" s="328">
        <v>55</v>
      </c>
      <c r="H10" s="328">
        <v>72</v>
      </c>
      <c r="I10" s="328">
        <v>22</v>
      </c>
      <c r="J10" s="328">
        <v>199</v>
      </c>
    </row>
    <row r="11" spans="1:13" ht="14.45" customHeight="1" x14ac:dyDescent="0.2">
      <c r="A11" s="394" t="s">
        <v>65</v>
      </c>
      <c r="B11" s="328">
        <v>273</v>
      </c>
      <c r="C11" s="395">
        <v>228</v>
      </c>
      <c r="D11" s="395">
        <v>45</v>
      </c>
      <c r="E11" s="328">
        <v>7</v>
      </c>
      <c r="F11" s="328" t="s">
        <v>134</v>
      </c>
      <c r="G11" s="328">
        <v>10</v>
      </c>
      <c r="H11" s="328">
        <v>30</v>
      </c>
      <c r="I11" s="328">
        <v>75</v>
      </c>
      <c r="J11" s="328">
        <v>151</v>
      </c>
    </row>
    <row r="12" spans="1:13" ht="14.45" customHeight="1" x14ac:dyDescent="0.2">
      <c r="A12" s="394" t="s">
        <v>63</v>
      </c>
      <c r="B12" s="328">
        <v>213</v>
      </c>
      <c r="C12" s="395">
        <v>112</v>
      </c>
      <c r="D12" s="395">
        <v>101</v>
      </c>
      <c r="E12" s="328">
        <v>9</v>
      </c>
      <c r="F12" s="328">
        <v>7</v>
      </c>
      <c r="G12" s="328">
        <v>30</v>
      </c>
      <c r="H12" s="328">
        <v>40</v>
      </c>
      <c r="I12" s="328">
        <v>45</v>
      </c>
      <c r="J12" s="328">
        <v>82</v>
      </c>
    </row>
    <row r="13" spans="1:13" ht="14.45" customHeight="1" x14ac:dyDescent="0.2">
      <c r="A13" s="394" t="s">
        <v>364</v>
      </c>
      <c r="B13" s="328">
        <v>88</v>
      </c>
      <c r="C13" s="395">
        <v>64</v>
      </c>
      <c r="D13" s="395">
        <v>24</v>
      </c>
      <c r="E13" s="328">
        <v>3</v>
      </c>
      <c r="F13" s="328">
        <v>7</v>
      </c>
      <c r="G13" s="328">
        <v>16</v>
      </c>
      <c r="H13" s="328">
        <v>33</v>
      </c>
      <c r="I13" s="328">
        <v>15</v>
      </c>
      <c r="J13" s="328">
        <v>14</v>
      </c>
    </row>
    <row r="14" spans="1:13" ht="14.45" customHeight="1" x14ac:dyDescent="0.2">
      <c r="A14" s="394" t="s">
        <v>365</v>
      </c>
      <c r="B14" s="328">
        <v>76</v>
      </c>
      <c r="C14" s="395">
        <v>57</v>
      </c>
      <c r="D14" s="395">
        <v>19</v>
      </c>
      <c r="E14" s="328">
        <v>2</v>
      </c>
      <c r="F14" s="328">
        <v>3</v>
      </c>
      <c r="G14" s="328">
        <v>11</v>
      </c>
      <c r="H14" s="328">
        <v>26</v>
      </c>
      <c r="I14" s="328">
        <v>9</v>
      </c>
      <c r="J14" s="328">
        <v>25</v>
      </c>
    </row>
    <row r="15" spans="1:13" ht="14.45" customHeight="1" x14ac:dyDescent="0.2">
      <c r="A15" s="394" t="s">
        <v>59</v>
      </c>
      <c r="B15" s="328">
        <v>66</v>
      </c>
      <c r="C15" s="395">
        <v>46</v>
      </c>
      <c r="D15" s="395">
        <v>20</v>
      </c>
      <c r="E15" s="328">
        <v>4</v>
      </c>
      <c r="F15" s="328">
        <v>1</v>
      </c>
      <c r="G15" s="328">
        <v>8</v>
      </c>
      <c r="H15" s="328">
        <v>10</v>
      </c>
      <c r="I15" s="328">
        <v>9</v>
      </c>
      <c r="J15" s="328">
        <v>34</v>
      </c>
    </row>
    <row r="16" spans="1:13" ht="14.45" customHeight="1" x14ac:dyDescent="0.2">
      <c r="A16" s="394" t="s">
        <v>60</v>
      </c>
      <c r="B16" s="328">
        <v>55</v>
      </c>
      <c r="C16" s="395">
        <v>33</v>
      </c>
      <c r="D16" s="395">
        <v>22</v>
      </c>
      <c r="E16" s="328">
        <v>1</v>
      </c>
      <c r="F16" s="328" t="s">
        <v>134</v>
      </c>
      <c r="G16" s="328">
        <v>3</v>
      </c>
      <c r="H16" s="328">
        <v>12</v>
      </c>
      <c r="I16" s="328">
        <v>5</v>
      </c>
      <c r="J16" s="328">
        <v>34</v>
      </c>
    </row>
    <row r="17" spans="1:19" ht="14.45" customHeight="1" x14ac:dyDescent="0.2">
      <c r="A17" s="394" t="s">
        <v>366</v>
      </c>
      <c r="B17" s="328">
        <v>52</v>
      </c>
      <c r="C17" s="395">
        <v>17</v>
      </c>
      <c r="D17" s="395">
        <v>35</v>
      </c>
      <c r="E17" s="328">
        <v>2</v>
      </c>
      <c r="F17" s="328">
        <v>1</v>
      </c>
      <c r="G17" s="328">
        <v>17</v>
      </c>
      <c r="H17" s="328">
        <v>12</v>
      </c>
      <c r="I17" s="328">
        <v>7</v>
      </c>
      <c r="J17" s="328">
        <v>13</v>
      </c>
    </row>
    <row r="18" spans="1:19" ht="14.45" customHeight="1" x14ac:dyDescent="0.2">
      <c r="A18" s="394" t="s">
        <v>62</v>
      </c>
      <c r="B18" s="328">
        <v>47</v>
      </c>
      <c r="C18" s="395">
        <v>32</v>
      </c>
      <c r="D18" s="395">
        <v>15</v>
      </c>
      <c r="E18" s="328" t="s">
        <v>134</v>
      </c>
      <c r="F18" s="328" t="s">
        <v>134</v>
      </c>
      <c r="G18" s="328">
        <v>5</v>
      </c>
      <c r="H18" s="328">
        <v>13</v>
      </c>
      <c r="I18" s="328">
        <v>5</v>
      </c>
      <c r="J18" s="328">
        <v>24</v>
      </c>
    </row>
    <row r="19" spans="1:19" ht="14.45" customHeight="1" x14ac:dyDescent="0.2">
      <c r="A19" s="394" t="s">
        <v>61</v>
      </c>
      <c r="B19" s="328">
        <v>43</v>
      </c>
      <c r="C19" s="395">
        <v>25</v>
      </c>
      <c r="D19" s="395">
        <v>18</v>
      </c>
      <c r="E19" s="328">
        <v>4</v>
      </c>
      <c r="F19" s="328">
        <v>6</v>
      </c>
      <c r="G19" s="328">
        <v>8</v>
      </c>
      <c r="H19" s="328">
        <v>13</v>
      </c>
      <c r="I19" s="328">
        <v>5</v>
      </c>
      <c r="J19" s="328">
        <v>7</v>
      </c>
    </row>
    <row r="20" spans="1:19" ht="14.45" customHeight="1" x14ac:dyDescent="0.2">
      <c r="A20" s="394" t="s">
        <v>64</v>
      </c>
      <c r="B20" s="328">
        <v>42</v>
      </c>
      <c r="C20" s="395">
        <v>20</v>
      </c>
      <c r="D20" s="395">
        <v>22</v>
      </c>
      <c r="E20" s="328">
        <v>6</v>
      </c>
      <c r="F20" s="328">
        <v>7</v>
      </c>
      <c r="G20" s="328">
        <v>9</v>
      </c>
      <c r="H20" s="328">
        <v>16</v>
      </c>
      <c r="I20" s="328" t="s">
        <v>134</v>
      </c>
      <c r="J20" s="328">
        <v>4</v>
      </c>
    </row>
    <row r="21" spans="1:19" ht="14.45" customHeight="1" x14ac:dyDescent="0.2">
      <c r="A21" s="394" t="s">
        <v>367</v>
      </c>
      <c r="B21" s="328">
        <v>37</v>
      </c>
      <c r="C21" s="395">
        <v>11</v>
      </c>
      <c r="D21" s="395">
        <v>26</v>
      </c>
      <c r="E21" s="328">
        <v>1</v>
      </c>
      <c r="F21" s="328">
        <v>2</v>
      </c>
      <c r="G21" s="328">
        <v>6</v>
      </c>
      <c r="H21" s="328">
        <v>9</v>
      </c>
      <c r="I21" s="328">
        <v>2</v>
      </c>
      <c r="J21" s="328">
        <v>17</v>
      </c>
    </row>
    <row r="22" spans="1:19" ht="14.45" customHeight="1" x14ac:dyDescent="0.2">
      <c r="A22" s="394" t="s">
        <v>368</v>
      </c>
      <c r="B22" s="328">
        <v>34</v>
      </c>
      <c r="C22" s="395">
        <v>26</v>
      </c>
      <c r="D22" s="395">
        <v>8</v>
      </c>
      <c r="E22" s="328" t="s">
        <v>134</v>
      </c>
      <c r="F22" s="328">
        <v>1</v>
      </c>
      <c r="G22" s="328">
        <v>8</v>
      </c>
      <c r="H22" s="328">
        <v>11</v>
      </c>
      <c r="I22" s="328">
        <v>6</v>
      </c>
      <c r="J22" s="328">
        <v>8</v>
      </c>
    </row>
    <row r="23" spans="1:19" ht="14.45" customHeight="1" x14ac:dyDescent="0.2">
      <c r="A23" s="394" t="s">
        <v>369</v>
      </c>
      <c r="B23" s="328">
        <v>33</v>
      </c>
      <c r="C23" s="395">
        <v>18</v>
      </c>
      <c r="D23" s="395">
        <v>15</v>
      </c>
      <c r="E23" s="328">
        <v>2</v>
      </c>
      <c r="F23" s="328">
        <v>4</v>
      </c>
      <c r="G23" s="328">
        <v>9</v>
      </c>
      <c r="H23" s="328">
        <v>12</v>
      </c>
      <c r="I23" s="328">
        <v>3</v>
      </c>
      <c r="J23" s="328">
        <v>3</v>
      </c>
    </row>
    <row r="24" spans="1:19" ht="24" x14ac:dyDescent="0.2">
      <c r="A24" s="273" t="s">
        <v>66</v>
      </c>
      <c r="B24" s="307">
        <v>265</v>
      </c>
      <c r="C24" s="328">
        <v>146</v>
      </c>
      <c r="D24" s="328">
        <v>119</v>
      </c>
      <c r="E24" s="328">
        <v>17</v>
      </c>
      <c r="F24" s="328">
        <v>11</v>
      </c>
      <c r="G24" s="328">
        <v>37</v>
      </c>
      <c r="H24" s="328">
        <v>63</v>
      </c>
      <c r="I24" s="328">
        <v>28</v>
      </c>
      <c r="J24" s="328">
        <v>109</v>
      </c>
      <c r="K24" s="391"/>
      <c r="L24" s="391"/>
      <c r="M24" s="391"/>
      <c r="N24" s="391"/>
      <c r="O24" s="391"/>
      <c r="P24" s="391"/>
      <c r="Q24" s="391"/>
      <c r="R24" s="391"/>
      <c r="S24" s="391"/>
    </row>
    <row r="25" spans="1:19" ht="21.6" customHeight="1" x14ac:dyDescent="0.2">
      <c r="A25" s="243" t="s">
        <v>67</v>
      </c>
      <c r="B25" s="307">
        <v>142</v>
      </c>
      <c r="C25" s="328">
        <v>111</v>
      </c>
      <c r="D25" s="328">
        <v>31</v>
      </c>
      <c r="E25" s="328">
        <v>14</v>
      </c>
      <c r="F25" s="328">
        <v>9</v>
      </c>
      <c r="G25" s="328">
        <v>46</v>
      </c>
      <c r="H25" s="328">
        <v>51</v>
      </c>
      <c r="I25" s="328">
        <v>9</v>
      </c>
      <c r="J25" s="328">
        <v>13</v>
      </c>
    </row>
    <row r="26" spans="1:19" ht="21.6" customHeight="1" x14ac:dyDescent="0.2">
      <c r="A26" s="243" t="s">
        <v>68</v>
      </c>
      <c r="B26" s="307">
        <v>58</v>
      </c>
      <c r="C26" s="328">
        <v>38</v>
      </c>
      <c r="D26" s="328">
        <v>20</v>
      </c>
      <c r="E26" s="328">
        <v>1</v>
      </c>
      <c r="F26" s="328">
        <v>1</v>
      </c>
      <c r="G26" s="328">
        <v>11</v>
      </c>
      <c r="H26" s="328">
        <v>30</v>
      </c>
      <c r="I26" s="328">
        <v>7</v>
      </c>
      <c r="J26" s="328">
        <v>8</v>
      </c>
    </row>
    <row r="27" spans="1:19" ht="21.6" customHeight="1" x14ac:dyDescent="0.2">
      <c r="A27" s="243" t="s">
        <v>69</v>
      </c>
      <c r="B27" s="307">
        <v>713</v>
      </c>
      <c r="C27" s="328">
        <v>468</v>
      </c>
      <c r="D27" s="328">
        <v>245</v>
      </c>
      <c r="E27" s="328">
        <v>112</v>
      </c>
      <c r="F27" s="328">
        <v>79</v>
      </c>
      <c r="G27" s="328">
        <v>173</v>
      </c>
      <c r="H27" s="328">
        <v>208</v>
      </c>
      <c r="I27" s="328">
        <v>43</v>
      </c>
      <c r="J27" s="328">
        <v>98</v>
      </c>
    </row>
    <row r="28" spans="1:19" ht="36" customHeight="1" x14ac:dyDescent="0.2">
      <c r="A28" s="273" t="s">
        <v>70</v>
      </c>
      <c r="B28" s="307">
        <v>1</v>
      </c>
      <c r="C28" s="328">
        <v>1</v>
      </c>
      <c r="D28" s="328" t="s">
        <v>134</v>
      </c>
      <c r="E28" s="328" t="s">
        <v>134</v>
      </c>
      <c r="F28" s="328" t="s">
        <v>134</v>
      </c>
      <c r="G28" s="328" t="s">
        <v>134</v>
      </c>
      <c r="H28" s="328" t="s">
        <v>134</v>
      </c>
      <c r="I28" s="328" t="s">
        <v>134</v>
      </c>
      <c r="J28" s="328">
        <v>1</v>
      </c>
    </row>
    <row r="29" spans="1:19" ht="24" x14ac:dyDescent="0.2">
      <c r="A29" s="273" t="s">
        <v>361</v>
      </c>
      <c r="B29" s="307">
        <v>11</v>
      </c>
      <c r="C29" s="328">
        <v>4</v>
      </c>
      <c r="D29" s="328">
        <v>7</v>
      </c>
      <c r="E29" s="328">
        <v>2</v>
      </c>
      <c r="F29" s="328" t="s">
        <v>134</v>
      </c>
      <c r="G29" s="328">
        <v>1</v>
      </c>
      <c r="H29" s="328">
        <v>3</v>
      </c>
      <c r="I29" s="328">
        <v>1</v>
      </c>
      <c r="J29" s="328">
        <v>4</v>
      </c>
      <c r="K29" s="393"/>
      <c r="L29" s="392"/>
      <c r="M29" s="392"/>
      <c r="N29" s="392"/>
      <c r="O29" s="392"/>
      <c r="P29" s="392"/>
      <c r="Q29" s="392"/>
      <c r="R29" s="392"/>
      <c r="S29" s="392"/>
    </row>
    <row r="30" spans="1:19" ht="14.45" customHeight="1" x14ac:dyDescent="0.2">
      <c r="A30" s="243" t="s">
        <v>360</v>
      </c>
      <c r="B30" s="307">
        <v>50</v>
      </c>
      <c r="C30" s="328">
        <v>33</v>
      </c>
      <c r="D30" s="328">
        <v>17</v>
      </c>
      <c r="E30" s="328">
        <v>2</v>
      </c>
      <c r="F30" s="328">
        <v>5</v>
      </c>
      <c r="G30" s="328">
        <v>10</v>
      </c>
      <c r="H30" s="328">
        <v>10</v>
      </c>
      <c r="I30" s="328">
        <v>4</v>
      </c>
      <c r="J30" s="328">
        <v>19</v>
      </c>
      <c r="K30" s="393"/>
      <c r="L30" s="392"/>
      <c r="M30" s="392"/>
      <c r="N30" s="392"/>
      <c r="O30" s="392"/>
      <c r="P30" s="392"/>
      <c r="Q30" s="392"/>
      <c r="R30" s="392"/>
      <c r="S30" s="392"/>
    </row>
    <row r="31" spans="1:19" ht="19.899999999999999" customHeight="1" x14ac:dyDescent="0.2">
      <c r="A31" s="244" t="s">
        <v>3</v>
      </c>
      <c r="B31" s="59">
        <v>406250</v>
      </c>
      <c r="C31" s="329">
        <v>201867</v>
      </c>
      <c r="D31" s="329">
        <v>204380</v>
      </c>
      <c r="E31" s="329">
        <v>7279</v>
      </c>
      <c r="F31" s="329">
        <v>7458</v>
      </c>
      <c r="G31" s="329">
        <v>34183</v>
      </c>
      <c r="H31" s="329">
        <v>71964</v>
      </c>
      <c r="I31" s="329">
        <v>44677</v>
      </c>
      <c r="J31" s="329">
        <v>240689</v>
      </c>
    </row>
  </sheetData>
  <mergeCells count="5">
    <mergeCell ref="B4:B5"/>
    <mergeCell ref="C4:C5"/>
    <mergeCell ref="D4:D5"/>
    <mergeCell ref="E4:J4"/>
    <mergeCell ref="A4:A5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K III 1 - 2j/17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showGridLines="0" workbookViewId="0"/>
  </sheetViews>
  <sheetFormatPr baseColWidth="10" defaultRowHeight="12" x14ac:dyDescent="0.2"/>
  <cols>
    <col min="1" max="1" width="32.28515625" customWidth="1"/>
    <col min="2" max="7" width="10.140625" customWidth="1"/>
  </cols>
  <sheetData>
    <row r="1" spans="1:13" ht="12.75" x14ac:dyDescent="0.2">
      <c r="A1" s="32" t="s">
        <v>33</v>
      </c>
      <c r="B1" s="31"/>
      <c r="C1" s="31"/>
      <c r="D1" s="31"/>
      <c r="E1" s="31"/>
      <c r="F1" s="31"/>
      <c r="G1" s="31"/>
    </row>
    <row r="2" spans="1:13" ht="12.75" x14ac:dyDescent="0.2">
      <c r="A2" s="33" t="s">
        <v>34</v>
      </c>
      <c r="B2" s="31"/>
      <c r="C2" s="31"/>
      <c r="D2" s="31"/>
      <c r="E2" s="31"/>
      <c r="F2" s="31"/>
      <c r="G2" s="31"/>
    </row>
    <row r="3" spans="1:13" x14ac:dyDescent="0.2">
      <c r="A3" s="30"/>
      <c r="B3" s="30"/>
      <c r="C3" s="30"/>
      <c r="D3" s="30"/>
      <c r="E3" s="30"/>
      <c r="F3" s="30"/>
      <c r="G3" s="30"/>
    </row>
    <row r="4" spans="1:13" x14ac:dyDescent="0.2">
      <c r="A4" s="458" t="s">
        <v>28</v>
      </c>
      <c r="B4" s="37" t="s">
        <v>3</v>
      </c>
      <c r="C4" s="37" t="s">
        <v>20</v>
      </c>
      <c r="D4" s="37" t="s">
        <v>21</v>
      </c>
      <c r="E4" s="37" t="s">
        <v>3</v>
      </c>
      <c r="F4" s="37" t="s">
        <v>20</v>
      </c>
      <c r="G4" s="38" t="s">
        <v>21</v>
      </c>
    </row>
    <row r="5" spans="1:13" x14ac:dyDescent="0.2">
      <c r="A5" s="459"/>
      <c r="B5" s="39" t="s">
        <v>22</v>
      </c>
      <c r="C5" s="39"/>
      <c r="D5" s="40"/>
      <c r="E5" s="39" t="s">
        <v>352</v>
      </c>
      <c r="F5" s="39"/>
      <c r="G5" s="39"/>
    </row>
    <row r="6" spans="1:13" s="30" customFormat="1" ht="11.45" x14ac:dyDescent="0.2">
      <c r="A6" s="324"/>
      <c r="B6" s="330"/>
      <c r="C6" s="330"/>
      <c r="D6" s="330"/>
      <c r="E6" s="330"/>
      <c r="F6" s="330"/>
      <c r="G6" s="330"/>
    </row>
    <row r="7" spans="1:13" x14ac:dyDescent="0.2">
      <c r="A7" s="334" t="s">
        <v>30</v>
      </c>
      <c r="B7" s="42">
        <v>257736</v>
      </c>
      <c r="C7" s="42">
        <v>125085</v>
      </c>
      <c r="D7" s="42">
        <v>132651</v>
      </c>
      <c r="E7" s="336">
        <v>63.442707692307685</v>
      </c>
      <c r="F7" s="336">
        <v>61.963758495650623</v>
      </c>
      <c r="G7" s="336">
        <v>64.903465080095117</v>
      </c>
      <c r="J7" s="30"/>
      <c r="K7" s="30"/>
    </row>
    <row r="8" spans="1:13" ht="30.75" customHeight="1" x14ac:dyDescent="0.2">
      <c r="A8" s="43" t="s">
        <v>35</v>
      </c>
      <c r="B8" s="44">
        <v>4291</v>
      </c>
      <c r="C8" s="331">
        <v>3204</v>
      </c>
      <c r="D8" s="331">
        <v>1087</v>
      </c>
      <c r="E8" s="337">
        <v>1.0562461538461538</v>
      </c>
      <c r="F8" s="337">
        <v>1.5871757782313194</v>
      </c>
      <c r="G8" s="337">
        <v>0.53184722725093214</v>
      </c>
      <c r="I8" s="30"/>
      <c r="J8" s="30"/>
      <c r="K8" s="30"/>
    </row>
    <row r="9" spans="1:13" ht="27.75" customHeight="1" x14ac:dyDescent="0.2">
      <c r="A9" s="43" t="s">
        <v>36</v>
      </c>
      <c r="B9" s="44">
        <v>58338</v>
      </c>
      <c r="C9" s="331">
        <v>25483</v>
      </c>
      <c r="D9" s="331">
        <v>32855</v>
      </c>
      <c r="E9" s="337">
        <v>14.360123076923076</v>
      </c>
      <c r="F9" s="337">
        <v>12.623595616937802</v>
      </c>
      <c r="G9" s="337">
        <v>16.07529038760752</v>
      </c>
      <c r="I9" s="30"/>
      <c r="J9" s="30"/>
      <c r="K9" s="30"/>
    </row>
    <row r="10" spans="1:13" ht="42.75" customHeight="1" x14ac:dyDescent="0.2">
      <c r="A10" s="43" t="s">
        <v>37</v>
      </c>
      <c r="B10" s="44">
        <v>23265</v>
      </c>
      <c r="C10" s="331">
        <v>9231</v>
      </c>
      <c r="D10" s="331">
        <v>14034</v>
      </c>
      <c r="E10" s="337">
        <v>5.7267692307692313</v>
      </c>
      <c r="F10" s="337">
        <v>4.5727901400915449</v>
      </c>
      <c r="G10" s="337">
        <v>6.8665538061081692</v>
      </c>
      <c r="I10" s="30"/>
      <c r="J10" s="30"/>
      <c r="K10" s="30"/>
    </row>
    <row r="11" spans="1:13" ht="15.75" customHeight="1" x14ac:dyDescent="0.2">
      <c r="A11" s="46" t="s">
        <v>38</v>
      </c>
      <c r="B11" s="44">
        <v>917</v>
      </c>
      <c r="C11" s="331">
        <v>625</v>
      </c>
      <c r="D11" s="331">
        <v>292</v>
      </c>
      <c r="E11" s="337">
        <v>0.22572307692307692</v>
      </c>
      <c r="F11" s="337">
        <v>0.30960825886222682</v>
      </c>
      <c r="G11" s="337">
        <v>0.14286972433971681</v>
      </c>
      <c r="I11" s="30"/>
      <c r="J11" s="30"/>
      <c r="K11" s="30"/>
    </row>
    <row r="12" spans="1:13" ht="19.5" customHeight="1" x14ac:dyDescent="0.2">
      <c r="A12" s="46" t="s">
        <v>39</v>
      </c>
      <c r="B12" s="44">
        <v>24656</v>
      </c>
      <c r="C12" s="331">
        <v>9398</v>
      </c>
      <c r="D12" s="331">
        <v>15258</v>
      </c>
      <c r="E12" s="337">
        <v>6.0691692307692309</v>
      </c>
      <c r="F12" s="337">
        <v>4.655517466859532</v>
      </c>
      <c r="G12" s="337">
        <v>7.4654323766280779</v>
      </c>
      <c r="I12" s="30"/>
      <c r="J12" s="30"/>
      <c r="K12" s="30"/>
    </row>
    <row r="13" spans="1:13" ht="39.75" customHeight="1" x14ac:dyDescent="0.2">
      <c r="A13" s="43" t="s">
        <v>40</v>
      </c>
      <c r="B13" s="44">
        <v>19748</v>
      </c>
      <c r="C13" s="331">
        <v>9242</v>
      </c>
      <c r="D13" s="331">
        <v>10506</v>
      </c>
      <c r="E13" s="337">
        <v>4.8610461538461536</v>
      </c>
      <c r="F13" s="337">
        <v>4.57823924544752</v>
      </c>
      <c r="G13" s="337">
        <v>5.1403743969625504</v>
      </c>
      <c r="I13" s="30"/>
      <c r="J13" s="30"/>
      <c r="K13" s="30"/>
    </row>
    <row r="14" spans="1:13" ht="31.5" customHeight="1" x14ac:dyDescent="0.2">
      <c r="A14" s="43" t="s">
        <v>41</v>
      </c>
      <c r="B14" s="44">
        <v>10629</v>
      </c>
      <c r="C14" s="331">
        <v>216</v>
      </c>
      <c r="D14" s="331">
        <v>10413</v>
      </c>
      <c r="E14" s="337">
        <v>2.616369230769231</v>
      </c>
      <c r="F14" s="337">
        <v>0.10700061426278558</v>
      </c>
      <c r="G14" s="337">
        <v>5.0948713683201063</v>
      </c>
      <c r="I14" s="30"/>
      <c r="J14" s="30"/>
      <c r="K14" s="30"/>
    </row>
    <row r="15" spans="1:13" ht="44.25" customHeight="1" x14ac:dyDescent="0.2">
      <c r="A15" s="43" t="s">
        <v>42</v>
      </c>
      <c r="B15" s="44">
        <v>115892</v>
      </c>
      <c r="C15" s="331">
        <v>67686</v>
      </c>
      <c r="D15" s="331">
        <v>48206</v>
      </c>
      <c r="E15" s="337">
        <v>28.527261538461541</v>
      </c>
      <c r="F15" s="337">
        <v>33.529831374957894</v>
      </c>
      <c r="G15" s="337">
        <v>23.586225792878043</v>
      </c>
      <c r="I15" s="30"/>
      <c r="J15" s="30"/>
      <c r="K15" s="30"/>
    </row>
    <row r="16" spans="1:13" ht="21.75" customHeight="1" x14ac:dyDescent="0.25">
      <c r="A16" s="41" t="s">
        <v>32</v>
      </c>
      <c r="B16" s="47">
        <v>101515</v>
      </c>
      <c r="C16" s="42">
        <v>53999</v>
      </c>
      <c r="D16" s="42">
        <v>47516</v>
      </c>
      <c r="E16" s="336">
        <v>24.988307692307693</v>
      </c>
      <c r="F16" s="336">
        <v>26.749658192482219</v>
      </c>
      <c r="G16" s="336">
        <v>23.248622677143779</v>
      </c>
      <c r="H16" s="317"/>
      <c r="I16" s="30"/>
      <c r="J16" s="30"/>
      <c r="K16" s="30"/>
      <c r="L16" s="314"/>
      <c r="M16" s="314"/>
    </row>
    <row r="17" spans="1:11" ht="21" customHeight="1" x14ac:dyDescent="0.2">
      <c r="A17" s="46" t="s">
        <v>43</v>
      </c>
      <c r="B17" s="44">
        <v>7434</v>
      </c>
      <c r="C17" s="331">
        <v>3674</v>
      </c>
      <c r="D17" s="331">
        <v>3760</v>
      </c>
      <c r="E17" s="337">
        <v>1.8299076923076922</v>
      </c>
      <c r="F17" s="337">
        <v>1.8200011888957139</v>
      </c>
      <c r="G17" s="337">
        <v>1.8396923408127916</v>
      </c>
      <c r="I17" s="30"/>
      <c r="J17" s="30"/>
      <c r="K17" s="30"/>
    </row>
    <row r="18" spans="1:11" ht="34.5" customHeight="1" x14ac:dyDescent="0.2">
      <c r="A18" s="43" t="s">
        <v>44</v>
      </c>
      <c r="B18" s="44">
        <v>43659</v>
      </c>
      <c r="C18" s="45">
        <v>22815</v>
      </c>
      <c r="D18" s="45">
        <v>20844</v>
      </c>
      <c r="E18" s="337">
        <v>10.746830769230769</v>
      </c>
      <c r="F18" s="337">
        <v>11.301939881506726</v>
      </c>
      <c r="G18" s="337">
        <v>10.198549774441975</v>
      </c>
      <c r="I18" s="30"/>
      <c r="J18" s="30"/>
      <c r="K18" s="30"/>
    </row>
    <row r="19" spans="1:11" ht="33" customHeight="1" x14ac:dyDescent="0.2">
      <c r="A19" s="43" t="s">
        <v>45</v>
      </c>
      <c r="B19" s="44">
        <v>25864</v>
      </c>
      <c r="C19" s="45">
        <v>15321</v>
      </c>
      <c r="D19" s="45">
        <v>10543</v>
      </c>
      <c r="E19" s="337">
        <v>6.3665230769230767</v>
      </c>
      <c r="F19" s="337">
        <v>7.5896130144450833</v>
      </c>
      <c r="G19" s="337">
        <v>5.1584777524439529</v>
      </c>
      <c r="I19" s="30"/>
      <c r="J19" s="30"/>
      <c r="K19" s="30"/>
    </row>
    <row r="20" spans="1:11" ht="54.75" customHeight="1" x14ac:dyDescent="0.2">
      <c r="A20" s="43" t="s">
        <v>46</v>
      </c>
      <c r="B20" s="44">
        <v>19699</v>
      </c>
      <c r="C20" s="45">
        <v>8311</v>
      </c>
      <c r="D20" s="45">
        <v>11388</v>
      </c>
      <c r="E20" s="337">
        <v>4.848984615384615</v>
      </c>
      <c r="F20" s="337">
        <v>4.1170467830463471</v>
      </c>
      <c r="G20" s="337">
        <v>5.571919249248956</v>
      </c>
      <c r="I20" s="30"/>
      <c r="J20" s="30"/>
      <c r="K20" s="30"/>
    </row>
    <row r="21" spans="1:11" ht="19.5" customHeight="1" x14ac:dyDescent="0.2">
      <c r="A21" s="46" t="s">
        <v>47</v>
      </c>
      <c r="B21" s="44">
        <v>4859</v>
      </c>
      <c r="C21" s="45">
        <v>3878</v>
      </c>
      <c r="D21" s="45">
        <v>981</v>
      </c>
      <c r="E21" s="337">
        <v>1.1960615384615383</v>
      </c>
      <c r="F21" s="337">
        <v>1.9210573245883447</v>
      </c>
      <c r="G21" s="337">
        <v>0.47998356019610339</v>
      </c>
      <c r="I21" s="30"/>
      <c r="J21" s="30"/>
      <c r="K21" s="30"/>
    </row>
    <row r="22" spans="1:11" ht="33.75" customHeight="1" x14ac:dyDescent="0.2">
      <c r="A22" s="119" t="s">
        <v>48</v>
      </c>
      <c r="B22" s="47">
        <v>46999</v>
      </c>
      <c r="C22" s="335">
        <v>22784</v>
      </c>
      <c r="D22" s="335">
        <v>24215</v>
      </c>
      <c r="E22" s="336">
        <v>11.568984615384617</v>
      </c>
      <c r="F22" s="336">
        <v>11.286583311867162</v>
      </c>
      <c r="G22" s="336">
        <v>11.847912242761103</v>
      </c>
      <c r="I22" s="30"/>
      <c r="J22" s="30"/>
      <c r="K22" s="30"/>
    </row>
    <row r="23" spans="1:11" ht="17.25" customHeight="1" x14ac:dyDescent="0.2">
      <c r="A23" s="41" t="s">
        <v>3</v>
      </c>
      <c r="B23" s="47">
        <v>406250</v>
      </c>
      <c r="C23" s="42">
        <v>201868</v>
      </c>
      <c r="D23" s="42">
        <v>204382</v>
      </c>
      <c r="E23" s="338">
        <v>100</v>
      </c>
      <c r="F23" s="338">
        <v>100</v>
      </c>
      <c r="G23" s="338">
        <v>100</v>
      </c>
      <c r="I23" s="30"/>
      <c r="J23" s="30"/>
      <c r="K23" s="30"/>
    </row>
    <row r="24" spans="1:11" x14ac:dyDescent="0.2">
      <c r="A24" s="48"/>
      <c r="B24" s="49"/>
      <c r="C24" s="49"/>
      <c r="D24" s="50"/>
      <c r="E24" s="51"/>
      <c r="F24" s="51"/>
      <c r="G24" s="51"/>
    </row>
    <row r="25" spans="1:11" x14ac:dyDescent="0.2">
      <c r="A25" s="35" t="s">
        <v>25</v>
      </c>
      <c r="B25" s="34"/>
      <c r="C25" s="34"/>
      <c r="D25" s="34"/>
      <c r="E25" s="51"/>
      <c r="F25" s="51"/>
      <c r="G25" s="51"/>
    </row>
    <row r="26" spans="1:11" ht="12.75" x14ac:dyDescent="0.2">
      <c r="A26" s="52" t="s">
        <v>49</v>
      </c>
      <c r="B26" s="31"/>
      <c r="C26" s="31"/>
      <c r="D26" s="31"/>
      <c r="E26" s="31"/>
      <c r="F26" s="31"/>
      <c r="G26" s="31"/>
    </row>
    <row r="27" spans="1:11" ht="12.75" x14ac:dyDescent="0.2">
      <c r="A27" s="36"/>
      <c r="B27" s="31"/>
      <c r="C27" s="31"/>
      <c r="D27" s="31"/>
      <c r="E27" s="31"/>
      <c r="F27" s="31"/>
      <c r="G27" s="31"/>
    </row>
    <row r="28" spans="1:11" s="30" customFormat="1" x14ac:dyDescent="0.2">
      <c r="A28"/>
      <c r="B28"/>
      <c r="C28"/>
      <c r="D28"/>
      <c r="E28"/>
      <c r="F28"/>
      <c r="G28"/>
    </row>
    <row r="29" spans="1:11" s="30" customFormat="1" x14ac:dyDescent="0.2">
      <c r="A29"/>
      <c r="B29"/>
      <c r="C29"/>
      <c r="D29"/>
      <c r="E29"/>
      <c r="F29"/>
      <c r="G29"/>
    </row>
    <row r="30" spans="1:11" s="30" customFormat="1" x14ac:dyDescent="0.2">
      <c r="A30"/>
      <c r="B30"/>
      <c r="C30"/>
      <c r="D30"/>
      <c r="E30"/>
      <c r="F30"/>
      <c r="G30"/>
    </row>
    <row r="31" spans="1:11" s="30" customFormat="1" x14ac:dyDescent="0.2">
      <c r="A31"/>
      <c r="B31"/>
      <c r="C31"/>
      <c r="D31"/>
      <c r="E31"/>
      <c r="F31"/>
      <c r="G31"/>
    </row>
    <row r="32" spans="1:11" s="30" customFormat="1" x14ac:dyDescent="0.2">
      <c r="A32"/>
      <c r="B32"/>
      <c r="C32"/>
      <c r="D32"/>
      <c r="E32"/>
      <c r="F32"/>
      <c r="G32"/>
    </row>
    <row r="33" spans="1:7" s="30" customFormat="1" x14ac:dyDescent="0.2">
      <c r="A33"/>
      <c r="B33"/>
      <c r="C33"/>
      <c r="D33"/>
      <c r="E33"/>
      <c r="F33"/>
      <c r="G33"/>
    </row>
    <row r="34" spans="1:7" s="30" customFormat="1" x14ac:dyDescent="0.2">
      <c r="A34"/>
      <c r="B34"/>
      <c r="C34"/>
      <c r="D34"/>
      <c r="E34"/>
      <c r="F34"/>
      <c r="G34"/>
    </row>
    <row r="35" spans="1:7" s="30" customFormat="1" x14ac:dyDescent="0.2">
      <c r="A35"/>
      <c r="B35"/>
      <c r="C35"/>
      <c r="D35"/>
      <c r="E35"/>
      <c r="F35"/>
      <c r="G35"/>
    </row>
    <row r="36" spans="1:7" s="30" customFormat="1" x14ac:dyDescent="0.2">
      <c r="A36"/>
      <c r="B36"/>
      <c r="C36"/>
      <c r="D36"/>
      <c r="E36"/>
      <c r="F36"/>
      <c r="G36"/>
    </row>
    <row r="37" spans="1:7" s="30" customFormat="1" x14ac:dyDescent="0.2">
      <c r="A37"/>
      <c r="B37"/>
      <c r="C37"/>
      <c r="D37"/>
      <c r="E37"/>
      <c r="F37"/>
      <c r="G37"/>
    </row>
    <row r="38" spans="1:7" s="30" customFormat="1" x14ac:dyDescent="0.2">
      <c r="A38"/>
      <c r="B38"/>
      <c r="C38"/>
      <c r="D38"/>
      <c r="E38"/>
      <c r="F38"/>
      <c r="G38"/>
    </row>
    <row r="39" spans="1:7" s="30" customFormat="1" x14ac:dyDescent="0.2">
      <c r="A39"/>
      <c r="B39"/>
      <c r="C39"/>
      <c r="D39"/>
      <c r="E39"/>
      <c r="F39"/>
      <c r="G39"/>
    </row>
    <row r="40" spans="1:7" s="30" customFormat="1" x14ac:dyDescent="0.2">
      <c r="A40"/>
      <c r="B40"/>
      <c r="C40"/>
      <c r="D40"/>
      <c r="E40"/>
      <c r="F40"/>
      <c r="G40"/>
    </row>
    <row r="41" spans="1:7" s="30" customFormat="1" x14ac:dyDescent="0.2">
      <c r="A41"/>
      <c r="B41"/>
      <c r="C41"/>
      <c r="D41"/>
      <c r="E41"/>
      <c r="F41"/>
      <c r="G41"/>
    </row>
    <row r="42" spans="1:7" s="30" customFormat="1" x14ac:dyDescent="0.2">
      <c r="A42"/>
      <c r="B42"/>
      <c r="C42"/>
      <c r="D42"/>
      <c r="E42"/>
      <c r="F42"/>
      <c r="G42"/>
    </row>
    <row r="43" spans="1:7" s="30" customFormat="1" x14ac:dyDescent="0.2">
      <c r="A43"/>
      <c r="B43"/>
      <c r="C43"/>
      <c r="D43"/>
      <c r="E43"/>
      <c r="F43"/>
      <c r="G43"/>
    </row>
    <row r="44" spans="1:7" s="30" customFormat="1" x14ac:dyDescent="0.2">
      <c r="A44"/>
      <c r="B44"/>
      <c r="C44"/>
      <c r="D44"/>
      <c r="E44"/>
      <c r="F44"/>
      <c r="G44"/>
    </row>
    <row r="45" spans="1:7" s="30" customFormat="1" x14ac:dyDescent="0.2">
      <c r="A45"/>
      <c r="B45"/>
      <c r="C45"/>
      <c r="D45"/>
      <c r="E45"/>
      <c r="F45"/>
      <c r="G45"/>
    </row>
    <row r="46" spans="1:7" s="30" customFormat="1" x14ac:dyDescent="0.2">
      <c r="A46"/>
      <c r="B46"/>
      <c r="C46"/>
      <c r="D46"/>
      <c r="E46"/>
      <c r="F46"/>
      <c r="G46"/>
    </row>
    <row r="47" spans="1:7" s="30" customFormat="1" x14ac:dyDescent="0.2">
      <c r="A47"/>
      <c r="B47"/>
      <c r="C47"/>
      <c r="D47"/>
      <c r="E47"/>
      <c r="F47"/>
      <c r="G47"/>
    </row>
    <row r="48" spans="1:7" s="30" customFormat="1" x14ac:dyDescent="0.2">
      <c r="A48"/>
      <c r="B48"/>
      <c r="C48"/>
      <c r="D48"/>
      <c r="E48"/>
      <c r="F48"/>
      <c r="G48"/>
    </row>
    <row r="49" spans="1:7" s="30" customFormat="1" x14ac:dyDescent="0.2">
      <c r="A49"/>
      <c r="B49"/>
      <c r="C49"/>
      <c r="D49"/>
      <c r="E49"/>
      <c r="F49"/>
      <c r="G49"/>
    </row>
    <row r="50" spans="1:7" s="30" customFormat="1" x14ac:dyDescent="0.2">
      <c r="A50"/>
      <c r="B50"/>
      <c r="C50"/>
      <c r="D50"/>
      <c r="E50"/>
      <c r="F50"/>
      <c r="G50"/>
    </row>
    <row r="51" spans="1:7" s="30" customFormat="1" x14ac:dyDescent="0.2">
      <c r="A51"/>
      <c r="B51"/>
      <c r="C51"/>
      <c r="D51"/>
      <c r="E51"/>
      <c r="F51"/>
      <c r="G51"/>
    </row>
    <row r="52" spans="1:7" s="30" customFormat="1" x14ac:dyDescent="0.2">
      <c r="A52"/>
      <c r="B52"/>
      <c r="C52"/>
      <c r="D52"/>
      <c r="E52"/>
      <c r="F52"/>
      <c r="G52"/>
    </row>
    <row r="53" spans="1:7" s="30" customFormat="1" x14ac:dyDescent="0.2">
      <c r="A53"/>
      <c r="B53"/>
      <c r="C53"/>
      <c r="D53"/>
      <c r="E53"/>
      <c r="F53"/>
      <c r="G53"/>
    </row>
    <row r="54" spans="1:7" s="30" customFormat="1" x14ac:dyDescent="0.2">
      <c r="A54"/>
      <c r="B54"/>
      <c r="C54"/>
      <c r="D54"/>
      <c r="E54"/>
      <c r="F54"/>
      <c r="G54"/>
    </row>
    <row r="55" spans="1:7" s="30" customFormat="1" x14ac:dyDescent="0.2">
      <c r="A55"/>
      <c r="B55"/>
      <c r="C55"/>
      <c r="D55"/>
      <c r="E55"/>
      <c r="F55"/>
      <c r="G55"/>
    </row>
    <row r="56" spans="1:7" s="30" customFormat="1" x14ac:dyDescent="0.2">
      <c r="A56"/>
      <c r="B56"/>
      <c r="C56"/>
      <c r="D56"/>
      <c r="E56"/>
      <c r="F56"/>
      <c r="G56"/>
    </row>
    <row r="57" spans="1:7" s="30" customFormat="1" x14ac:dyDescent="0.2">
      <c r="A57"/>
      <c r="B57"/>
      <c r="C57"/>
      <c r="D57"/>
      <c r="E57"/>
      <c r="F57"/>
      <c r="G57"/>
    </row>
    <row r="58" spans="1:7" s="30" customFormat="1" x14ac:dyDescent="0.2">
      <c r="A58"/>
      <c r="B58"/>
      <c r="C58"/>
      <c r="D58"/>
      <c r="E58"/>
      <c r="F58"/>
      <c r="G58"/>
    </row>
    <row r="59" spans="1:7" s="30" customFormat="1" x14ac:dyDescent="0.2">
      <c r="A59"/>
      <c r="B59"/>
      <c r="C59"/>
      <c r="D59"/>
      <c r="E59"/>
      <c r="F59"/>
      <c r="G59"/>
    </row>
    <row r="60" spans="1:7" s="30" customFormat="1" x14ac:dyDescent="0.2">
      <c r="A60"/>
      <c r="B60"/>
      <c r="C60"/>
      <c r="D60"/>
      <c r="E60"/>
      <c r="F60"/>
      <c r="G60"/>
    </row>
    <row r="61" spans="1:7" s="30" customFormat="1" x14ac:dyDescent="0.2">
      <c r="A61"/>
      <c r="B61"/>
      <c r="C61"/>
      <c r="D61"/>
      <c r="E61"/>
      <c r="F61"/>
      <c r="G61"/>
    </row>
    <row r="62" spans="1:7" s="30" customFormat="1" x14ac:dyDescent="0.2">
      <c r="A62"/>
      <c r="B62"/>
      <c r="C62"/>
      <c r="D62"/>
      <c r="E62"/>
      <c r="F62"/>
      <c r="G62"/>
    </row>
    <row r="63" spans="1:7" s="30" customFormat="1" x14ac:dyDescent="0.2">
      <c r="A63"/>
      <c r="B63"/>
      <c r="C63"/>
      <c r="D63"/>
      <c r="E63"/>
      <c r="F63"/>
      <c r="G63"/>
    </row>
    <row r="64" spans="1:7" s="30" customFormat="1" x14ac:dyDescent="0.2">
      <c r="A64"/>
      <c r="B64"/>
      <c r="C64"/>
      <c r="D64"/>
      <c r="E64"/>
      <c r="F64"/>
      <c r="G64"/>
    </row>
    <row r="65" spans="1:7" s="30" customFormat="1" x14ac:dyDescent="0.2">
      <c r="A65"/>
      <c r="B65"/>
      <c r="C65"/>
      <c r="D65"/>
      <c r="E65"/>
      <c r="F65"/>
      <c r="G65"/>
    </row>
    <row r="66" spans="1:7" s="30" customFormat="1" x14ac:dyDescent="0.2">
      <c r="A66"/>
      <c r="B66"/>
      <c r="C66"/>
      <c r="D66"/>
      <c r="E66"/>
      <c r="F66"/>
      <c r="G66"/>
    </row>
    <row r="67" spans="1:7" s="30" customFormat="1" x14ac:dyDescent="0.2">
      <c r="A67"/>
      <c r="B67"/>
      <c r="C67"/>
      <c r="D67"/>
      <c r="E67"/>
      <c r="F67"/>
      <c r="G67"/>
    </row>
    <row r="68" spans="1:7" s="30" customFormat="1" x14ac:dyDescent="0.2">
      <c r="A68"/>
      <c r="B68"/>
      <c r="C68"/>
      <c r="D68"/>
      <c r="E68"/>
      <c r="F68"/>
      <c r="G68"/>
    </row>
    <row r="69" spans="1:7" s="30" customFormat="1" x14ac:dyDescent="0.2">
      <c r="A69"/>
      <c r="B69"/>
      <c r="C69"/>
      <c r="D69"/>
      <c r="E69"/>
      <c r="F69"/>
      <c r="G69"/>
    </row>
    <row r="70" spans="1:7" s="30" customFormat="1" x14ac:dyDescent="0.2">
      <c r="A70"/>
      <c r="B70"/>
      <c r="C70"/>
      <c r="D70"/>
      <c r="E70"/>
      <c r="F70"/>
      <c r="G70"/>
    </row>
    <row r="71" spans="1:7" s="30" customFormat="1" x14ac:dyDescent="0.2">
      <c r="A71"/>
      <c r="B71"/>
      <c r="C71"/>
      <c r="D71"/>
      <c r="E71"/>
      <c r="F71"/>
      <c r="G71"/>
    </row>
    <row r="72" spans="1:7" s="30" customFormat="1" x14ac:dyDescent="0.2">
      <c r="A72"/>
      <c r="B72"/>
      <c r="C72"/>
      <c r="D72"/>
      <c r="E72"/>
      <c r="F72"/>
      <c r="G72"/>
    </row>
    <row r="73" spans="1:7" s="30" customFormat="1" x14ac:dyDescent="0.2">
      <c r="A73"/>
      <c r="B73"/>
      <c r="C73"/>
      <c r="D73"/>
      <c r="E73"/>
      <c r="F73"/>
      <c r="G73"/>
    </row>
    <row r="74" spans="1:7" s="30" customFormat="1" x14ac:dyDescent="0.2">
      <c r="A74"/>
      <c r="B74"/>
      <c r="C74"/>
      <c r="D74"/>
      <c r="E74"/>
      <c r="F74"/>
      <c r="G74"/>
    </row>
    <row r="75" spans="1:7" s="30" customFormat="1" x14ac:dyDescent="0.2">
      <c r="A75"/>
      <c r="B75"/>
      <c r="C75"/>
      <c r="D75"/>
      <c r="E75"/>
      <c r="F75"/>
      <c r="G75"/>
    </row>
    <row r="76" spans="1:7" s="30" customFormat="1" x14ac:dyDescent="0.2">
      <c r="A76"/>
      <c r="B76"/>
      <c r="C76"/>
      <c r="D76"/>
      <c r="E76"/>
      <c r="F76"/>
      <c r="G76"/>
    </row>
    <row r="77" spans="1:7" s="30" customFormat="1" x14ac:dyDescent="0.2">
      <c r="A77"/>
      <c r="B77"/>
      <c r="C77"/>
      <c r="D77"/>
      <c r="E77"/>
      <c r="F77"/>
      <c r="G77"/>
    </row>
    <row r="78" spans="1:7" s="30" customFormat="1" x14ac:dyDescent="0.2">
      <c r="A78"/>
      <c r="B78"/>
      <c r="C78"/>
      <c r="D78"/>
      <c r="E78"/>
      <c r="F78"/>
      <c r="G78"/>
    </row>
    <row r="79" spans="1:7" s="30" customFormat="1" x14ac:dyDescent="0.2">
      <c r="A79"/>
      <c r="B79"/>
      <c r="C79"/>
      <c r="D79"/>
      <c r="E79"/>
      <c r="F79"/>
      <c r="G79"/>
    </row>
    <row r="80" spans="1:7" s="30" customFormat="1" x14ac:dyDescent="0.2">
      <c r="A80"/>
      <c r="B80"/>
      <c r="C80"/>
      <c r="D80"/>
      <c r="E80"/>
      <c r="F80"/>
      <c r="G80"/>
    </row>
    <row r="81" spans="1:7" s="30" customFormat="1" x14ac:dyDescent="0.2">
      <c r="A81"/>
      <c r="B81"/>
      <c r="C81"/>
      <c r="D81"/>
      <c r="E81"/>
      <c r="F81"/>
      <c r="G81"/>
    </row>
    <row r="82" spans="1:7" s="30" customFormat="1" x14ac:dyDescent="0.2">
      <c r="A82"/>
      <c r="B82"/>
      <c r="C82"/>
      <c r="D82"/>
      <c r="E82"/>
      <c r="F82"/>
      <c r="G82"/>
    </row>
    <row r="83" spans="1:7" s="30" customFormat="1" x14ac:dyDescent="0.2">
      <c r="A83"/>
      <c r="B83"/>
      <c r="C83"/>
      <c r="D83"/>
      <c r="E83"/>
      <c r="F83"/>
      <c r="G83"/>
    </row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>
    <oddFooter>&amp;C&amp;6© Statistisches Landesamt des Freistaates Sachsen - K III 1 - 2j/17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GridLines="0" workbookViewId="0"/>
  </sheetViews>
  <sheetFormatPr baseColWidth="10" defaultRowHeight="12" x14ac:dyDescent="0.2"/>
  <cols>
    <col min="1" max="1" width="42.7109375" customWidth="1"/>
    <col min="2" max="6" width="9.42578125" customWidth="1"/>
    <col min="8" max="8" width="11.42578125" style="313"/>
  </cols>
  <sheetData>
    <row r="1" spans="1:9" ht="13.15" x14ac:dyDescent="0.25">
      <c r="A1" s="61" t="s">
        <v>71</v>
      </c>
      <c r="B1" s="62"/>
      <c r="C1" s="62"/>
      <c r="D1" s="62"/>
      <c r="E1" s="62"/>
      <c r="F1" s="62"/>
    </row>
    <row r="2" spans="1:9" ht="12.75" x14ac:dyDescent="0.2">
      <c r="A2" s="62" t="s">
        <v>72</v>
      </c>
      <c r="B2" s="60"/>
      <c r="C2" s="60"/>
      <c r="D2" s="60"/>
      <c r="E2" s="60"/>
      <c r="F2" s="60"/>
    </row>
    <row r="3" spans="1:9" ht="12.75" x14ac:dyDescent="0.2">
      <c r="A3" s="60"/>
      <c r="B3" s="60"/>
      <c r="C3" s="60"/>
      <c r="D3" s="60"/>
      <c r="E3" s="60"/>
      <c r="F3" s="60"/>
    </row>
    <row r="4" spans="1:9" ht="22.5" x14ac:dyDescent="0.2">
      <c r="A4" s="458" t="s">
        <v>28</v>
      </c>
      <c r="B4" s="71" t="s">
        <v>73</v>
      </c>
      <c r="C4" s="72"/>
      <c r="D4" s="71" t="s">
        <v>74</v>
      </c>
      <c r="E4" s="71"/>
      <c r="F4" s="71"/>
    </row>
    <row r="5" spans="1:9" x14ac:dyDescent="0.2">
      <c r="A5" s="459"/>
      <c r="B5" s="65" t="s">
        <v>29</v>
      </c>
      <c r="C5" s="65" t="s">
        <v>75</v>
      </c>
      <c r="D5" s="73" t="s">
        <v>76</v>
      </c>
      <c r="E5" s="65" t="s">
        <v>77</v>
      </c>
      <c r="F5" s="66">
        <v>100</v>
      </c>
    </row>
    <row r="6" spans="1:9" ht="13.15" x14ac:dyDescent="0.25">
      <c r="A6" s="64"/>
      <c r="B6" s="74"/>
      <c r="C6" s="67"/>
      <c r="D6" s="75"/>
      <c r="E6" s="75"/>
      <c r="F6" s="75"/>
    </row>
    <row r="7" spans="1:9" x14ac:dyDescent="0.2">
      <c r="A7" s="70" t="s">
        <v>78</v>
      </c>
      <c r="B7" s="76">
        <v>4291</v>
      </c>
      <c r="C7" s="339">
        <v>1.0562461538461538</v>
      </c>
      <c r="D7" s="126">
        <v>1953</v>
      </c>
      <c r="E7" s="126">
        <v>1109</v>
      </c>
      <c r="F7" s="126">
        <v>1229</v>
      </c>
      <c r="G7" s="314"/>
      <c r="H7" s="314"/>
    </row>
    <row r="8" spans="1:9" ht="11.45" x14ac:dyDescent="0.2">
      <c r="A8" s="68"/>
      <c r="B8" s="63"/>
      <c r="C8" s="316"/>
      <c r="D8" s="63"/>
      <c r="E8" s="77"/>
      <c r="F8" s="77"/>
      <c r="G8" s="314"/>
      <c r="H8" s="314"/>
      <c r="I8" s="30"/>
    </row>
    <row r="9" spans="1:9" ht="11.45" x14ac:dyDescent="0.2">
      <c r="A9" s="68" t="s">
        <v>79</v>
      </c>
      <c r="B9" s="79">
        <v>662</v>
      </c>
      <c r="C9" s="340">
        <v>0.16295384615384614</v>
      </c>
      <c r="D9" s="79">
        <v>449</v>
      </c>
      <c r="E9" s="79">
        <v>142</v>
      </c>
      <c r="F9" s="79">
        <v>71</v>
      </c>
      <c r="G9" s="314"/>
      <c r="H9" s="314"/>
      <c r="I9" s="30"/>
    </row>
    <row r="10" spans="1:9" ht="11.45" x14ac:dyDescent="0.2">
      <c r="A10" s="68" t="s">
        <v>80</v>
      </c>
      <c r="B10" s="79">
        <v>2840</v>
      </c>
      <c r="C10" s="340">
        <v>0.69907692307692315</v>
      </c>
      <c r="D10" s="79">
        <v>1253</v>
      </c>
      <c r="E10" s="79">
        <v>856</v>
      </c>
      <c r="F10" s="79">
        <v>731</v>
      </c>
      <c r="G10" s="314"/>
      <c r="H10" s="314"/>
      <c r="I10" s="30"/>
    </row>
    <row r="11" spans="1:9" ht="11.45" x14ac:dyDescent="0.2">
      <c r="A11" s="68" t="s">
        <v>81</v>
      </c>
      <c r="B11" s="79">
        <v>174</v>
      </c>
      <c r="C11" s="340">
        <v>4.2830769230769228E-2</v>
      </c>
      <c r="D11" s="79">
        <v>109</v>
      </c>
      <c r="E11" s="79">
        <v>18</v>
      </c>
      <c r="F11" s="79">
        <v>47</v>
      </c>
      <c r="G11" s="314"/>
      <c r="H11" s="314"/>
      <c r="I11" s="30"/>
    </row>
    <row r="12" spans="1:9" ht="11.45" x14ac:dyDescent="0.2">
      <c r="A12" s="68" t="s">
        <v>82</v>
      </c>
      <c r="B12" s="79">
        <v>517</v>
      </c>
      <c r="C12" s="340">
        <v>0.12726153846153845</v>
      </c>
      <c r="D12" s="79">
        <v>98</v>
      </c>
      <c r="E12" s="79">
        <v>74</v>
      </c>
      <c r="F12" s="79">
        <v>345</v>
      </c>
      <c r="G12" s="314"/>
      <c r="H12" s="314"/>
      <c r="I12" s="30"/>
    </row>
    <row r="13" spans="1:9" ht="11.45" x14ac:dyDescent="0.2">
      <c r="A13" s="68" t="s">
        <v>83</v>
      </c>
      <c r="B13" s="79">
        <v>56</v>
      </c>
      <c r="C13" s="340">
        <v>1.3784615384615385E-2</v>
      </c>
      <c r="D13" s="79">
        <v>20</v>
      </c>
      <c r="E13" s="79">
        <v>10</v>
      </c>
      <c r="F13" s="79">
        <v>26</v>
      </c>
      <c r="G13" s="314"/>
      <c r="H13" s="314"/>
      <c r="I13" s="30"/>
    </row>
    <row r="14" spans="1:9" x14ac:dyDescent="0.2">
      <c r="A14" s="68" t="s">
        <v>84</v>
      </c>
      <c r="B14" s="79">
        <v>42</v>
      </c>
      <c r="C14" s="340">
        <v>1.0338461538461539E-2</v>
      </c>
      <c r="D14" s="79">
        <v>24</v>
      </c>
      <c r="E14" s="79">
        <v>9</v>
      </c>
      <c r="F14" s="79">
        <v>9</v>
      </c>
      <c r="G14" s="314"/>
      <c r="H14" s="314"/>
      <c r="I14" s="30"/>
    </row>
    <row r="15" spans="1:9" ht="11.45" x14ac:dyDescent="0.2">
      <c r="A15" s="68"/>
      <c r="B15" s="63"/>
      <c r="C15" s="339"/>
      <c r="D15" s="63"/>
      <c r="E15" s="77"/>
      <c r="F15" s="77"/>
      <c r="G15" s="314"/>
      <c r="H15" s="314"/>
      <c r="I15" s="30"/>
    </row>
    <row r="16" spans="1:9" x14ac:dyDescent="0.2">
      <c r="A16" s="70" t="s">
        <v>85</v>
      </c>
      <c r="B16" s="76">
        <v>58338</v>
      </c>
      <c r="C16" s="339">
        <v>14.360123076923076</v>
      </c>
      <c r="D16" s="126">
        <v>41000</v>
      </c>
      <c r="E16" s="126">
        <v>9744</v>
      </c>
      <c r="F16" s="126">
        <v>7594</v>
      </c>
      <c r="G16" s="314"/>
      <c r="H16" s="314"/>
      <c r="I16" s="30"/>
    </row>
    <row r="17" spans="1:9" ht="11.45" x14ac:dyDescent="0.2">
      <c r="A17" s="68"/>
      <c r="B17" s="63"/>
      <c r="C17" s="339"/>
      <c r="D17" s="63"/>
      <c r="E17" s="77"/>
      <c r="F17" s="77"/>
      <c r="G17" s="314"/>
      <c r="H17" s="314"/>
      <c r="I17" s="30"/>
    </row>
    <row r="18" spans="1:9" ht="11.45" x14ac:dyDescent="0.2">
      <c r="A18" s="68" t="s">
        <v>79</v>
      </c>
      <c r="B18" s="79">
        <v>2916</v>
      </c>
      <c r="C18" s="340">
        <v>0.71778461538461535</v>
      </c>
      <c r="D18" s="79">
        <v>2325</v>
      </c>
      <c r="E18" s="79">
        <v>383</v>
      </c>
      <c r="F18" s="79">
        <v>208</v>
      </c>
      <c r="G18" s="314"/>
      <c r="H18" s="314"/>
      <c r="I18" s="30"/>
    </row>
    <row r="19" spans="1:9" ht="11.45" x14ac:dyDescent="0.2">
      <c r="A19" s="68" t="s">
        <v>80</v>
      </c>
      <c r="B19" s="79">
        <v>11289</v>
      </c>
      <c r="C19" s="340">
        <v>2.778830769230769</v>
      </c>
      <c r="D19" s="79">
        <v>9051</v>
      </c>
      <c r="E19" s="79">
        <v>1422</v>
      </c>
      <c r="F19" s="79">
        <v>816</v>
      </c>
      <c r="G19" s="314"/>
      <c r="H19" s="314"/>
      <c r="I19" s="30"/>
    </row>
    <row r="20" spans="1:9" ht="11.45" x14ac:dyDescent="0.2">
      <c r="A20" s="68" t="s">
        <v>81</v>
      </c>
      <c r="B20" s="79">
        <v>959</v>
      </c>
      <c r="C20" s="340">
        <v>0.23606153846153846</v>
      </c>
      <c r="D20" s="79">
        <v>800</v>
      </c>
      <c r="E20" s="79">
        <v>94</v>
      </c>
      <c r="F20" s="79">
        <v>65</v>
      </c>
      <c r="G20" s="314"/>
      <c r="H20" s="314"/>
      <c r="I20" s="30"/>
    </row>
    <row r="21" spans="1:9" ht="11.45" x14ac:dyDescent="0.2">
      <c r="A21" s="68" t="s">
        <v>82</v>
      </c>
      <c r="B21" s="79">
        <v>39796</v>
      </c>
      <c r="C21" s="340">
        <v>9.7959384615384621</v>
      </c>
      <c r="D21" s="79">
        <v>27108</v>
      </c>
      <c r="E21" s="79">
        <v>7101</v>
      </c>
      <c r="F21" s="79">
        <v>5587</v>
      </c>
      <c r="G21" s="314"/>
      <c r="H21" s="314"/>
      <c r="I21" s="30"/>
    </row>
    <row r="22" spans="1:9" ht="11.45" x14ac:dyDescent="0.2">
      <c r="A22" s="68" t="s">
        <v>83</v>
      </c>
      <c r="B22" s="79">
        <v>1610</v>
      </c>
      <c r="C22" s="340">
        <v>0.39630769230769236</v>
      </c>
      <c r="D22" s="79">
        <v>793</v>
      </c>
      <c r="E22" s="79">
        <v>389</v>
      </c>
      <c r="F22" s="79">
        <v>428</v>
      </c>
      <c r="G22" s="314"/>
      <c r="H22" s="314"/>
      <c r="I22" s="30"/>
    </row>
    <row r="23" spans="1:9" x14ac:dyDescent="0.2">
      <c r="A23" s="68" t="s">
        <v>86</v>
      </c>
      <c r="B23" s="79">
        <v>605</v>
      </c>
      <c r="C23" s="340">
        <v>0.14892307692307691</v>
      </c>
      <c r="D23" s="79">
        <v>392</v>
      </c>
      <c r="E23" s="79">
        <v>118</v>
      </c>
      <c r="F23" s="79">
        <v>95</v>
      </c>
      <c r="G23" s="314"/>
      <c r="H23" s="314"/>
      <c r="I23" s="30"/>
    </row>
    <row r="24" spans="1:9" ht="11.45" x14ac:dyDescent="0.2">
      <c r="A24" s="68" t="s">
        <v>87</v>
      </c>
      <c r="B24" s="79">
        <v>1163</v>
      </c>
      <c r="C24" s="340">
        <v>0.2862769230769231</v>
      </c>
      <c r="D24" s="79">
        <v>531</v>
      </c>
      <c r="E24" s="79">
        <v>237</v>
      </c>
      <c r="F24" s="79">
        <v>395</v>
      </c>
      <c r="G24" s="314"/>
      <c r="H24" s="314"/>
      <c r="I24" s="30"/>
    </row>
    <row r="25" spans="1:9" ht="11.45" x14ac:dyDescent="0.2">
      <c r="A25" s="68"/>
      <c r="B25" s="63"/>
      <c r="C25" s="340"/>
      <c r="D25" s="63"/>
      <c r="E25" s="77"/>
      <c r="F25" s="77"/>
      <c r="G25" s="314"/>
      <c r="H25" s="314"/>
      <c r="I25" s="30"/>
    </row>
    <row r="26" spans="1:9" ht="24" x14ac:dyDescent="0.2">
      <c r="A26" s="80" t="s">
        <v>88</v>
      </c>
      <c r="B26" s="76">
        <v>23265</v>
      </c>
      <c r="C26" s="339">
        <v>5.7267692307692313</v>
      </c>
      <c r="D26" s="126">
        <v>17258</v>
      </c>
      <c r="E26" s="126">
        <v>3471</v>
      </c>
      <c r="F26" s="126">
        <v>2536</v>
      </c>
      <c r="G26" s="314"/>
      <c r="H26" s="314"/>
      <c r="I26" s="30"/>
    </row>
    <row r="27" spans="1:9" ht="11.45" x14ac:dyDescent="0.2">
      <c r="A27" s="68"/>
      <c r="B27" s="63"/>
      <c r="C27" s="339"/>
      <c r="D27" s="63"/>
      <c r="E27" s="77"/>
      <c r="F27" s="77"/>
      <c r="G27" s="314"/>
      <c r="H27" s="314"/>
      <c r="I27" s="30"/>
    </row>
    <row r="28" spans="1:9" ht="24" x14ac:dyDescent="0.2">
      <c r="A28" s="69" t="s">
        <v>89</v>
      </c>
      <c r="B28" s="79">
        <v>72</v>
      </c>
      <c r="C28" s="340">
        <v>1.7723076923076925E-2</v>
      </c>
      <c r="D28" s="79">
        <v>48</v>
      </c>
      <c r="E28" s="79">
        <v>12</v>
      </c>
      <c r="F28" s="79">
        <v>12</v>
      </c>
      <c r="G28" s="314"/>
      <c r="H28" s="314"/>
      <c r="I28" s="30"/>
    </row>
    <row r="29" spans="1:9" x14ac:dyDescent="0.2">
      <c r="A29" s="68" t="s">
        <v>90</v>
      </c>
      <c r="B29" s="79">
        <v>16229</v>
      </c>
      <c r="C29" s="340">
        <v>3.9948307692307692</v>
      </c>
      <c r="D29" s="79">
        <v>12810</v>
      </c>
      <c r="E29" s="79">
        <v>2066</v>
      </c>
      <c r="F29" s="79">
        <v>1353</v>
      </c>
      <c r="G29" s="314"/>
      <c r="H29" s="314"/>
      <c r="I29" s="30"/>
    </row>
    <row r="30" spans="1:9" ht="24" x14ac:dyDescent="0.2">
      <c r="A30" s="69" t="s">
        <v>91</v>
      </c>
      <c r="B30" s="79">
        <v>6826</v>
      </c>
      <c r="C30" s="340">
        <v>1.6802461538461537</v>
      </c>
      <c r="D30" s="79">
        <v>4313</v>
      </c>
      <c r="E30" s="79">
        <v>1373</v>
      </c>
      <c r="F30" s="79">
        <v>1140</v>
      </c>
      <c r="G30" s="314"/>
      <c r="H30" s="314"/>
      <c r="I30" s="30"/>
    </row>
    <row r="31" spans="1:9" ht="24" x14ac:dyDescent="0.2">
      <c r="A31" s="69" t="s">
        <v>92</v>
      </c>
      <c r="B31" s="79">
        <v>138</v>
      </c>
      <c r="C31" s="340">
        <v>3.3969230769230765E-2</v>
      </c>
      <c r="D31" s="79">
        <v>87</v>
      </c>
      <c r="E31" s="79">
        <v>20</v>
      </c>
      <c r="F31" s="79">
        <v>31</v>
      </c>
      <c r="G31" s="314"/>
      <c r="H31" s="314"/>
      <c r="I31" s="30"/>
    </row>
    <row r="32" spans="1:9" x14ac:dyDescent="0.2">
      <c r="A32" s="68"/>
      <c r="B32" s="63"/>
      <c r="C32" s="339"/>
      <c r="D32" s="63"/>
      <c r="E32" s="77"/>
      <c r="F32" s="77"/>
      <c r="G32" s="314"/>
      <c r="H32" s="314"/>
      <c r="I32" s="30"/>
    </row>
    <row r="33" spans="1:9" x14ac:dyDescent="0.2">
      <c r="A33" s="70" t="s">
        <v>31</v>
      </c>
      <c r="B33" s="76">
        <f>SUM(B35:B37)</f>
        <v>24656</v>
      </c>
      <c r="C33" s="339">
        <v>6.0691692307692309</v>
      </c>
      <c r="D33" s="126">
        <f t="shared" ref="D33:F33" si="0">SUM(D35:D37)</f>
        <v>7710</v>
      </c>
      <c r="E33" s="126">
        <f t="shared" si="0"/>
        <v>4019</v>
      </c>
      <c r="F33" s="126">
        <f t="shared" si="0"/>
        <v>12927</v>
      </c>
      <c r="G33" s="314"/>
      <c r="H33" s="314"/>
      <c r="I33" s="30"/>
    </row>
    <row r="34" spans="1:9" x14ac:dyDescent="0.2">
      <c r="A34" s="68"/>
      <c r="B34" s="63"/>
      <c r="C34" s="339"/>
      <c r="D34" s="63"/>
      <c r="E34" s="77"/>
      <c r="F34" s="77"/>
      <c r="G34" s="314"/>
      <c r="H34" s="314"/>
      <c r="I34" s="30"/>
    </row>
    <row r="35" spans="1:9" x14ac:dyDescent="0.2">
      <c r="A35" s="68" t="s">
        <v>93</v>
      </c>
      <c r="B35" s="79">
        <v>4932</v>
      </c>
      <c r="C35" s="340">
        <v>1.2140307692307692</v>
      </c>
      <c r="D35" s="81" t="s">
        <v>134</v>
      </c>
      <c r="E35" s="81" t="s">
        <v>134</v>
      </c>
      <c r="F35" s="79">
        <v>4932</v>
      </c>
      <c r="G35" s="314"/>
      <c r="H35" s="314"/>
      <c r="I35" s="30"/>
    </row>
    <row r="36" spans="1:9" x14ac:dyDescent="0.2">
      <c r="A36" s="68" t="s">
        <v>94</v>
      </c>
      <c r="B36" s="79">
        <v>3616</v>
      </c>
      <c r="C36" s="340">
        <v>0.89009230769230774</v>
      </c>
      <c r="D36" s="81" t="s">
        <v>134</v>
      </c>
      <c r="E36" s="81" t="s">
        <v>134</v>
      </c>
      <c r="F36" s="79">
        <v>3616</v>
      </c>
      <c r="G36" s="314"/>
      <c r="H36" s="314"/>
      <c r="I36" s="30"/>
    </row>
    <row r="37" spans="1:9" x14ac:dyDescent="0.2">
      <c r="A37" s="68" t="s">
        <v>95</v>
      </c>
      <c r="B37" s="79">
        <v>16108</v>
      </c>
      <c r="C37" s="340">
        <v>3.9650461538461537</v>
      </c>
      <c r="D37" s="79">
        <v>7710</v>
      </c>
      <c r="E37" s="79">
        <v>4019</v>
      </c>
      <c r="F37" s="79">
        <v>4379</v>
      </c>
      <c r="G37" s="314"/>
      <c r="H37" s="314"/>
      <c r="I37" s="30"/>
    </row>
    <row r="38" spans="1:9" x14ac:dyDescent="0.2">
      <c r="A38" s="68"/>
      <c r="B38" s="63"/>
      <c r="C38" s="339"/>
      <c r="D38" s="63"/>
      <c r="E38" s="77"/>
      <c r="F38" s="77"/>
      <c r="G38" s="314"/>
      <c r="H38" s="314"/>
      <c r="I38" s="30"/>
    </row>
    <row r="39" spans="1:9" ht="24" x14ac:dyDescent="0.2">
      <c r="A39" s="80" t="s">
        <v>96</v>
      </c>
      <c r="B39" s="76">
        <v>19748</v>
      </c>
      <c r="C39" s="339">
        <v>4.8610461538461536</v>
      </c>
      <c r="D39" s="126">
        <v>10919</v>
      </c>
      <c r="E39" s="126">
        <v>3901</v>
      </c>
      <c r="F39" s="126">
        <v>4928</v>
      </c>
      <c r="G39" s="314"/>
      <c r="H39" s="314"/>
      <c r="I39" s="30"/>
    </row>
    <row r="40" spans="1:9" x14ac:dyDescent="0.2">
      <c r="A40" s="68"/>
      <c r="B40" s="63"/>
      <c r="C40" s="339"/>
      <c r="D40" s="63"/>
      <c r="E40" s="77"/>
      <c r="F40" s="77"/>
      <c r="G40" s="314"/>
      <c r="H40" s="314"/>
      <c r="I40" s="30"/>
    </row>
    <row r="41" spans="1:9" x14ac:dyDescent="0.2">
      <c r="A41" s="68" t="s">
        <v>97</v>
      </c>
      <c r="B41" s="79">
        <v>616</v>
      </c>
      <c r="C41" s="340">
        <v>0.15163076923076924</v>
      </c>
      <c r="D41" s="79">
        <v>254</v>
      </c>
      <c r="E41" s="79">
        <v>173</v>
      </c>
      <c r="F41" s="79">
        <v>189</v>
      </c>
      <c r="G41" s="314"/>
      <c r="H41" s="314"/>
      <c r="I41" s="30"/>
    </row>
    <row r="42" spans="1:9" x14ac:dyDescent="0.2">
      <c r="A42" s="68" t="s">
        <v>98</v>
      </c>
      <c r="B42" s="79">
        <v>2754</v>
      </c>
      <c r="C42" s="340">
        <v>0.67790769230769232</v>
      </c>
      <c r="D42" s="79">
        <v>24</v>
      </c>
      <c r="E42" s="79">
        <v>949</v>
      </c>
      <c r="F42" s="79">
        <v>1781</v>
      </c>
      <c r="G42" s="314"/>
      <c r="H42" s="314"/>
      <c r="I42" s="30"/>
    </row>
    <row r="43" spans="1:9" ht="36" x14ac:dyDescent="0.2">
      <c r="A43" s="69" t="s">
        <v>99</v>
      </c>
      <c r="B43" s="79">
        <v>1114</v>
      </c>
      <c r="C43" s="340">
        <v>0.27421538461538458</v>
      </c>
      <c r="D43" s="81" t="s">
        <v>134</v>
      </c>
      <c r="E43" s="81" t="s">
        <v>134</v>
      </c>
      <c r="F43" s="79">
        <v>1114</v>
      </c>
      <c r="G43" s="314"/>
      <c r="H43" s="314"/>
      <c r="I43" s="30"/>
    </row>
    <row r="44" spans="1:9" ht="24" x14ac:dyDescent="0.2">
      <c r="A44" s="69" t="s">
        <v>100</v>
      </c>
      <c r="B44" s="79">
        <v>14892</v>
      </c>
      <c r="C44" s="340">
        <v>3.6657230769230766</v>
      </c>
      <c r="D44" s="79">
        <v>10481</v>
      </c>
      <c r="E44" s="79">
        <v>2666</v>
      </c>
      <c r="F44" s="79">
        <v>1745</v>
      </c>
      <c r="G44" s="314"/>
      <c r="H44" s="314"/>
      <c r="I44" s="30"/>
    </row>
    <row r="45" spans="1:9" x14ac:dyDescent="0.2">
      <c r="A45" s="68" t="s">
        <v>101</v>
      </c>
      <c r="B45" s="79">
        <v>372</v>
      </c>
      <c r="C45" s="340">
        <v>9.1569230769230764E-2</v>
      </c>
      <c r="D45" s="79">
        <v>160</v>
      </c>
      <c r="E45" s="79">
        <v>113</v>
      </c>
      <c r="F45" s="79">
        <v>99</v>
      </c>
      <c r="G45" s="314"/>
      <c r="H45" s="314"/>
      <c r="I45" s="30"/>
    </row>
    <row r="46" spans="1:9" s="30" customFormat="1" x14ac:dyDescent="0.2">
      <c r="A46" s="243"/>
      <c r="B46" s="129"/>
      <c r="C46" s="315"/>
      <c r="D46" s="129"/>
      <c r="E46" s="129"/>
      <c r="F46" s="129"/>
      <c r="G46" s="314"/>
      <c r="H46" s="314"/>
    </row>
    <row r="47" spans="1:9" ht="28.5" customHeight="1" x14ac:dyDescent="0.2">
      <c r="A47" s="80" t="s">
        <v>102</v>
      </c>
      <c r="B47" s="76">
        <v>10629</v>
      </c>
      <c r="C47" s="339">
        <v>2.616369230769231</v>
      </c>
      <c r="D47" s="126">
        <v>7415</v>
      </c>
      <c r="E47" s="126">
        <v>1376</v>
      </c>
      <c r="F47" s="126">
        <v>1838</v>
      </c>
      <c r="G47" s="314"/>
      <c r="H47" s="314"/>
      <c r="I47" s="30"/>
    </row>
    <row r="48" spans="1:9" x14ac:dyDescent="0.2">
      <c r="A48" s="68"/>
      <c r="B48" s="63"/>
      <c r="C48" s="339"/>
      <c r="D48" s="63"/>
      <c r="E48" s="77"/>
      <c r="F48" s="77"/>
      <c r="G48" s="314"/>
      <c r="H48" s="314"/>
      <c r="I48" s="30"/>
    </row>
    <row r="49" spans="1:9" ht="11.45" customHeight="1" x14ac:dyDescent="0.2">
      <c r="A49" s="68" t="s">
        <v>103</v>
      </c>
      <c r="B49" s="79">
        <v>122</v>
      </c>
      <c r="C49" s="340">
        <v>3.0030769230769232E-2</v>
      </c>
      <c r="D49" s="79">
        <v>80</v>
      </c>
      <c r="E49" s="79">
        <v>21</v>
      </c>
      <c r="F49" s="79">
        <v>21</v>
      </c>
      <c r="G49" s="314"/>
      <c r="H49" s="314"/>
      <c r="I49" s="30"/>
    </row>
    <row r="50" spans="1:9" ht="31.5" customHeight="1" x14ac:dyDescent="0.2">
      <c r="A50" s="69" t="s">
        <v>104</v>
      </c>
      <c r="B50" s="79">
        <v>190</v>
      </c>
      <c r="C50" s="340">
        <v>4.6769230769230771E-2</v>
      </c>
      <c r="D50" s="79">
        <v>142</v>
      </c>
      <c r="E50" s="79">
        <v>17</v>
      </c>
      <c r="F50" s="79">
        <v>31</v>
      </c>
      <c r="G50" s="314"/>
      <c r="H50" s="314"/>
      <c r="I50" s="30"/>
    </row>
    <row r="51" spans="1:9" x14ac:dyDescent="0.2">
      <c r="A51" s="68" t="s">
        <v>105</v>
      </c>
      <c r="B51" s="79">
        <v>10317</v>
      </c>
      <c r="C51" s="340">
        <v>2.5395692307692306</v>
      </c>
      <c r="D51" s="79">
        <v>7193</v>
      </c>
      <c r="E51" s="79">
        <v>1338</v>
      </c>
      <c r="F51" s="79">
        <v>1786</v>
      </c>
      <c r="G51" s="314"/>
      <c r="H51" s="314"/>
      <c r="I51" s="30"/>
    </row>
    <row r="52" spans="1:9" x14ac:dyDescent="0.2">
      <c r="A52" s="68"/>
      <c r="B52" s="63"/>
      <c r="C52" s="339"/>
      <c r="D52" s="63"/>
      <c r="E52" s="77"/>
      <c r="F52" s="77"/>
      <c r="G52" s="314"/>
      <c r="H52" s="314"/>
      <c r="I52" s="30"/>
    </row>
    <row r="53" spans="1:9" ht="27.75" customHeight="1" x14ac:dyDescent="0.2">
      <c r="A53" s="80" t="s">
        <v>106</v>
      </c>
      <c r="B53" s="76">
        <v>115892</v>
      </c>
      <c r="C53" s="339">
        <v>28.527261538461541</v>
      </c>
      <c r="D53" s="126">
        <v>65507</v>
      </c>
      <c r="E53" s="126">
        <v>20857</v>
      </c>
      <c r="F53" s="126">
        <v>29528</v>
      </c>
      <c r="G53" s="314"/>
      <c r="H53" s="314"/>
      <c r="I53" s="30"/>
    </row>
    <row r="54" spans="1:9" x14ac:dyDescent="0.2">
      <c r="A54" s="68"/>
      <c r="B54" s="63"/>
      <c r="C54" s="339"/>
      <c r="D54" s="63"/>
      <c r="E54" s="77"/>
      <c r="F54" s="77"/>
      <c r="G54" s="314"/>
      <c r="H54" s="314"/>
      <c r="I54" s="30"/>
    </row>
    <row r="55" spans="1:9" x14ac:dyDescent="0.2">
      <c r="A55" s="68" t="s">
        <v>107</v>
      </c>
      <c r="B55" s="79">
        <v>14249</v>
      </c>
      <c r="C55" s="340">
        <v>3.5074461538461539</v>
      </c>
      <c r="D55" s="79">
        <v>10912</v>
      </c>
      <c r="E55" s="79">
        <v>2098</v>
      </c>
      <c r="F55" s="79">
        <v>1239</v>
      </c>
      <c r="G55" s="314"/>
      <c r="H55" s="314"/>
      <c r="I55" s="30"/>
    </row>
    <row r="56" spans="1:9" ht="34.5" customHeight="1" x14ac:dyDescent="0.2">
      <c r="A56" s="69" t="s">
        <v>108</v>
      </c>
      <c r="B56" s="79">
        <v>6486</v>
      </c>
      <c r="C56" s="340">
        <v>1.5965538461538462</v>
      </c>
      <c r="D56" s="79">
        <v>4282</v>
      </c>
      <c r="E56" s="79">
        <v>1322</v>
      </c>
      <c r="F56" s="79">
        <v>882</v>
      </c>
      <c r="G56" s="314"/>
      <c r="H56" s="314"/>
      <c r="I56" s="30"/>
    </row>
    <row r="57" spans="1:9" ht="18.75" customHeight="1" x14ac:dyDescent="0.2">
      <c r="A57" s="68" t="s">
        <v>109</v>
      </c>
      <c r="B57" s="79">
        <v>1830</v>
      </c>
      <c r="C57" s="340">
        <v>0.45046153846153847</v>
      </c>
      <c r="D57" s="79">
        <v>533</v>
      </c>
      <c r="E57" s="79">
        <v>714</v>
      </c>
      <c r="F57" s="79">
        <v>583</v>
      </c>
      <c r="G57" s="314"/>
      <c r="H57" s="314"/>
      <c r="I57" s="30"/>
    </row>
    <row r="58" spans="1:9" ht="28.5" customHeight="1" x14ac:dyDescent="0.2">
      <c r="A58" s="69" t="s">
        <v>110</v>
      </c>
      <c r="B58" s="79">
        <v>464</v>
      </c>
      <c r="C58" s="340">
        <v>0.11421538461538461</v>
      </c>
      <c r="D58" s="79">
        <v>118</v>
      </c>
      <c r="E58" s="79">
        <v>119</v>
      </c>
      <c r="F58" s="79">
        <v>227</v>
      </c>
      <c r="G58" s="314"/>
      <c r="H58" s="314"/>
      <c r="I58" s="30"/>
    </row>
    <row r="59" spans="1:9" ht="24" customHeight="1" x14ac:dyDescent="0.2">
      <c r="A59" s="68" t="s">
        <v>111</v>
      </c>
      <c r="B59" s="79">
        <v>9550</v>
      </c>
      <c r="C59" s="340">
        <v>2.3507692307692309</v>
      </c>
      <c r="D59" s="79">
        <v>4851</v>
      </c>
      <c r="E59" s="79">
        <v>1972</v>
      </c>
      <c r="F59" s="79">
        <v>2727</v>
      </c>
      <c r="G59" s="314"/>
      <c r="H59" s="314"/>
      <c r="I59" s="30"/>
    </row>
    <row r="60" spans="1:9" ht="38.25" customHeight="1" x14ac:dyDescent="0.2">
      <c r="A60" s="69" t="s">
        <v>112</v>
      </c>
      <c r="B60" s="79">
        <v>4544</v>
      </c>
      <c r="C60" s="340">
        <v>1.118523076923077</v>
      </c>
      <c r="D60" s="79">
        <v>1985</v>
      </c>
      <c r="E60" s="79">
        <v>866</v>
      </c>
      <c r="F60" s="79">
        <v>1693</v>
      </c>
      <c r="G60" s="314"/>
      <c r="H60" s="314"/>
      <c r="I60" s="30"/>
    </row>
    <row r="61" spans="1:9" ht="21.75" customHeight="1" x14ac:dyDescent="0.2">
      <c r="A61" s="68" t="s">
        <v>113</v>
      </c>
      <c r="B61" s="79">
        <v>14848</v>
      </c>
      <c r="C61" s="340">
        <v>3.6548923076923074</v>
      </c>
      <c r="D61" s="79">
        <v>5347</v>
      </c>
      <c r="E61" s="79">
        <v>3692</v>
      </c>
      <c r="F61" s="79">
        <v>5809</v>
      </c>
      <c r="G61" s="314"/>
      <c r="H61" s="314"/>
      <c r="I61" s="30"/>
    </row>
    <row r="62" spans="1:9" ht="31.5" customHeight="1" x14ac:dyDescent="0.2">
      <c r="A62" s="69" t="s">
        <v>114</v>
      </c>
      <c r="B62" s="79">
        <v>5357</v>
      </c>
      <c r="C62" s="340">
        <v>1.318646153846154</v>
      </c>
      <c r="D62" s="79">
        <v>1605</v>
      </c>
      <c r="E62" s="79">
        <v>994</v>
      </c>
      <c r="F62" s="79">
        <v>2758</v>
      </c>
      <c r="G62" s="314"/>
      <c r="H62" s="314"/>
      <c r="I62" s="30"/>
    </row>
    <row r="63" spans="1:9" x14ac:dyDescent="0.2">
      <c r="A63" s="68" t="s">
        <v>115</v>
      </c>
      <c r="B63" s="79">
        <v>10289</v>
      </c>
      <c r="C63" s="340">
        <v>2.5326769230769228</v>
      </c>
      <c r="D63" s="79">
        <v>4566</v>
      </c>
      <c r="E63" s="79">
        <v>1365</v>
      </c>
      <c r="F63" s="79">
        <v>4358</v>
      </c>
      <c r="G63" s="314"/>
      <c r="H63" s="314"/>
      <c r="I63" s="30"/>
    </row>
    <row r="64" spans="1:9" ht="29.25" customHeight="1" x14ac:dyDescent="0.2">
      <c r="A64" s="69" t="s">
        <v>116</v>
      </c>
      <c r="B64" s="79">
        <v>4882</v>
      </c>
      <c r="C64" s="340">
        <v>1.2017230769230769</v>
      </c>
      <c r="D64" s="79">
        <v>1666</v>
      </c>
      <c r="E64" s="79">
        <v>564</v>
      </c>
      <c r="F64" s="79">
        <v>2652</v>
      </c>
      <c r="G64" s="314"/>
      <c r="H64" s="314"/>
      <c r="I64" s="30"/>
    </row>
    <row r="65" spans="1:9" ht="20.25" customHeight="1" x14ac:dyDescent="0.2">
      <c r="A65" s="68" t="s">
        <v>117</v>
      </c>
      <c r="B65" s="79">
        <v>18010</v>
      </c>
      <c r="C65" s="340">
        <v>4.4332307692307689</v>
      </c>
      <c r="D65" s="79">
        <v>11081</v>
      </c>
      <c r="E65" s="79">
        <v>4151</v>
      </c>
      <c r="F65" s="79">
        <v>2778</v>
      </c>
      <c r="G65" s="314"/>
      <c r="H65" s="314"/>
      <c r="I65" s="30"/>
    </row>
    <row r="66" spans="1:9" ht="39.75" customHeight="1" x14ac:dyDescent="0.2">
      <c r="A66" s="69" t="s">
        <v>118</v>
      </c>
      <c r="B66" s="79">
        <v>4134</v>
      </c>
      <c r="C66" s="340">
        <v>1.0175999999999998</v>
      </c>
      <c r="D66" s="79">
        <v>1574</v>
      </c>
      <c r="E66" s="79">
        <v>944</v>
      </c>
      <c r="F66" s="79">
        <v>1616</v>
      </c>
      <c r="G66" s="314"/>
      <c r="H66" s="314"/>
      <c r="I66" s="30"/>
    </row>
    <row r="67" spans="1:9" ht="17.25" customHeight="1" x14ac:dyDescent="0.2">
      <c r="A67" s="68" t="s">
        <v>119</v>
      </c>
      <c r="B67" s="79">
        <v>11178</v>
      </c>
      <c r="C67" s="340">
        <v>2.7515076923076922</v>
      </c>
      <c r="D67" s="79">
        <v>10178</v>
      </c>
      <c r="E67" s="79">
        <v>674</v>
      </c>
      <c r="F67" s="79">
        <v>326</v>
      </c>
      <c r="G67" s="314"/>
      <c r="H67" s="314"/>
      <c r="I67" s="30"/>
    </row>
    <row r="68" spans="1:9" ht="31.5" customHeight="1" x14ac:dyDescent="0.2">
      <c r="A68" s="69" t="s">
        <v>120</v>
      </c>
      <c r="B68" s="79">
        <v>4273</v>
      </c>
      <c r="C68" s="340">
        <v>1.0518153846153846</v>
      </c>
      <c r="D68" s="79">
        <v>3804</v>
      </c>
      <c r="E68" s="79">
        <v>249</v>
      </c>
      <c r="F68" s="79">
        <v>220</v>
      </c>
      <c r="G68" s="314"/>
      <c r="H68" s="314"/>
      <c r="I68" s="30"/>
    </row>
    <row r="69" spans="1:9" ht="22.5" customHeight="1" x14ac:dyDescent="0.2">
      <c r="A69" s="68" t="s">
        <v>121</v>
      </c>
      <c r="B69" s="79">
        <v>4720</v>
      </c>
      <c r="C69" s="340">
        <v>1.161846153846154</v>
      </c>
      <c r="D69" s="79">
        <v>2475</v>
      </c>
      <c r="E69" s="79">
        <v>940</v>
      </c>
      <c r="F69" s="79">
        <v>1305</v>
      </c>
      <c r="G69" s="314"/>
      <c r="H69" s="314"/>
      <c r="I69" s="30"/>
    </row>
    <row r="70" spans="1:9" ht="41.25" customHeight="1" x14ac:dyDescent="0.2">
      <c r="A70" s="69" t="s">
        <v>122</v>
      </c>
      <c r="B70" s="79">
        <v>1078</v>
      </c>
      <c r="C70" s="340">
        <v>0.26535384615384616</v>
      </c>
      <c r="D70" s="79">
        <v>530</v>
      </c>
      <c r="E70" s="79">
        <v>193</v>
      </c>
      <c r="F70" s="79">
        <v>355</v>
      </c>
      <c r="G70" s="314"/>
      <c r="H70" s="314"/>
      <c r="I70" s="30"/>
    </row>
    <row r="71" spans="1:9" x14ac:dyDescent="0.2">
      <c r="A71" s="243"/>
      <c r="B71" s="64"/>
      <c r="C71" s="78"/>
      <c r="D71" s="64"/>
      <c r="E71" s="79"/>
      <c r="F71" s="79"/>
      <c r="G71" s="314"/>
      <c r="H71" s="314"/>
      <c r="I71" s="30"/>
    </row>
    <row r="72" spans="1:9" ht="36" x14ac:dyDescent="0.2">
      <c r="A72" s="280" t="s">
        <v>354</v>
      </c>
      <c r="B72" s="126">
        <f>B74+B75+B76+B77+B78+B79+B80+B81+B82</f>
        <v>102432</v>
      </c>
      <c r="C72" s="339">
        <v>25.214030769230771</v>
      </c>
      <c r="D72" s="126">
        <f t="shared" ref="D72:F72" si="1">D74+D75+D76+D77+D78+D79+D80+D81+D82</f>
        <v>46434</v>
      </c>
      <c r="E72" s="126">
        <f t="shared" si="1"/>
        <v>18381</v>
      </c>
      <c r="F72" s="126">
        <f t="shared" si="1"/>
        <v>37617</v>
      </c>
      <c r="G72" s="314"/>
      <c r="H72" s="314"/>
      <c r="I72" s="30"/>
    </row>
    <row r="73" spans="1:9" x14ac:dyDescent="0.2">
      <c r="A73" s="68"/>
      <c r="B73" s="310"/>
      <c r="C73" s="339"/>
      <c r="D73" s="310"/>
      <c r="E73" s="311"/>
      <c r="F73" s="311"/>
      <c r="G73" s="314"/>
      <c r="H73" s="314"/>
      <c r="I73" s="30"/>
    </row>
    <row r="74" spans="1:9" x14ac:dyDescent="0.2">
      <c r="A74" s="68" t="s">
        <v>38</v>
      </c>
      <c r="B74" s="79">
        <v>917</v>
      </c>
      <c r="C74" s="340">
        <v>0.22572307692307692</v>
      </c>
      <c r="D74" s="79">
        <v>42</v>
      </c>
      <c r="E74" s="79">
        <v>75</v>
      </c>
      <c r="F74" s="79">
        <v>800</v>
      </c>
      <c r="G74" s="314"/>
      <c r="H74" s="314"/>
      <c r="I74" s="30"/>
    </row>
    <row r="75" spans="1:9" ht="46.5" customHeight="1" x14ac:dyDescent="0.2">
      <c r="A75" s="69" t="s">
        <v>123</v>
      </c>
      <c r="B75" s="79">
        <v>5263</v>
      </c>
      <c r="C75" s="340">
        <v>1.2955076923076922</v>
      </c>
      <c r="D75" s="79">
        <v>3531</v>
      </c>
      <c r="E75" s="79">
        <v>823</v>
      </c>
      <c r="F75" s="79">
        <v>909</v>
      </c>
      <c r="G75" s="314"/>
      <c r="H75" s="314"/>
      <c r="I75" s="30"/>
    </row>
    <row r="76" spans="1:9" ht="50.25" customHeight="1" x14ac:dyDescent="0.2">
      <c r="A76" s="69" t="s">
        <v>124</v>
      </c>
      <c r="B76" s="79">
        <v>2171</v>
      </c>
      <c r="C76" s="340">
        <v>0.53439999999999999</v>
      </c>
      <c r="D76" s="79">
        <v>934</v>
      </c>
      <c r="E76" s="79">
        <v>438</v>
      </c>
      <c r="F76" s="79">
        <v>799</v>
      </c>
      <c r="G76" s="314"/>
      <c r="H76" s="314"/>
      <c r="I76" s="30"/>
    </row>
    <row r="77" spans="1:9" ht="60.75" customHeight="1" x14ac:dyDescent="0.2">
      <c r="A77" s="69" t="s">
        <v>125</v>
      </c>
      <c r="B77" s="79">
        <v>15355</v>
      </c>
      <c r="C77" s="340">
        <v>3.7796923076923075</v>
      </c>
      <c r="D77" s="79">
        <v>5670</v>
      </c>
      <c r="E77" s="79">
        <v>3123</v>
      </c>
      <c r="F77" s="79">
        <v>6562</v>
      </c>
      <c r="G77" s="314"/>
      <c r="H77" s="314"/>
      <c r="I77" s="30"/>
    </row>
    <row r="78" spans="1:9" ht="57.75" customHeight="1" x14ac:dyDescent="0.2">
      <c r="A78" s="69" t="s">
        <v>126</v>
      </c>
      <c r="B78" s="79">
        <v>28304</v>
      </c>
      <c r="C78" s="340">
        <v>6.9671384615384619</v>
      </c>
      <c r="D78" s="79">
        <v>8406</v>
      </c>
      <c r="E78" s="79">
        <v>6068</v>
      </c>
      <c r="F78" s="79">
        <v>13830</v>
      </c>
      <c r="G78" s="314"/>
      <c r="H78" s="314"/>
      <c r="I78" s="30"/>
    </row>
    <row r="79" spans="1:9" ht="30.75" customHeight="1" x14ac:dyDescent="0.2">
      <c r="A79" s="69" t="s">
        <v>127</v>
      </c>
      <c r="B79" s="79">
        <v>25864</v>
      </c>
      <c r="C79" s="340">
        <v>6.3665230769230767</v>
      </c>
      <c r="D79" s="79">
        <v>9056</v>
      </c>
      <c r="E79" s="79">
        <v>4723</v>
      </c>
      <c r="F79" s="79">
        <v>12085</v>
      </c>
      <c r="G79" s="314"/>
      <c r="H79" s="314"/>
      <c r="I79" s="30"/>
    </row>
    <row r="80" spans="1:9" ht="33" customHeight="1" x14ac:dyDescent="0.2">
      <c r="A80" s="69" t="s">
        <v>128</v>
      </c>
      <c r="B80" s="79">
        <v>10083</v>
      </c>
      <c r="C80" s="340">
        <v>2.4819692307692307</v>
      </c>
      <c r="D80" s="79">
        <v>7174</v>
      </c>
      <c r="E80" s="79">
        <v>1489</v>
      </c>
      <c r="F80" s="79">
        <v>1420</v>
      </c>
      <c r="G80" s="314"/>
      <c r="H80" s="314"/>
      <c r="I80" s="30"/>
    </row>
    <row r="81" spans="1:9" ht="24" x14ac:dyDescent="0.2">
      <c r="A81" s="69" t="s">
        <v>129</v>
      </c>
      <c r="B81" s="79">
        <v>9616</v>
      </c>
      <c r="C81" s="340">
        <v>2.3670153846153847</v>
      </c>
      <c r="D81" s="79">
        <v>8457</v>
      </c>
      <c r="E81" s="79">
        <v>726</v>
      </c>
      <c r="F81" s="79">
        <v>433</v>
      </c>
      <c r="G81" s="314"/>
      <c r="H81" s="314"/>
      <c r="I81" s="30"/>
    </row>
    <row r="82" spans="1:9" x14ac:dyDescent="0.2">
      <c r="A82" s="68" t="s">
        <v>47</v>
      </c>
      <c r="B82" s="79">
        <v>4859</v>
      </c>
      <c r="C82" s="340">
        <v>1.1960615384615383</v>
      </c>
      <c r="D82" s="79">
        <v>3164</v>
      </c>
      <c r="E82" s="79">
        <v>916</v>
      </c>
      <c r="F82" s="79">
        <v>779</v>
      </c>
      <c r="G82" s="314"/>
      <c r="H82" s="314"/>
      <c r="I82" s="30"/>
    </row>
    <row r="83" spans="1:9" x14ac:dyDescent="0.2">
      <c r="A83" s="68"/>
      <c r="B83" s="63"/>
      <c r="C83" s="340"/>
      <c r="D83" s="63"/>
      <c r="E83" s="77"/>
      <c r="F83" s="77"/>
      <c r="G83" s="314"/>
      <c r="H83" s="314"/>
      <c r="I83" s="30"/>
    </row>
    <row r="84" spans="1:9" ht="24" x14ac:dyDescent="0.2">
      <c r="A84" s="280" t="s">
        <v>353</v>
      </c>
      <c r="B84" s="126">
        <f>SUM(B86:B87)</f>
        <v>46999</v>
      </c>
      <c r="C84" s="339">
        <v>11.568984615384617</v>
      </c>
      <c r="D84" s="126">
        <f t="shared" ref="D84:F84" si="2">SUM(D86:D87)</f>
        <v>25727</v>
      </c>
      <c r="E84" s="126">
        <f t="shared" si="2"/>
        <v>9157</v>
      </c>
      <c r="F84" s="126">
        <f t="shared" si="2"/>
        <v>12115</v>
      </c>
      <c r="G84" s="314"/>
      <c r="H84" s="314"/>
      <c r="I84" s="30"/>
    </row>
    <row r="85" spans="1:9" x14ac:dyDescent="0.2">
      <c r="A85" s="68"/>
      <c r="B85" s="63"/>
      <c r="C85" s="339"/>
      <c r="D85" s="63"/>
      <c r="E85" s="77"/>
      <c r="F85" s="77"/>
      <c r="G85" s="314"/>
      <c r="H85" s="314"/>
      <c r="I85" s="30"/>
    </row>
    <row r="86" spans="1:9" x14ac:dyDescent="0.2">
      <c r="A86" s="68" t="s">
        <v>131</v>
      </c>
      <c r="B86" s="79">
        <v>1422</v>
      </c>
      <c r="C86" s="340">
        <v>0.35003076923076926</v>
      </c>
      <c r="D86" s="129">
        <v>1217</v>
      </c>
      <c r="E86" s="129">
        <v>91</v>
      </c>
      <c r="F86" s="129">
        <v>114</v>
      </c>
      <c r="G86" s="314"/>
      <c r="H86" s="314"/>
      <c r="I86" s="30"/>
    </row>
    <row r="87" spans="1:9" ht="36" customHeight="1" x14ac:dyDescent="0.2">
      <c r="A87" s="69" t="s">
        <v>132</v>
      </c>
      <c r="B87" s="79">
        <v>45577</v>
      </c>
      <c r="C87" s="340">
        <v>11.218953846153846</v>
      </c>
      <c r="D87" s="79">
        <v>24510</v>
      </c>
      <c r="E87" s="79">
        <v>9066</v>
      </c>
      <c r="F87" s="79">
        <v>12001</v>
      </c>
      <c r="G87" s="314"/>
      <c r="H87" s="314"/>
      <c r="I87" s="30"/>
    </row>
    <row r="88" spans="1:9" x14ac:dyDescent="0.2">
      <c r="A88" s="68" t="s">
        <v>133</v>
      </c>
      <c r="B88" s="63"/>
      <c r="C88" s="339"/>
      <c r="D88" s="63"/>
      <c r="E88" s="79"/>
      <c r="F88" s="79"/>
      <c r="G88" s="314"/>
      <c r="H88" s="314"/>
      <c r="I88" s="30"/>
    </row>
    <row r="89" spans="1:9" ht="20.45" customHeight="1" x14ac:dyDescent="0.2">
      <c r="A89" s="70" t="s">
        <v>3</v>
      </c>
      <c r="B89" s="126">
        <v>406250</v>
      </c>
      <c r="C89" s="341">
        <v>100</v>
      </c>
      <c r="D89" s="126">
        <v>223923</v>
      </c>
      <c r="E89" s="126">
        <v>72015</v>
      </c>
      <c r="F89" s="126">
        <v>110312</v>
      </c>
      <c r="G89" s="314"/>
      <c r="H89" s="314"/>
      <c r="I89" s="30"/>
    </row>
    <row r="90" spans="1:9" ht="12.75" x14ac:dyDescent="0.2">
      <c r="A90" s="60"/>
      <c r="B90" s="312"/>
      <c r="C90" s="312"/>
      <c r="D90" s="312"/>
      <c r="E90" s="312"/>
      <c r="F90" s="312"/>
      <c r="G90" s="314"/>
      <c r="H90" s="314"/>
    </row>
    <row r="91" spans="1:9" ht="12.75" x14ac:dyDescent="0.2">
      <c r="A91" s="60"/>
      <c r="B91" s="60"/>
      <c r="C91" s="60"/>
      <c r="D91" s="60"/>
      <c r="E91" s="60"/>
      <c r="F91" s="60"/>
    </row>
    <row r="92" spans="1:9" ht="12.75" x14ac:dyDescent="0.2">
      <c r="A92" s="60"/>
      <c r="B92" s="60"/>
      <c r="C92" s="60"/>
      <c r="D92" s="60"/>
      <c r="E92" s="60"/>
      <c r="F92" s="60"/>
    </row>
    <row r="93" spans="1:9" ht="12.75" x14ac:dyDescent="0.2">
      <c r="A93" s="60"/>
      <c r="B93" s="60"/>
      <c r="C93" s="60"/>
      <c r="D93" s="60"/>
      <c r="E93" s="60"/>
      <c r="F93" s="60"/>
    </row>
    <row r="94" spans="1:9" ht="12.75" x14ac:dyDescent="0.2">
      <c r="A94" s="60"/>
      <c r="B94" s="60"/>
      <c r="C94" s="60"/>
      <c r="D94" s="60"/>
      <c r="E94" s="60"/>
      <c r="F94" s="60"/>
    </row>
    <row r="95" spans="1:9" ht="12.75" x14ac:dyDescent="0.2">
      <c r="A95" s="60"/>
      <c r="B95" s="60"/>
      <c r="C95" s="60"/>
      <c r="D95" s="60"/>
      <c r="E95" s="60"/>
      <c r="F95" s="60"/>
    </row>
    <row r="96" spans="1:9" ht="12.75" x14ac:dyDescent="0.2">
      <c r="A96" s="60"/>
      <c r="B96" s="60"/>
      <c r="C96" s="60"/>
      <c r="D96" s="60"/>
      <c r="E96" s="60"/>
      <c r="F96" s="60"/>
    </row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firstPageNumber="11" pageOrder="overThenDown" orientation="portrait" r:id="rId1"/>
  <headerFooter>
    <oddFooter>&amp;C&amp;6© Statistisches Landesamt des Freistaates Sachsen - K III 1 - 2j/17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90"/>
  <sheetViews>
    <sheetView showGridLines="0" workbookViewId="0"/>
  </sheetViews>
  <sheetFormatPr baseColWidth="10" defaultRowHeight="12" x14ac:dyDescent="0.2"/>
  <cols>
    <col min="1" max="1" width="42.85546875" customWidth="1"/>
    <col min="2" max="6" width="10.28515625" customWidth="1"/>
    <col min="8" max="8" width="9.42578125" customWidth="1"/>
    <col min="9" max="9" width="8.85546875" customWidth="1"/>
    <col min="10" max="10" width="10.28515625" customWidth="1"/>
    <col min="11" max="18" width="9.5703125" customWidth="1"/>
    <col min="20" max="20" width="6" bestFit="1" customWidth="1"/>
    <col min="21" max="22" width="5" bestFit="1" customWidth="1"/>
  </cols>
  <sheetData>
    <row r="1" spans="1:8" ht="12.75" x14ac:dyDescent="0.2">
      <c r="A1" s="83" t="s">
        <v>135</v>
      </c>
      <c r="B1" s="84"/>
      <c r="C1" s="84"/>
      <c r="D1" s="84"/>
      <c r="E1" s="84"/>
      <c r="F1" s="84"/>
    </row>
    <row r="2" spans="1:8" ht="12.75" x14ac:dyDescent="0.2">
      <c r="A2" s="84" t="s">
        <v>136</v>
      </c>
      <c r="B2" s="82"/>
      <c r="C2" s="82"/>
      <c r="D2" s="82"/>
      <c r="E2" s="82"/>
      <c r="F2" s="82"/>
    </row>
    <row r="3" spans="1:8" ht="12.75" x14ac:dyDescent="0.2">
      <c r="A3" s="82"/>
      <c r="B3" s="82"/>
      <c r="C3" s="82"/>
      <c r="D3" s="82"/>
      <c r="E3" s="82"/>
      <c r="F3" s="82"/>
    </row>
    <row r="4" spans="1:8" ht="22.5" x14ac:dyDescent="0.2">
      <c r="A4" s="458" t="s">
        <v>28</v>
      </c>
      <c r="B4" s="95" t="s">
        <v>73</v>
      </c>
      <c r="C4" s="96"/>
      <c r="D4" s="95" t="s">
        <v>74</v>
      </c>
      <c r="E4" s="87"/>
      <c r="F4" s="87"/>
    </row>
    <row r="5" spans="1:8" x14ac:dyDescent="0.2">
      <c r="A5" s="459"/>
      <c r="B5" s="88" t="s">
        <v>29</v>
      </c>
      <c r="C5" s="88" t="s">
        <v>75</v>
      </c>
      <c r="D5" s="97" t="s">
        <v>76</v>
      </c>
      <c r="E5" s="88" t="s">
        <v>77</v>
      </c>
      <c r="F5" s="89">
        <v>100</v>
      </c>
    </row>
    <row r="6" spans="1:8" ht="12.75" x14ac:dyDescent="0.2">
      <c r="A6" s="86"/>
      <c r="B6" s="98"/>
      <c r="C6" s="90"/>
      <c r="D6" s="99"/>
      <c r="E6" s="99"/>
      <c r="F6" s="99"/>
    </row>
    <row r="7" spans="1:8" x14ac:dyDescent="0.2">
      <c r="A7" s="94" t="s">
        <v>78</v>
      </c>
      <c r="B7" s="100">
        <v>3204</v>
      </c>
      <c r="C7" s="343">
        <v>1.5871757782313194</v>
      </c>
      <c r="D7" s="126">
        <v>1486</v>
      </c>
      <c r="E7" s="126">
        <v>832</v>
      </c>
      <c r="F7" s="126">
        <v>886</v>
      </c>
      <c r="H7" s="342"/>
    </row>
    <row r="8" spans="1:8" x14ac:dyDescent="0.25">
      <c r="A8" s="91"/>
      <c r="B8" s="85"/>
      <c r="C8" s="85"/>
      <c r="D8" s="85"/>
      <c r="E8" s="85"/>
      <c r="F8" s="85"/>
      <c r="H8" s="342"/>
    </row>
    <row r="9" spans="1:8" x14ac:dyDescent="0.25">
      <c r="A9" s="91" t="s">
        <v>79</v>
      </c>
      <c r="B9" s="103">
        <v>500</v>
      </c>
      <c r="C9" s="102">
        <v>0.24768660708978144</v>
      </c>
      <c r="D9" s="129">
        <v>327</v>
      </c>
      <c r="E9" s="129">
        <v>116</v>
      </c>
      <c r="F9" s="129">
        <v>57</v>
      </c>
      <c r="H9" s="342"/>
    </row>
    <row r="10" spans="1:8" x14ac:dyDescent="0.25">
      <c r="A10" s="91" t="s">
        <v>80</v>
      </c>
      <c r="B10" s="129">
        <v>2140</v>
      </c>
      <c r="C10" s="128">
        <v>1.0600986783442645</v>
      </c>
      <c r="D10" s="103">
        <v>992</v>
      </c>
      <c r="E10" s="103">
        <v>639</v>
      </c>
      <c r="F10" s="103">
        <v>509</v>
      </c>
      <c r="H10" s="342"/>
    </row>
    <row r="11" spans="1:8" x14ac:dyDescent="0.25">
      <c r="A11" s="91" t="s">
        <v>81</v>
      </c>
      <c r="B11" s="129">
        <v>121</v>
      </c>
      <c r="C11" s="128">
        <v>5.9940158915727113E-2</v>
      </c>
      <c r="D11" s="103">
        <v>77</v>
      </c>
      <c r="E11" s="103">
        <v>11</v>
      </c>
      <c r="F11" s="103">
        <v>33</v>
      </c>
      <c r="H11" s="342"/>
    </row>
    <row r="12" spans="1:8" x14ac:dyDescent="0.25">
      <c r="A12" s="91" t="s">
        <v>82</v>
      </c>
      <c r="B12" s="129">
        <v>381</v>
      </c>
      <c r="C12" s="128">
        <v>0.18873719460241345</v>
      </c>
      <c r="D12" s="103">
        <v>64</v>
      </c>
      <c r="E12" s="103">
        <v>57</v>
      </c>
      <c r="F12" s="103">
        <v>260</v>
      </c>
      <c r="H12" s="342"/>
    </row>
    <row r="13" spans="1:8" x14ac:dyDescent="0.25">
      <c r="A13" s="91" t="s">
        <v>83</v>
      </c>
      <c r="B13" s="129">
        <v>42</v>
      </c>
      <c r="C13" s="128">
        <v>2.0805674995541638E-2</v>
      </c>
      <c r="D13" s="103">
        <v>15</v>
      </c>
      <c r="E13" s="103">
        <v>7</v>
      </c>
      <c r="F13" s="103">
        <v>20</v>
      </c>
      <c r="H13" s="342"/>
    </row>
    <row r="14" spans="1:8" x14ac:dyDescent="0.2">
      <c r="A14" s="91" t="s">
        <v>84</v>
      </c>
      <c r="B14" s="129">
        <v>20</v>
      </c>
      <c r="C14" s="128">
        <v>9.9074642835912576E-3</v>
      </c>
      <c r="D14" s="103">
        <v>11</v>
      </c>
      <c r="E14" s="103">
        <v>2</v>
      </c>
      <c r="F14" s="103">
        <v>7</v>
      </c>
      <c r="H14" s="342"/>
    </row>
    <row r="15" spans="1:8" x14ac:dyDescent="0.25">
      <c r="A15" s="91"/>
      <c r="B15" s="85"/>
      <c r="C15" s="128"/>
      <c r="D15" s="85"/>
      <c r="E15" s="85"/>
      <c r="F15" s="85"/>
      <c r="H15" s="342"/>
    </row>
    <row r="16" spans="1:8" x14ac:dyDescent="0.2">
      <c r="A16" s="93" t="s">
        <v>85</v>
      </c>
      <c r="B16" s="101">
        <v>25483</v>
      </c>
      <c r="C16" s="343">
        <v>12.623595616937802</v>
      </c>
      <c r="D16" s="126">
        <v>18192</v>
      </c>
      <c r="E16" s="126">
        <v>3895</v>
      </c>
      <c r="F16" s="126">
        <v>3396</v>
      </c>
      <c r="H16" s="342"/>
    </row>
    <row r="17" spans="1:8" x14ac:dyDescent="0.25">
      <c r="A17" s="91"/>
      <c r="B17" s="85"/>
      <c r="C17" s="128"/>
      <c r="D17" s="85"/>
      <c r="E17" s="85"/>
      <c r="F17" s="85"/>
      <c r="H17" s="342"/>
    </row>
    <row r="18" spans="1:8" x14ac:dyDescent="0.25">
      <c r="A18" s="91" t="s">
        <v>79</v>
      </c>
      <c r="B18" s="103">
        <v>1877</v>
      </c>
      <c r="C18" s="128">
        <v>0.92981552301503956</v>
      </c>
      <c r="D18" s="103">
        <v>1500</v>
      </c>
      <c r="E18" s="103">
        <v>255</v>
      </c>
      <c r="F18" s="103">
        <v>122</v>
      </c>
      <c r="H18" s="342"/>
    </row>
    <row r="19" spans="1:8" x14ac:dyDescent="0.25">
      <c r="A19" s="91" t="s">
        <v>80</v>
      </c>
      <c r="B19" s="129">
        <v>5607</v>
      </c>
      <c r="C19" s="128">
        <v>2.7775576119048089</v>
      </c>
      <c r="D19" s="103">
        <v>4522</v>
      </c>
      <c r="E19" s="103">
        <v>676</v>
      </c>
      <c r="F19" s="103">
        <v>409</v>
      </c>
      <c r="H19" s="342"/>
    </row>
    <row r="20" spans="1:8" x14ac:dyDescent="0.25">
      <c r="A20" s="91" t="s">
        <v>81</v>
      </c>
      <c r="B20" s="129">
        <v>543</v>
      </c>
      <c r="C20" s="128">
        <v>0.26898765529950264</v>
      </c>
      <c r="D20" s="129">
        <v>470</v>
      </c>
      <c r="E20" s="129">
        <v>41</v>
      </c>
      <c r="F20" s="129">
        <v>32</v>
      </c>
      <c r="H20" s="342"/>
    </row>
    <row r="21" spans="1:8" x14ac:dyDescent="0.25">
      <c r="A21" s="91" t="s">
        <v>82</v>
      </c>
      <c r="B21" s="129">
        <v>15742</v>
      </c>
      <c r="C21" s="128">
        <v>7.7981651376146797</v>
      </c>
      <c r="D21" s="103">
        <v>10808</v>
      </c>
      <c r="E21" s="103">
        <v>2563</v>
      </c>
      <c r="F21" s="103">
        <v>2371</v>
      </c>
      <c r="H21" s="342"/>
    </row>
    <row r="22" spans="1:8" x14ac:dyDescent="0.25">
      <c r="A22" s="91" t="s">
        <v>83</v>
      </c>
      <c r="B22" s="129">
        <v>900</v>
      </c>
      <c r="C22" s="128">
        <v>0.44583589276160662</v>
      </c>
      <c r="D22" s="103">
        <v>454</v>
      </c>
      <c r="E22" s="103">
        <v>220</v>
      </c>
      <c r="F22" s="103">
        <v>226</v>
      </c>
      <c r="H22" s="342"/>
    </row>
    <row r="23" spans="1:8" x14ac:dyDescent="0.2">
      <c r="A23" s="91" t="s">
        <v>86</v>
      </c>
      <c r="B23" s="129">
        <v>294</v>
      </c>
      <c r="C23" s="128">
        <v>0.14563972496879149</v>
      </c>
      <c r="D23" s="103">
        <v>203</v>
      </c>
      <c r="E23" s="103">
        <v>49</v>
      </c>
      <c r="F23" s="103">
        <v>42</v>
      </c>
      <c r="H23" s="342"/>
    </row>
    <row r="24" spans="1:8" x14ac:dyDescent="0.25">
      <c r="A24" s="91" t="s">
        <v>87</v>
      </c>
      <c r="B24" s="129">
        <v>520</v>
      </c>
      <c r="C24" s="128">
        <v>0.2575940713733727</v>
      </c>
      <c r="D24" s="103">
        <v>235</v>
      </c>
      <c r="E24" s="103">
        <v>91</v>
      </c>
      <c r="F24" s="103">
        <v>194</v>
      </c>
      <c r="H24" s="342"/>
    </row>
    <row r="25" spans="1:8" x14ac:dyDescent="0.25">
      <c r="A25" s="91"/>
      <c r="B25" s="85"/>
      <c r="C25" s="128"/>
      <c r="D25" s="85"/>
      <c r="E25" s="85"/>
      <c r="F25" s="85"/>
      <c r="H25" s="342"/>
    </row>
    <row r="26" spans="1:8" ht="24" x14ac:dyDescent="0.2">
      <c r="A26" s="105" t="s">
        <v>88</v>
      </c>
      <c r="B26" s="101">
        <v>9231</v>
      </c>
      <c r="C26" s="343">
        <v>4.5727901400915449</v>
      </c>
      <c r="D26" s="126">
        <v>7074</v>
      </c>
      <c r="E26" s="126">
        <v>1227</v>
      </c>
      <c r="F26" s="126">
        <v>930</v>
      </c>
      <c r="H26" s="342"/>
    </row>
    <row r="27" spans="1:8" x14ac:dyDescent="0.25">
      <c r="A27" s="91"/>
      <c r="B27" s="85"/>
      <c r="C27" s="128"/>
      <c r="D27" s="85"/>
      <c r="E27" s="85"/>
      <c r="F27" s="85"/>
      <c r="H27" s="342"/>
    </row>
    <row r="28" spans="1:8" ht="24" x14ac:dyDescent="0.2">
      <c r="A28" s="92" t="s">
        <v>89</v>
      </c>
      <c r="B28" s="103">
        <v>37</v>
      </c>
      <c r="C28" s="128">
        <v>1.8328808924643825E-2</v>
      </c>
      <c r="D28" s="103">
        <v>24</v>
      </c>
      <c r="E28" s="103">
        <v>8</v>
      </c>
      <c r="F28" s="103">
        <v>5</v>
      </c>
      <c r="H28" s="342"/>
    </row>
    <row r="29" spans="1:8" x14ac:dyDescent="0.2">
      <c r="A29" s="91" t="s">
        <v>90</v>
      </c>
      <c r="B29" s="129">
        <v>6563</v>
      </c>
      <c r="C29" s="128">
        <v>3.2511344046604709</v>
      </c>
      <c r="D29" s="103">
        <v>5333</v>
      </c>
      <c r="E29" s="103">
        <v>731</v>
      </c>
      <c r="F29" s="103">
        <v>499</v>
      </c>
      <c r="H29" s="342"/>
    </row>
    <row r="30" spans="1:8" ht="24" x14ac:dyDescent="0.2">
      <c r="A30" s="92" t="s">
        <v>91</v>
      </c>
      <c r="B30" s="129">
        <v>2568</v>
      </c>
      <c r="C30" s="128">
        <v>1.2721184140131174</v>
      </c>
      <c r="D30" s="103">
        <v>1673</v>
      </c>
      <c r="E30" s="103">
        <v>481</v>
      </c>
      <c r="F30" s="103">
        <v>414</v>
      </c>
      <c r="H30" s="342"/>
    </row>
    <row r="31" spans="1:8" ht="24" x14ac:dyDescent="0.2">
      <c r="A31" s="92" t="s">
        <v>92</v>
      </c>
      <c r="B31" s="129">
        <v>63</v>
      </c>
      <c r="C31" s="128">
        <v>3.1208512493312465E-2</v>
      </c>
      <c r="D31" s="103">
        <v>44</v>
      </c>
      <c r="E31" s="103">
        <v>7</v>
      </c>
      <c r="F31" s="103">
        <v>12</v>
      </c>
      <c r="H31" s="342"/>
    </row>
    <row r="32" spans="1:8" x14ac:dyDescent="0.25">
      <c r="A32" s="91"/>
      <c r="B32" s="85"/>
      <c r="C32" s="128"/>
      <c r="D32" s="85"/>
      <c r="E32" s="85"/>
      <c r="F32" s="85"/>
      <c r="H32" s="342"/>
    </row>
    <row r="33" spans="1:8" x14ac:dyDescent="0.25">
      <c r="A33" s="93" t="s">
        <v>31</v>
      </c>
      <c r="B33" s="101">
        <v>9398</v>
      </c>
      <c r="C33" s="343">
        <v>4.655517466859532</v>
      </c>
      <c r="D33" s="126">
        <v>3244</v>
      </c>
      <c r="E33" s="126">
        <v>1374</v>
      </c>
      <c r="F33" s="126">
        <v>4780</v>
      </c>
      <c r="H33" s="342"/>
    </row>
    <row r="34" spans="1:8" x14ac:dyDescent="0.25">
      <c r="A34" s="91"/>
      <c r="B34" s="85"/>
      <c r="C34" s="128"/>
      <c r="D34" s="85"/>
      <c r="E34" s="85"/>
      <c r="F34" s="85"/>
      <c r="H34" s="342"/>
    </row>
    <row r="35" spans="1:8" x14ac:dyDescent="0.25">
      <c r="A35" s="91" t="s">
        <v>93</v>
      </c>
      <c r="B35" s="103">
        <v>2006</v>
      </c>
      <c r="C35" s="128">
        <v>0.99371866764420314</v>
      </c>
      <c r="D35" s="81" t="s">
        <v>134</v>
      </c>
      <c r="E35" s="81" t="s">
        <v>134</v>
      </c>
      <c r="F35" s="103">
        <v>2006</v>
      </c>
      <c r="H35" s="342"/>
    </row>
    <row r="36" spans="1:8" x14ac:dyDescent="0.25">
      <c r="A36" s="91" t="s">
        <v>94</v>
      </c>
      <c r="B36" s="103">
        <v>1255</v>
      </c>
      <c r="C36" s="128">
        <v>0.62169338379535144</v>
      </c>
      <c r="D36" s="81" t="s">
        <v>134</v>
      </c>
      <c r="E36" s="81" t="s">
        <v>134</v>
      </c>
      <c r="F36" s="103">
        <v>1255</v>
      </c>
      <c r="H36" s="342"/>
    </row>
    <row r="37" spans="1:8" x14ac:dyDescent="0.25">
      <c r="A37" s="91" t="s">
        <v>95</v>
      </c>
      <c r="B37" s="103">
        <v>6137</v>
      </c>
      <c r="C37" s="128">
        <v>3.0401054154199776</v>
      </c>
      <c r="D37" s="103">
        <v>3244</v>
      </c>
      <c r="E37" s="103">
        <v>1374</v>
      </c>
      <c r="F37" s="103">
        <v>1519</v>
      </c>
      <c r="H37" s="342"/>
    </row>
    <row r="38" spans="1:8" x14ac:dyDescent="0.25">
      <c r="A38" s="91"/>
      <c r="B38" s="85"/>
      <c r="C38" s="128"/>
      <c r="D38" s="85"/>
      <c r="E38" s="85"/>
      <c r="F38" s="85"/>
      <c r="H38" s="342"/>
    </row>
    <row r="39" spans="1:8" ht="24" x14ac:dyDescent="0.2">
      <c r="A39" s="105" t="s">
        <v>96</v>
      </c>
      <c r="B39" s="101">
        <v>9242</v>
      </c>
      <c r="C39" s="343">
        <v>4.57823924544752</v>
      </c>
      <c r="D39" s="126">
        <v>5212</v>
      </c>
      <c r="E39" s="126">
        <v>1685</v>
      </c>
      <c r="F39" s="126">
        <v>2345</v>
      </c>
      <c r="H39" s="342"/>
    </row>
    <row r="40" spans="1:8" x14ac:dyDescent="0.25">
      <c r="A40" s="91"/>
      <c r="B40" s="85"/>
      <c r="C40" s="128"/>
      <c r="D40" s="85"/>
      <c r="E40" s="85"/>
      <c r="F40" s="85"/>
      <c r="H40" s="342"/>
    </row>
    <row r="41" spans="1:8" x14ac:dyDescent="0.2">
      <c r="A41" s="91" t="s">
        <v>97</v>
      </c>
      <c r="B41" s="103">
        <v>401</v>
      </c>
      <c r="C41" s="128">
        <v>0.19864465888600474</v>
      </c>
      <c r="D41" s="103">
        <v>142</v>
      </c>
      <c r="E41" s="103">
        <v>123</v>
      </c>
      <c r="F41" s="103">
        <v>136</v>
      </c>
      <c r="H41" s="342"/>
    </row>
    <row r="42" spans="1:8" x14ac:dyDescent="0.25">
      <c r="A42" s="91" t="s">
        <v>98</v>
      </c>
      <c r="B42" s="129">
        <v>1252</v>
      </c>
      <c r="C42" s="128">
        <v>0.62020726415281269</v>
      </c>
      <c r="D42" s="103">
        <v>13</v>
      </c>
      <c r="E42" s="103">
        <v>384</v>
      </c>
      <c r="F42" s="103">
        <v>855</v>
      </c>
      <c r="H42" s="342"/>
    </row>
    <row r="43" spans="1:8" ht="36" x14ac:dyDescent="0.2">
      <c r="A43" s="92" t="s">
        <v>99</v>
      </c>
      <c r="B43" s="129">
        <v>581</v>
      </c>
      <c r="C43" s="128">
        <v>0.28781183743832606</v>
      </c>
      <c r="D43" s="81" t="s">
        <v>134</v>
      </c>
      <c r="E43" s="81" t="s">
        <v>134</v>
      </c>
      <c r="F43" s="103">
        <v>581</v>
      </c>
      <c r="H43" s="342"/>
    </row>
    <row r="44" spans="1:8" ht="24" x14ac:dyDescent="0.2">
      <c r="A44" s="92" t="s">
        <v>100</v>
      </c>
      <c r="B44" s="129">
        <v>6875</v>
      </c>
      <c r="C44" s="128">
        <v>3.4056908474844945</v>
      </c>
      <c r="D44" s="103">
        <v>4988</v>
      </c>
      <c r="E44" s="103">
        <v>1144</v>
      </c>
      <c r="F44" s="103">
        <v>743</v>
      </c>
      <c r="H44" s="342"/>
    </row>
    <row r="45" spans="1:8" x14ac:dyDescent="0.2">
      <c r="A45" s="91" t="s">
        <v>101</v>
      </c>
      <c r="B45" s="129">
        <v>133</v>
      </c>
      <c r="C45" s="128">
        <v>6.5884637485881858E-2</v>
      </c>
      <c r="D45" s="103">
        <v>69</v>
      </c>
      <c r="E45" s="103">
        <v>34</v>
      </c>
      <c r="F45" s="103">
        <v>30</v>
      </c>
      <c r="H45" s="342"/>
    </row>
    <row r="46" spans="1:8" s="30" customFormat="1" x14ac:dyDescent="0.25">
      <c r="A46" s="243"/>
      <c r="B46" s="129"/>
      <c r="C46" s="128"/>
      <c r="D46" s="129"/>
      <c r="E46" s="129"/>
      <c r="F46" s="129"/>
      <c r="H46" s="342"/>
    </row>
    <row r="47" spans="1:8" ht="24" x14ac:dyDescent="0.2">
      <c r="A47" s="105" t="s">
        <v>102</v>
      </c>
      <c r="B47" s="101">
        <v>216</v>
      </c>
      <c r="C47" s="346">
        <v>0.10700061426278558</v>
      </c>
      <c r="D47" s="126">
        <v>144</v>
      </c>
      <c r="E47" s="126">
        <v>28</v>
      </c>
      <c r="F47" s="126">
        <v>44</v>
      </c>
      <c r="H47" s="342"/>
    </row>
    <row r="48" spans="1:8" x14ac:dyDescent="0.25">
      <c r="A48" s="91"/>
      <c r="B48" s="85"/>
      <c r="C48" s="85"/>
      <c r="D48" s="85"/>
      <c r="E48" s="85"/>
      <c r="F48" s="85"/>
      <c r="H48" s="342"/>
    </row>
    <row r="49" spans="1:8" x14ac:dyDescent="0.25">
      <c r="A49" s="91" t="s">
        <v>103</v>
      </c>
      <c r="B49" s="103">
        <v>37</v>
      </c>
      <c r="C49" s="102">
        <v>1.8328808924643825E-2</v>
      </c>
      <c r="D49" s="103">
        <v>26</v>
      </c>
      <c r="E49" s="103">
        <v>7</v>
      </c>
      <c r="F49" s="103">
        <v>4</v>
      </c>
      <c r="H49" s="342"/>
    </row>
    <row r="50" spans="1:8" ht="30" customHeight="1" x14ac:dyDescent="0.2">
      <c r="A50" s="92" t="s">
        <v>104</v>
      </c>
      <c r="B50" s="129">
        <v>109</v>
      </c>
      <c r="C50" s="128">
        <v>5.399568034557236E-2</v>
      </c>
      <c r="D50" s="103">
        <v>81</v>
      </c>
      <c r="E50" s="103">
        <v>6</v>
      </c>
      <c r="F50" s="103">
        <v>22</v>
      </c>
      <c r="H50" s="342"/>
    </row>
    <row r="51" spans="1:8" ht="19.5" customHeight="1" x14ac:dyDescent="0.2">
      <c r="A51" s="91" t="s">
        <v>105</v>
      </c>
      <c r="B51" s="129">
        <v>70</v>
      </c>
      <c r="C51" s="128">
        <v>3.4676124992569404E-2</v>
      </c>
      <c r="D51" s="103">
        <v>37</v>
      </c>
      <c r="E51" s="103">
        <v>15</v>
      </c>
      <c r="F51" s="103">
        <v>18</v>
      </c>
      <c r="H51" s="342"/>
    </row>
    <row r="52" spans="1:8" x14ac:dyDescent="0.25">
      <c r="A52" s="91"/>
      <c r="B52" s="85"/>
      <c r="C52" s="128"/>
      <c r="D52" s="85"/>
      <c r="E52" s="85"/>
      <c r="F52" s="85"/>
      <c r="H52" s="342"/>
    </row>
    <row r="53" spans="1:8" ht="24" x14ac:dyDescent="0.2">
      <c r="A53" s="105" t="s">
        <v>106</v>
      </c>
      <c r="B53" s="101">
        <v>67686</v>
      </c>
      <c r="C53" s="343">
        <v>33.529831374957894</v>
      </c>
      <c r="D53" s="126">
        <v>37063</v>
      </c>
      <c r="E53" s="126">
        <v>12592</v>
      </c>
      <c r="F53" s="126">
        <v>18031</v>
      </c>
      <c r="H53" s="342"/>
    </row>
    <row r="54" spans="1:8" x14ac:dyDescent="0.25">
      <c r="A54" s="91"/>
      <c r="B54" s="85"/>
      <c r="C54" s="128"/>
      <c r="D54" s="85"/>
      <c r="E54" s="85"/>
      <c r="F54" s="85"/>
      <c r="H54" s="342"/>
    </row>
    <row r="55" spans="1:8" ht="20.25" customHeight="1" x14ac:dyDescent="0.25">
      <c r="A55" s="91" t="s">
        <v>107</v>
      </c>
      <c r="B55" s="103">
        <v>8852</v>
      </c>
      <c r="C55" s="128">
        <v>4.3850436919174909</v>
      </c>
      <c r="D55" s="103">
        <v>7000</v>
      </c>
      <c r="E55" s="103">
        <v>1165</v>
      </c>
      <c r="F55" s="103">
        <v>687</v>
      </c>
      <c r="H55" s="342"/>
    </row>
    <row r="56" spans="1:8" ht="37.5" customHeight="1" x14ac:dyDescent="0.25">
      <c r="A56" s="92" t="s">
        <v>108</v>
      </c>
      <c r="B56" s="129">
        <v>3966</v>
      </c>
      <c r="C56" s="128">
        <v>1.9646501674361463</v>
      </c>
      <c r="D56" s="103">
        <v>2720</v>
      </c>
      <c r="E56" s="103">
        <v>751</v>
      </c>
      <c r="F56" s="103">
        <v>495</v>
      </c>
      <c r="H56" s="342"/>
    </row>
    <row r="57" spans="1:8" x14ac:dyDescent="0.25">
      <c r="A57" s="91" t="s">
        <v>109</v>
      </c>
      <c r="B57" s="129">
        <v>1357</v>
      </c>
      <c r="C57" s="128">
        <v>0.6722214516416668</v>
      </c>
      <c r="D57" s="103">
        <v>334</v>
      </c>
      <c r="E57" s="103">
        <v>546</v>
      </c>
      <c r="F57" s="103">
        <v>477</v>
      </c>
      <c r="H57" s="342"/>
    </row>
    <row r="58" spans="1:8" ht="31.5" customHeight="1" x14ac:dyDescent="0.25">
      <c r="A58" s="92" t="s">
        <v>110</v>
      </c>
      <c r="B58" s="129">
        <v>355</v>
      </c>
      <c r="C58" s="128">
        <v>0.17585749103374482</v>
      </c>
      <c r="D58" s="103">
        <v>74</v>
      </c>
      <c r="E58" s="103">
        <v>94</v>
      </c>
      <c r="F58" s="103">
        <v>187</v>
      </c>
      <c r="H58" s="342"/>
    </row>
    <row r="59" spans="1:8" ht="18" customHeight="1" x14ac:dyDescent="0.25">
      <c r="A59" s="91" t="s">
        <v>111</v>
      </c>
      <c r="B59" s="129">
        <v>5915</v>
      </c>
      <c r="C59" s="128">
        <v>2.9301325618721141</v>
      </c>
      <c r="D59" s="103">
        <v>2942</v>
      </c>
      <c r="E59" s="103">
        <v>1202</v>
      </c>
      <c r="F59" s="103">
        <v>1771</v>
      </c>
      <c r="H59" s="342"/>
    </row>
    <row r="60" spans="1:8" ht="38.25" customHeight="1" x14ac:dyDescent="0.25">
      <c r="A60" s="92" t="s">
        <v>112</v>
      </c>
      <c r="B60" s="129">
        <v>2870</v>
      </c>
      <c r="C60" s="128">
        <v>1.4217211246953454</v>
      </c>
      <c r="D60" s="103">
        <v>1210</v>
      </c>
      <c r="E60" s="103">
        <v>529</v>
      </c>
      <c r="F60" s="103">
        <v>1131</v>
      </c>
      <c r="H60" s="342"/>
    </row>
    <row r="61" spans="1:8" x14ac:dyDescent="0.25">
      <c r="A61" s="91" t="s">
        <v>113</v>
      </c>
      <c r="B61" s="129">
        <v>8572</v>
      </c>
      <c r="C61" s="128">
        <v>4.2463391919472135</v>
      </c>
      <c r="D61" s="103">
        <v>2930</v>
      </c>
      <c r="E61" s="103">
        <v>2126</v>
      </c>
      <c r="F61" s="103">
        <v>3516</v>
      </c>
      <c r="H61" s="342"/>
    </row>
    <row r="62" spans="1:8" ht="32.25" customHeight="1" x14ac:dyDescent="0.25">
      <c r="A62" s="92" t="s">
        <v>114</v>
      </c>
      <c r="B62" s="129">
        <v>3257</v>
      </c>
      <c r="C62" s="128">
        <v>1.6134305585828363</v>
      </c>
      <c r="D62" s="103">
        <v>936</v>
      </c>
      <c r="E62" s="103">
        <v>592</v>
      </c>
      <c r="F62" s="103">
        <v>1729</v>
      </c>
      <c r="H62" s="342"/>
    </row>
    <row r="63" spans="1:8" ht="17.25" customHeight="1" x14ac:dyDescent="0.25">
      <c r="A63" s="91" t="s">
        <v>115</v>
      </c>
      <c r="B63" s="129">
        <v>6354</v>
      </c>
      <c r="C63" s="128">
        <v>3.1476014028969428</v>
      </c>
      <c r="D63" s="103">
        <v>2701</v>
      </c>
      <c r="E63" s="103">
        <v>846</v>
      </c>
      <c r="F63" s="103">
        <v>2807</v>
      </c>
      <c r="H63" s="342"/>
    </row>
    <row r="64" spans="1:8" ht="32.25" customHeight="1" x14ac:dyDescent="0.25">
      <c r="A64" s="92" t="s">
        <v>116</v>
      </c>
      <c r="B64" s="129">
        <v>3119</v>
      </c>
      <c r="C64" s="128">
        <v>1.5450690550260566</v>
      </c>
      <c r="D64" s="103">
        <v>996</v>
      </c>
      <c r="E64" s="103">
        <v>364</v>
      </c>
      <c r="F64" s="103">
        <v>1759</v>
      </c>
      <c r="H64" s="342"/>
    </row>
    <row r="65" spans="1:8" x14ac:dyDescent="0.25">
      <c r="A65" s="91" t="s">
        <v>117</v>
      </c>
      <c r="B65" s="129">
        <v>8878</v>
      </c>
      <c r="C65" s="128">
        <v>4.397923395486159</v>
      </c>
      <c r="D65" s="103">
        <v>4836</v>
      </c>
      <c r="E65" s="103">
        <v>2666</v>
      </c>
      <c r="F65" s="103">
        <v>1376</v>
      </c>
      <c r="H65" s="342"/>
    </row>
    <row r="66" spans="1:8" ht="36.75" customHeight="1" x14ac:dyDescent="0.25">
      <c r="A66" s="92" t="s">
        <v>118</v>
      </c>
      <c r="B66" s="129">
        <v>2453</v>
      </c>
      <c r="C66" s="128">
        <v>1.2151504943824676</v>
      </c>
      <c r="D66" s="103">
        <v>887</v>
      </c>
      <c r="E66" s="103">
        <v>661</v>
      </c>
      <c r="F66" s="103">
        <v>905</v>
      </c>
      <c r="H66" s="342"/>
    </row>
    <row r="67" spans="1:8" ht="18" customHeight="1" x14ac:dyDescent="0.25">
      <c r="A67" s="91" t="s">
        <v>119</v>
      </c>
      <c r="B67" s="129">
        <v>6060</v>
      </c>
      <c r="C67" s="128">
        <v>3.0019616779281511</v>
      </c>
      <c r="D67" s="103">
        <v>5626</v>
      </c>
      <c r="E67" s="103">
        <v>287</v>
      </c>
      <c r="F67" s="103">
        <v>147</v>
      </c>
      <c r="H67" s="342"/>
    </row>
    <row r="68" spans="1:8" ht="30" customHeight="1" x14ac:dyDescent="0.25">
      <c r="A68" s="92" t="s">
        <v>120</v>
      </c>
      <c r="B68" s="129">
        <v>2514</v>
      </c>
      <c r="C68" s="128">
        <v>1.245368260447421</v>
      </c>
      <c r="D68" s="103">
        <v>2288</v>
      </c>
      <c r="E68" s="103">
        <v>126</v>
      </c>
      <c r="F68" s="103">
        <v>100</v>
      </c>
      <c r="H68" s="342"/>
    </row>
    <row r="69" spans="1:8" ht="35.25" customHeight="1" x14ac:dyDescent="0.25">
      <c r="A69" s="91" t="s">
        <v>121</v>
      </c>
      <c r="B69" s="129">
        <v>2563</v>
      </c>
      <c r="C69" s="128">
        <v>1.2696415479422196</v>
      </c>
      <c r="D69" s="103">
        <v>1296</v>
      </c>
      <c r="E69" s="103">
        <v>539</v>
      </c>
      <c r="F69" s="103">
        <v>728</v>
      </c>
      <c r="H69" s="342"/>
    </row>
    <row r="70" spans="1:8" ht="47.25" customHeight="1" x14ac:dyDescent="0.25">
      <c r="A70" s="92" t="s">
        <v>122</v>
      </c>
      <c r="B70" s="129">
        <v>601</v>
      </c>
      <c r="C70" s="128">
        <v>0.2977193017219173</v>
      </c>
      <c r="D70" s="103">
        <v>287</v>
      </c>
      <c r="E70" s="103">
        <v>98</v>
      </c>
      <c r="F70" s="103">
        <v>216</v>
      </c>
      <c r="H70" s="342"/>
    </row>
    <row r="71" spans="1:8" x14ac:dyDescent="0.25">
      <c r="A71" s="243"/>
      <c r="B71" s="85"/>
      <c r="C71" s="85"/>
      <c r="D71" s="85"/>
      <c r="E71" s="85"/>
      <c r="F71" s="85"/>
      <c r="H71" s="342"/>
    </row>
    <row r="72" spans="1:8" ht="36" x14ac:dyDescent="0.2">
      <c r="A72" s="280" t="s">
        <v>354</v>
      </c>
      <c r="B72" s="100">
        <v>54624</v>
      </c>
      <c r="C72" s="343">
        <v>27.059266451344442</v>
      </c>
      <c r="D72" s="126">
        <v>24818</v>
      </c>
      <c r="E72" s="126">
        <v>10168</v>
      </c>
      <c r="F72" s="126">
        <v>19638</v>
      </c>
      <c r="H72" s="342"/>
    </row>
    <row r="73" spans="1:8" x14ac:dyDescent="0.25">
      <c r="A73" s="91"/>
      <c r="B73" s="85"/>
      <c r="C73" s="85"/>
      <c r="D73" s="85"/>
      <c r="E73" s="85"/>
      <c r="F73" s="85"/>
      <c r="H73" s="342"/>
    </row>
    <row r="74" spans="1:8" x14ac:dyDescent="0.2">
      <c r="A74" s="91" t="s">
        <v>38</v>
      </c>
      <c r="B74" s="103">
        <v>625</v>
      </c>
      <c r="C74" s="102">
        <v>0.30960825886222682</v>
      </c>
      <c r="D74" s="103">
        <v>19</v>
      </c>
      <c r="E74" s="103">
        <v>44</v>
      </c>
      <c r="F74" s="103">
        <v>562</v>
      </c>
      <c r="H74" s="342"/>
    </row>
    <row r="75" spans="1:8" ht="53.25" customHeight="1" x14ac:dyDescent="0.2">
      <c r="A75" s="92" t="s">
        <v>145</v>
      </c>
      <c r="B75" s="129">
        <v>2577</v>
      </c>
      <c r="C75" s="128">
        <v>1.2765767729407336</v>
      </c>
      <c r="D75" s="103">
        <v>1753</v>
      </c>
      <c r="E75" s="103">
        <v>409</v>
      </c>
      <c r="F75" s="103">
        <v>415</v>
      </c>
      <c r="H75" s="342"/>
    </row>
    <row r="76" spans="1:8" ht="52.5" customHeight="1" x14ac:dyDescent="0.2">
      <c r="A76" s="92" t="s">
        <v>124</v>
      </c>
      <c r="B76" s="129">
        <v>1097</v>
      </c>
      <c r="C76" s="128">
        <v>0.54342441595498048</v>
      </c>
      <c r="D76" s="103">
        <v>468</v>
      </c>
      <c r="E76" s="103">
        <v>220</v>
      </c>
      <c r="F76" s="103">
        <v>409</v>
      </c>
      <c r="H76" s="342"/>
    </row>
    <row r="77" spans="1:8" ht="48" x14ac:dyDescent="0.2">
      <c r="A77" s="92" t="s">
        <v>125</v>
      </c>
      <c r="B77" s="129">
        <v>7507</v>
      </c>
      <c r="C77" s="128">
        <v>3.7187667188459783</v>
      </c>
      <c r="D77" s="103">
        <v>3112</v>
      </c>
      <c r="E77" s="103">
        <v>1575</v>
      </c>
      <c r="F77" s="103">
        <v>2820</v>
      </c>
      <c r="H77" s="342"/>
    </row>
    <row r="78" spans="1:8" ht="48" x14ac:dyDescent="0.2">
      <c r="A78" s="92" t="s">
        <v>126</v>
      </c>
      <c r="B78" s="129">
        <v>15308</v>
      </c>
      <c r="C78" s="128">
        <v>7.5831731626607484</v>
      </c>
      <c r="D78" s="103">
        <v>4872</v>
      </c>
      <c r="E78" s="103">
        <v>3279</v>
      </c>
      <c r="F78" s="103">
        <v>7157</v>
      </c>
      <c r="H78" s="342"/>
    </row>
    <row r="79" spans="1:8" ht="24" x14ac:dyDescent="0.2">
      <c r="A79" s="92" t="s">
        <v>127</v>
      </c>
      <c r="B79" s="129">
        <v>15321</v>
      </c>
      <c r="C79" s="128">
        <v>7.5896130144450833</v>
      </c>
      <c r="D79" s="103">
        <v>5562</v>
      </c>
      <c r="E79" s="103">
        <v>2869</v>
      </c>
      <c r="F79" s="103">
        <v>6890</v>
      </c>
      <c r="H79" s="342"/>
    </row>
    <row r="80" spans="1:8" ht="24" x14ac:dyDescent="0.2">
      <c r="A80" s="92" t="s">
        <v>128</v>
      </c>
      <c r="B80" s="129">
        <v>4881</v>
      </c>
      <c r="C80" s="128">
        <v>2.4179166584104466</v>
      </c>
      <c r="D80" s="103">
        <v>3513</v>
      </c>
      <c r="E80" s="103">
        <v>736</v>
      </c>
      <c r="F80" s="103">
        <v>632</v>
      </c>
      <c r="H80" s="342"/>
    </row>
    <row r="81" spans="1:8" ht="24" x14ac:dyDescent="0.2">
      <c r="A81" s="92" t="s">
        <v>129</v>
      </c>
      <c r="B81" s="129">
        <v>3430</v>
      </c>
      <c r="C81" s="128">
        <v>1.6991301246359007</v>
      </c>
      <c r="D81" s="103">
        <v>2962</v>
      </c>
      <c r="E81" s="103">
        <v>296</v>
      </c>
      <c r="F81" s="103">
        <v>172</v>
      </c>
      <c r="H81" s="342"/>
    </row>
    <row r="82" spans="1:8" x14ac:dyDescent="0.2">
      <c r="A82" s="91" t="s">
        <v>47</v>
      </c>
      <c r="B82" s="129">
        <v>3878</v>
      </c>
      <c r="C82" s="128">
        <v>1.9210573245883447</v>
      </c>
      <c r="D82" s="103">
        <v>2557</v>
      </c>
      <c r="E82" s="103">
        <v>740</v>
      </c>
      <c r="F82" s="103">
        <v>581</v>
      </c>
      <c r="H82" s="342"/>
    </row>
    <row r="83" spans="1:8" x14ac:dyDescent="0.2">
      <c r="A83" s="91"/>
      <c r="B83" s="129">
        <v>0</v>
      </c>
      <c r="C83" s="128"/>
      <c r="D83" s="85"/>
      <c r="E83" s="85"/>
      <c r="F83" s="85"/>
      <c r="H83" s="342"/>
    </row>
    <row r="84" spans="1:8" ht="24" x14ac:dyDescent="0.2">
      <c r="A84" s="133" t="s">
        <v>130</v>
      </c>
      <c r="B84" s="126">
        <v>22784</v>
      </c>
      <c r="C84" s="343">
        <v>11.286583311867162</v>
      </c>
      <c r="D84" s="126">
        <v>12112</v>
      </c>
      <c r="E84" s="126">
        <v>4537</v>
      </c>
      <c r="F84" s="126">
        <v>6135</v>
      </c>
      <c r="H84" s="342"/>
    </row>
    <row r="85" spans="1:8" x14ac:dyDescent="0.2">
      <c r="A85" s="91"/>
      <c r="B85" s="129">
        <v>0</v>
      </c>
      <c r="C85" s="128"/>
      <c r="D85" s="85"/>
      <c r="E85" s="85"/>
      <c r="F85" s="85"/>
      <c r="H85" s="342"/>
    </row>
    <row r="86" spans="1:8" x14ac:dyDescent="0.2">
      <c r="A86" s="91" t="s">
        <v>131</v>
      </c>
      <c r="B86" s="129">
        <v>707</v>
      </c>
      <c r="C86" s="128">
        <v>0.35022886242495094</v>
      </c>
      <c r="D86" s="103">
        <v>610</v>
      </c>
      <c r="E86" s="103">
        <v>39</v>
      </c>
      <c r="F86" s="103">
        <v>58</v>
      </c>
      <c r="H86" s="342"/>
    </row>
    <row r="87" spans="1:8" ht="24" x14ac:dyDescent="0.2">
      <c r="A87" s="92" t="s">
        <v>132</v>
      </c>
      <c r="B87" s="129">
        <v>22077</v>
      </c>
      <c r="C87" s="128">
        <v>10.936354449442209</v>
      </c>
      <c r="D87" s="103">
        <v>11502</v>
      </c>
      <c r="E87" s="103">
        <v>4498</v>
      </c>
      <c r="F87" s="103">
        <v>6077</v>
      </c>
      <c r="H87" s="342"/>
    </row>
    <row r="88" spans="1:8" x14ac:dyDescent="0.2">
      <c r="A88" s="91" t="s">
        <v>133</v>
      </c>
      <c r="B88" s="85"/>
      <c r="C88" s="128"/>
      <c r="D88" s="85"/>
      <c r="E88" s="85"/>
      <c r="F88" s="85"/>
      <c r="H88" s="342"/>
    </row>
    <row r="89" spans="1:8" x14ac:dyDescent="0.2">
      <c r="A89" s="93" t="s">
        <v>3</v>
      </c>
      <c r="B89" s="101">
        <v>201868</v>
      </c>
      <c r="C89" s="345">
        <v>100</v>
      </c>
      <c r="D89" s="101">
        <v>109345</v>
      </c>
      <c r="E89" s="101">
        <v>36338</v>
      </c>
      <c r="F89" s="101">
        <v>56185</v>
      </c>
      <c r="H89" s="342"/>
    </row>
    <row r="90" spans="1:8" x14ac:dyDescent="0.2">
      <c r="B90" s="162"/>
    </row>
  </sheetData>
  <mergeCells count="1">
    <mergeCell ref="A4:A5"/>
  </mergeCells>
  <pageMargins left="0.78740157480314965" right="0.78740157480314965" top="0.98425196850393704" bottom="0.78740157480314965" header="0.51181102362204722" footer="0.51181102362204722"/>
  <pageSetup paperSize="9" firstPageNumber="14" orientation="portrait" r:id="rId1"/>
  <headerFooter>
    <oddFooter>&amp;C&amp;6© Statistisches Landesamt des Freistaates Sachsen - K III 1 - 2j/17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8</vt:i4>
      </vt:variant>
    </vt:vector>
  </HeadingPairs>
  <TitlesOfParts>
    <vt:vector size="30" baseType="lpstr">
      <vt:lpstr>Titel</vt:lpstr>
      <vt:lpstr>Impressum</vt:lpstr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Inhalt!Druckbereich</vt:lpstr>
      <vt:lpstr>'Tab 3'!Druckbereich</vt:lpstr>
      <vt:lpstr>'Tab 10'!Drucktitel</vt:lpstr>
      <vt:lpstr>'Tab 5'!Drucktitel</vt:lpstr>
      <vt:lpstr>'Tab 6'!Drucktitel</vt:lpstr>
      <vt:lpstr>'Tab 7'!Drucktitel</vt:lpstr>
      <vt:lpstr>'Tab 8'!Drucktitel</vt:lpstr>
      <vt:lpstr>'Tab 9'!Drucktitel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im Freistaat Sachsen</dc:title>
  <dc:subject>Schwerbehindertenstatistik</dc:subject>
  <dc:creator>Statistisches Landesamt des Freistaates Sachsen</dc:creator>
  <cp:keywords>Schwerbehinderte Menschen mit gültigem Ausweis, Geschlecht, Alter, Ursache und Art</cp:keywords>
  <dc:description>K III 1 - 2j/17</dc:description>
  <cp:lastModifiedBy>Klaua, Eva - StaLa</cp:lastModifiedBy>
  <cp:lastPrinted>2018-10-19T05:33:50Z</cp:lastPrinted>
  <dcterms:created xsi:type="dcterms:W3CDTF">2018-06-25T10:17:20Z</dcterms:created>
  <dcterms:modified xsi:type="dcterms:W3CDTF">2018-10-19T05:36:04Z</dcterms:modified>
  <cp:category>Statistischer Bericht</cp:category>
  <cp:contentStatus>31.12.2017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1769031914</vt:i4>
  </property>
  <property fmtid="{D5CDD505-2E9C-101B-9397-08002B2CF9AE}" pid="3" name="_NewReviewCycle">
    <vt:lpwstr/>
  </property>
  <property fmtid="{D5CDD505-2E9C-101B-9397-08002B2CF9AE}" pid="4" name="_EmailSubject">
    <vt:lpwstr>K III - 1 - 2j/17 - Schwerbehindertenbericht 2017</vt:lpwstr>
  </property>
  <property fmtid="{D5CDD505-2E9C-101B-9397-08002B2CF9AE}" pid="5" name="_AuthorEmail">
    <vt:lpwstr>Angela.Kuerschner@statistik.sachsen.de</vt:lpwstr>
  </property>
  <property fmtid="{D5CDD505-2E9C-101B-9397-08002B2CF9AE}" pid="6" name="_AuthorEmailDisplayName">
    <vt:lpwstr>Kürschner, Angela - StaLa</vt:lpwstr>
  </property>
  <property fmtid="{D5CDD505-2E9C-101B-9397-08002B2CF9AE}" pid="7" name="_PreviousAdHocReviewCycleID">
    <vt:i4>336432757</vt:i4>
  </property>
  <property fmtid="{D5CDD505-2E9C-101B-9397-08002B2CF9AE}" pid="8" name="_ReviewingToolsShownOnce">
    <vt:lpwstr/>
  </property>
</Properties>
</file>