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0" yWindow="30" windowWidth="25215" windowHeight="5730" tabRatio="972"/>
  </bookViews>
  <sheets>
    <sheet name="Titel" sheetId="121" r:id="rId1"/>
    <sheet name="Impressum" sheetId="120" r:id="rId2"/>
    <sheet name="Inhalt" sheetId="15" r:id="rId3"/>
    <sheet name="Tabelle1.1" sheetId="82" r:id="rId4"/>
    <sheet name="Tabelle1.2" sheetId="83" r:id="rId5"/>
    <sheet name="Tabelle1.3" sheetId="84" r:id="rId6"/>
    <sheet name="Tabelle1.4" sheetId="85" r:id="rId7"/>
    <sheet name="Tabelle1.5" sheetId="86" r:id="rId8"/>
    <sheet name="Tabelle1.6" sheetId="87" r:id="rId9"/>
    <sheet name="Tabelle1.7" sheetId="88" r:id="rId10"/>
    <sheet name="Tabelle1.8" sheetId="89" r:id="rId11"/>
    <sheet name="Tabelle1.9" sheetId="90" r:id="rId12"/>
    <sheet name="Tabelle1.10" sheetId="91" r:id="rId13"/>
    <sheet name="Tabelle1.11" sheetId="92" r:id="rId14"/>
    <sheet name="Tabelle 1.12" sheetId="93" r:id="rId15"/>
    <sheet name="Tabelle1.13" sheetId="94" r:id="rId16"/>
    <sheet name="Tabelle2.1" sheetId="95" r:id="rId17"/>
    <sheet name="Tabelle2.2" sheetId="96" r:id="rId18"/>
    <sheet name="Tabelle2.3" sheetId="97" r:id="rId19"/>
    <sheet name="Tabelle2.4" sheetId="98" r:id="rId20"/>
    <sheet name="Tabelle2.5" sheetId="99" r:id="rId21"/>
    <sheet name="Tabelle2.6" sheetId="100" r:id="rId22"/>
    <sheet name="Tabelle3.1" sheetId="101" r:id="rId23"/>
    <sheet name="Tabelle3.2" sheetId="102" r:id="rId24"/>
    <sheet name="Tabelle3.3" sheetId="103" r:id="rId25"/>
    <sheet name="Tabelle3.4" sheetId="104" r:id="rId26"/>
    <sheet name="Tabelle3.5" sheetId="105" r:id="rId27"/>
    <sheet name="Tabelle3.6" sheetId="106" r:id="rId28"/>
    <sheet name="Tabelle3.7" sheetId="107" r:id="rId29"/>
    <sheet name="Tabelle4.1" sheetId="108" r:id="rId30"/>
    <sheet name="Tabelle4.2" sheetId="109" r:id="rId31"/>
    <sheet name="Tabelle4.3" sheetId="110" r:id="rId32"/>
    <sheet name="Tabelle4.4" sheetId="111" r:id="rId33"/>
    <sheet name="Tabelle5.1" sheetId="112" r:id="rId34"/>
    <sheet name="Tabelle5.2" sheetId="113" r:id="rId35"/>
    <sheet name="Tabelle5.3" sheetId="114" r:id="rId36"/>
    <sheet name="Tabelle6.1" sheetId="115" r:id="rId37"/>
    <sheet name="Tabelle6.2" sheetId="116" r:id="rId38"/>
    <sheet name="Tabelle7.1" sheetId="117" r:id="rId39"/>
    <sheet name="Tabelle7.2" sheetId="118" r:id="rId40"/>
    <sheet name="Tabelle8 " sheetId="119" r:id="rId41"/>
  </sheets>
  <definedNames>
    <definedName name="_xlnm._FilterDatabase" localSheetId="40" hidden="1">'Tabelle8 '!$B$29:$O$33</definedName>
    <definedName name="Abfrage_von_Microsoft_Access_Datenbank" localSheetId="14">'Tabelle 1.12'!$B$8:$F$8</definedName>
    <definedName name="Abfrage_von_Microsoft_Access_Datenbank" localSheetId="12">Tabelle1.10!$B$10:$E$10</definedName>
    <definedName name="Abfrage_von_Microsoft_Access_Datenbank" localSheetId="13">Tabelle1.11!$B$10:$E$10</definedName>
    <definedName name="Abfrage_von_Microsoft_Access_Datenbank" localSheetId="15">Tabelle1.13!$B$9:$I$9</definedName>
    <definedName name="Abfrage_von_Microsoft_Access_Datenbank" localSheetId="10">Tabelle1.8!$B$8:$I$8</definedName>
    <definedName name="Abfrage_von_Microsoft_Access_Datenbank" localSheetId="16">Tabelle2.1!$B$11:$F$11</definedName>
    <definedName name="Abfrage_von_Microsoft_Access_Datenbank" localSheetId="31">Tabelle4.3!#REF!</definedName>
    <definedName name="Abfrage_von_Microsoft_Access_Datenbank" localSheetId="32">Tabelle4.4!$B$11:$F$11</definedName>
    <definedName name="Abfrage_von_Microsoft_Access_Datenbank" localSheetId="38">Tabelle7.1!#REF!</definedName>
    <definedName name="Abfrage_von_Microsoft_Access_Datenbank_1" localSheetId="12">Tabelle1.10!$B$12:$E$12</definedName>
    <definedName name="Abfrage_von_Microsoft_Access_Datenbank_1" localSheetId="13">Tabelle1.11!$B$12:$E$12</definedName>
    <definedName name="Abfrage_von_Microsoft_Access_Datenbank_1" localSheetId="15">Tabelle1.13!$B$11:$I$11</definedName>
    <definedName name="Abfrage_von_Microsoft_Access_Datenbank_1" localSheetId="10">Tabelle1.8!$B$10:$I$10</definedName>
    <definedName name="Abfrage_von_Microsoft_Access_Datenbank_1" localSheetId="16">Tabelle2.1!$B$13:$F$13</definedName>
    <definedName name="Abfrage_von_Microsoft_Access_Datenbank_1" localSheetId="31">Tabelle4.3!#REF!</definedName>
    <definedName name="Abfrage_von_Microsoft_Access_Datenbank_1" localSheetId="32">Tabelle4.4!$B$13:$F$13</definedName>
    <definedName name="Abfrage_von_Microsoft_Access_Datenbank_10" localSheetId="12">Tabelle1.10!$B$27:$E$27</definedName>
    <definedName name="Abfrage_von_Microsoft_Access_Datenbank_10" localSheetId="13">Tabelle1.11!$B$27:$E$27</definedName>
    <definedName name="Abfrage_von_Microsoft_Access_Datenbank_10" localSheetId="15">Tabelle1.13!$B$27:$I$27</definedName>
    <definedName name="Abfrage_von_Microsoft_Access_Datenbank_10" localSheetId="10">Tabelle1.8!$B$25:$I$25</definedName>
    <definedName name="Abfrage_von_Microsoft_Access_Datenbank_10" localSheetId="16">Tabelle2.1!$B$28:$F$28</definedName>
    <definedName name="Abfrage_von_Microsoft_Access_Datenbank_10" localSheetId="31">Tabelle4.3!#REF!</definedName>
    <definedName name="Abfrage_von_Microsoft_Access_Datenbank_10" localSheetId="32">Tabelle4.4!$B$28:$F$28</definedName>
    <definedName name="Abfrage_von_Microsoft_Access_Datenbank_10" localSheetId="38">Tabelle7.1!#REF!</definedName>
    <definedName name="Abfrage_von_Microsoft_Access_Datenbank_11" localSheetId="12">Tabelle1.10!$B$29:$E$29</definedName>
    <definedName name="Abfrage_von_Microsoft_Access_Datenbank_11" localSheetId="13">Tabelle1.11!$B$29:$E$29</definedName>
    <definedName name="Abfrage_von_Microsoft_Access_Datenbank_11" localSheetId="15">Tabelle1.13!$B$29:$I$29</definedName>
    <definedName name="Abfrage_von_Microsoft_Access_Datenbank_11" localSheetId="10">Tabelle1.8!$B$27:$I$27</definedName>
    <definedName name="Abfrage_von_Microsoft_Access_Datenbank_11" localSheetId="16">Tabelle2.1!$B$30:$F$30</definedName>
    <definedName name="Abfrage_von_Microsoft_Access_Datenbank_11" localSheetId="31">Tabelle4.3!#REF!</definedName>
    <definedName name="Abfrage_von_Microsoft_Access_Datenbank_11" localSheetId="32">Tabelle4.4!$B$30:$F$30</definedName>
    <definedName name="Abfrage_von_Microsoft_Access_Datenbank_11" localSheetId="38">Tabelle7.1!$B$21</definedName>
    <definedName name="Abfrage_von_Microsoft_Access_Datenbank_12" localSheetId="12">Tabelle1.10!$B$30:$E$30</definedName>
    <definedName name="Abfrage_von_Microsoft_Access_Datenbank_12" localSheetId="13">Tabelle1.11!$B$30:$E$30</definedName>
    <definedName name="Abfrage_von_Microsoft_Access_Datenbank_12" localSheetId="15">Tabelle1.13!$B$30:$I$30</definedName>
    <definedName name="Abfrage_von_Microsoft_Access_Datenbank_12" localSheetId="10">Tabelle1.8!$B$28:$I$28</definedName>
    <definedName name="Abfrage_von_Microsoft_Access_Datenbank_12" localSheetId="16">Tabelle2.1!$B$31:$F$31</definedName>
    <definedName name="Abfrage_von_Microsoft_Access_Datenbank_12" localSheetId="31">Tabelle4.3!#REF!</definedName>
    <definedName name="Abfrage_von_Microsoft_Access_Datenbank_12" localSheetId="32">Tabelle4.4!$B$31:$F$31</definedName>
    <definedName name="Abfrage_von_Microsoft_Access_Datenbank_12" localSheetId="38">Tabelle7.1!#REF!</definedName>
    <definedName name="Abfrage_von_Microsoft_Access_Datenbank_13" localSheetId="12">Tabelle1.10!$B$32:$E$32</definedName>
    <definedName name="Abfrage_von_Microsoft_Access_Datenbank_13" localSheetId="13">Tabelle1.11!$B$32:$E$32</definedName>
    <definedName name="Abfrage_von_Microsoft_Access_Datenbank_13" localSheetId="15">Tabelle1.13!$B$33:$I$33</definedName>
    <definedName name="Abfrage_von_Microsoft_Access_Datenbank_13" localSheetId="10">Tabelle1.8!$B$30:$I$30</definedName>
    <definedName name="Abfrage_von_Microsoft_Access_Datenbank_13" localSheetId="16">Tabelle2.1!$B$33:$F$33</definedName>
    <definedName name="Abfrage_von_Microsoft_Access_Datenbank_13" localSheetId="31">Tabelle4.3!#REF!</definedName>
    <definedName name="Abfrage_von_Microsoft_Access_Datenbank_13" localSheetId="32">Tabelle4.4!$B$33:$F$33</definedName>
    <definedName name="Abfrage_von_Microsoft_Access_Datenbank_13" localSheetId="38">Tabelle7.1!#REF!</definedName>
    <definedName name="Abfrage_von_Microsoft_Access_Datenbank_138" localSheetId="19">Tabelle2.4!$B$9:$G$9</definedName>
    <definedName name="Abfrage_von_Microsoft_Access_Datenbank_139" localSheetId="19">Tabelle2.4!$B$11:$G$11</definedName>
    <definedName name="Abfrage_von_Microsoft_Access_Datenbank_14" localSheetId="12">Tabelle1.10!$B$34:$E$34</definedName>
    <definedName name="Abfrage_von_Microsoft_Access_Datenbank_14" localSheetId="13">Tabelle1.11!$B$34:$E$34</definedName>
    <definedName name="Abfrage_von_Microsoft_Access_Datenbank_14" localSheetId="15">Tabelle1.13!#REF!</definedName>
    <definedName name="Abfrage_von_Microsoft_Access_Datenbank_14" localSheetId="10">Tabelle1.8!$B$32:$I$32</definedName>
    <definedName name="Abfrage_von_Microsoft_Access_Datenbank_14" localSheetId="16">Tabelle2.1!$B$35:$F$35</definedName>
    <definedName name="Abfrage_von_Microsoft_Access_Datenbank_14" localSheetId="31">Tabelle4.3!#REF!</definedName>
    <definedName name="Abfrage_von_Microsoft_Access_Datenbank_14" localSheetId="32">Tabelle4.4!$B$35:$F$35</definedName>
    <definedName name="Abfrage_von_Microsoft_Access_Datenbank_14" localSheetId="38">Tabelle7.1!#REF!</definedName>
    <definedName name="Abfrage_von_Microsoft_Access_Datenbank_140" localSheetId="19">Tabelle2.4!$B$14:$G$14</definedName>
    <definedName name="Abfrage_von_Microsoft_Access_Datenbank_141" localSheetId="19">Tabelle2.4!$B$17:$G$17</definedName>
    <definedName name="Abfrage_von_Microsoft_Access_Datenbank_142" localSheetId="19">Tabelle2.4!$B$19:$G$19</definedName>
    <definedName name="Abfrage_von_Microsoft_Access_Datenbank_143" localSheetId="19">Tabelle2.4!$B$21:$G$21</definedName>
    <definedName name="Abfrage_von_Microsoft_Access_Datenbank_144" localSheetId="19">Tabelle2.4!$B$22:$G$22</definedName>
    <definedName name="Abfrage_von_Microsoft_Access_Datenbank_145" localSheetId="19">Tabelle2.4!$B$23:$G$23</definedName>
    <definedName name="Abfrage_von_Microsoft_Access_Datenbank_146" localSheetId="19">Tabelle2.4!$B$24:$G$24</definedName>
    <definedName name="Abfrage_von_Microsoft_Access_Datenbank_147" localSheetId="19">Tabelle2.4!$B$25:$G$25</definedName>
    <definedName name="Abfrage_von_Microsoft_Access_Datenbank_148" localSheetId="19">Tabelle2.4!$B$26:$G$26</definedName>
    <definedName name="Abfrage_von_Microsoft_Access_Datenbank_149" localSheetId="19">Tabelle2.4!$B$28:$G$28</definedName>
    <definedName name="Abfrage_von_Microsoft_Access_Datenbank_15" localSheetId="12">Tabelle1.10!#REF!</definedName>
    <definedName name="Abfrage_von_Microsoft_Access_Datenbank_15" localSheetId="13">Tabelle1.11!#REF!</definedName>
    <definedName name="Abfrage_von_Microsoft_Access_Datenbank_15" localSheetId="15">Tabelle1.13!#REF!</definedName>
    <definedName name="Abfrage_von_Microsoft_Access_Datenbank_15" localSheetId="10">Tabelle1.8!#REF!</definedName>
    <definedName name="Abfrage_von_Microsoft_Access_Datenbank_15" localSheetId="16">Tabelle2.1!#REF!</definedName>
    <definedName name="Abfrage_von_Microsoft_Access_Datenbank_15" localSheetId="31">Tabelle4.3!#REF!</definedName>
    <definedName name="Abfrage_von_Microsoft_Access_Datenbank_15" localSheetId="32">Tabelle4.4!#REF!</definedName>
    <definedName name="Abfrage_von_Microsoft_Access_Datenbank_15" localSheetId="38">Tabelle7.1!#REF!</definedName>
    <definedName name="Abfrage_von_Microsoft_Access_Datenbank_150" localSheetId="19">Tabelle2.4!$B$29:$G$29</definedName>
    <definedName name="Abfrage_von_Microsoft_Access_Datenbank_151" localSheetId="19">Tabelle2.4!$B$33:$G$33</definedName>
    <definedName name="Abfrage_von_Microsoft_Access_Datenbank_152" localSheetId="19">Tabelle2.4!#REF!</definedName>
    <definedName name="Abfrage_von_Microsoft_Access_Datenbank_153" localSheetId="19">Tabelle2.4!$B$35:$G$35</definedName>
    <definedName name="Abfrage_von_Microsoft_Access_Datenbank_154" localSheetId="19">Tabelle2.4!$B$36:$G$36</definedName>
    <definedName name="Abfrage_von_Microsoft_Access_Datenbank_155" localSheetId="19">Tabelle2.4!#REF!</definedName>
    <definedName name="Abfrage_von_Microsoft_Access_Datenbank_156" localSheetId="19">Tabelle2.4!#REF!</definedName>
    <definedName name="Abfrage_von_Microsoft_Access_Datenbank_157" localSheetId="19">Tabelle2.4!#REF!</definedName>
    <definedName name="Abfrage_von_Microsoft_Access_Datenbank_158" localSheetId="19">Tabelle2.4!#REF!</definedName>
    <definedName name="Abfrage_von_Microsoft_Access_Datenbank_159" localSheetId="19">Tabelle2.4!#REF!</definedName>
    <definedName name="Abfrage_von_Microsoft_Access_Datenbank_16" localSheetId="12">Tabelle1.10!$B$36:$E$36</definedName>
    <definedName name="Abfrage_von_Microsoft_Access_Datenbank_16" localSheetId="13">Tabelle1.11!$B$36:$E$36</definedName>
    <definedName name="Abfrage_von_Microsoft_Access_Datenbank_16" localSheetId="15">Tabelle1.13!#REF!</definedName>
    <definedName name="Abfrage_von_Microsoft_Access_Datenbank_16" localSheetId="10">Tabelle1.8!$B$34:$I$34</definedName>
    <definedName name="Abfrage_von_Microsoft_Access_Datenbank_16" localSheetId="16">Tabelle2.1!$B$37:$F$37</definedName>
    <definedName name="Abfrage_von_Microsoft_Access_Datenbank_16" localSheetId="31">Tabelle4.3!#REF!</definedName>
    <definedName name="Abfrage_von_Microsoft_Access_Datenbank_16" localSheetId="32">Tabelle4.4!$B$37:$F$37</definedName>
    <definedName name="Abfrage_von_Microsoft_Access_Datenbank_16" localSheetId="38">Tabelle7.1!#REF!</definedName>
    <definedName name="Abfrage_von_Microsoft_Access_Datenbank_160" localSheetId="19">Tabelle2.4!#REF!</definedName>
    <definedName name="Abfrage_von_Microsoft_Access_Datenbank_161" localSheetId="19">Tabelle2.4!#REF!</definedName>
    <definedName name="Abfrage_von_Microsoft_Access_Datenbank_162" localSheetId="19">Tabelle2.4!#REF!</definedName>
    <definedName name="Abfrage_von_Microsoft_Access_Datenbank_163" localSheetId="19">Tabelle2.4!#REF!</definedName>
    <definedName name="Abfrage_von_Microsoft_Access_Datenbank_164" localSheetId="19">Tabelle2.4!$B$40:$G$40</definedName>
    <definedName name="Abfrage_von_Microsoft_Access_Datenbank_165" localSheetId="19">Tabelle2.4!$B$42:$G$42</definedName>
    <definedName name="Abfrage_von_Microsoft_Access_Datenbank_166" localSheetId="19">Tabelle2.4!$B$45:$G$45</definedName>
    <definedName name="Abfrage_von_Microsoft_Access_Datenbank_167" localSheetId="19">Tabelle2.4!$B$48:$G$48</definedName>
    <definedName name="Abfrage_von_Microsoft_Access_Datenbank_168" localSheetId="19">Tabelle2.4!$B$50:$G$50</definedName>
    <definedName name="Abfrage_von_Microsoft_Access_Datenbank_169" localSheetId="19">Tabelle2.4!$B$52:$G$52</definedName>
    <definedName name="Abfrage_von_Microsoft_Access_Datenbank_17" localSheetId="12">Tabelle1.10!$B$37:$E$37</definedName>
    <definedName name="Abfrage_von_Microsoft_Access_Datenbank_17" localSheetId="13">Tabelle1.11!#REF!</definedName>
    <definedName name="Abfrage_von_Microsoft_Access_Datenbank_17" localSheetId="15">Tabelle1.13!#REF!</definedName>
    <definedName name="Abfrage_von_Microsoft_Access_Datenbank_17" localSheetId="10">Tabelle1.8!$B$35:$I$35</definedName>
    <definedName name="Abfrage_von_Microsoft_Access_Datenbank_17" localSheetId="16">Tabelle2.1!$B$38:$F$38</definedName>
    <definedName name="Abfrage_von_Microsoft_Access_Datenbank_17" localSheetId="31">Tabelle4.3!#REF!</definedName>
    <definedName name="Abfrage_von_Microsoft_Access_Datenbank_17" localSheetId="32">Tabelle4.4!$B$38:$F$38</definedName>
    <definedName name="Abfrage_von_Microsoft_Access_Datenbank_17" localSheetId="38">Tabelle7.1!#REF!</definedName>
    <definedName name="Abfrage_von_Microsoft_Access_Datenbank_170" localSheetId="19">Tabelle2.4!$B$53:$G$53</definedName>
    <definedName name="Abfrage_von_Microsoft_Access_Datenbank_171" localSheetId="19">Tabelle2.4!$B$54:$G$54</definedName>
    <definedName name="Abfrage_von_Microsoft_Access_Datenbank_172" localSheetId="19">Tabelle2.4!$B$55:$G$55</definedName>
    <definedName name="Abfrage_von_Microsoft_Access_Datenbank_173" localSheetId="19">Tabelle2.4!$B$56:$G$56</definedName>
    <definedName name="Abfrage_von_Microsoft_Access_Datenbank_174" localSheetId="19">Tabelle2.4!$B$57:$G$57</definedName>
    <definedName name="Abfrage_von_Microsoft_Access_Datenbank_175" localSheetId="19">Tabelle2.4!$B$59:$G$59</definedName>
    <definedName name="Abfrage_von_Microsoft_Access_Datenbank_176" localSheetId="19">Tabelle2.4!$B$60:$G$60</definedName>
    <definedName name="Abfrage_von_Microsoft_Access_Datenbank_177" localSheetId="19">Tabelle2.4!$B$62:$G$62</definedName>
    <definedName name="Abfrage_von_Microsoft_Access_Datenbank_178" localSheetId="19">Tabelle2.4!$B$64:$G$64</definedName>
    <definedName name="Abfrage_von_Microsoft_Access_Datenbank_179" localSheetId="19">Tabelle2.4!#REF!</definedName>
    <definedName name="Abfrage_von_Microsoft_Access_Datenbank_18" localSheetId="12">Tabelle1.10!#REF!</definedName>
    <definedName name="Abfrage_von_Microsoft_Access_Datenbank_18" localSheetId="13">Tabelle1.11!#REF!</definedName>
    <definedName name="Abfrage_von_Microsoft_Access_Datenbank_18" localSheetId="15">Tabelle1.13!#REF!</definedName>
    <definedName name="Abfrage_von_Microsoft_Access_Datenbank_18" localSheetId="10">Tabelle1.8!#REF!</definedName>
    <definedName name="Abfrage_von_Microsoft_Access_Datenbank_18" localSheetId="16">Tabelle2.1!#REF!</definedName>
    <definedName name="Abfrage_von_Microsoft_Access_Datenbank_18" localSheetId="31">Tabelle4.3!#REF!</definedName>
    <definedName name="Abfrage_von_Microsoft_Access_Datenbank_18" localSheetId="32">Tabelle4.4!#REF!</definedName>
    <definedName name="Abfrage_von_Microsoft_Access_Datenbank_18" localSheetId="38">Tabelle7.1!#REF!</definedName>
    <definedName name="Abfrage_von_Microsoft_Access_Datenbank_180" localSheetId="19">Tabelle2.4!$B$66:$G$66</definedName>
    <definedName name="Abfrage_von_Microsoft_Access_Datenbank_181" localSheetId="19">Tabelle2.4!$B$67:$G$67</definedName>
    <definedName name="Abfrage_von_Microsoft_Access_Datenbank_182" localSheetId="19">Tabelle2.4!#REF!</definedName>
    <definedName name="Abfrage_von_Microsoft_Access_Datenbank_183" localSheetId="19">Tabelle2.4!#REF!</definedName>
    <definedName name="Abfrage_von_Microsoft_Access_Datenbank_184" localSheetId="19">Tabelle2.4!#REF!</definedName>
    <definedName name="Abfrage_von_Microsoft_Access_Datenbank_185" localSheetId="19">Tabelle2.4!#REF!</definedName>
    <definedName name="Abfrage_von_Microsoft_Access_Datenbank_186" localSheetId="19">Tabelle2.4!#REF!</definedName>
    <definedName name="Abfrage_von_Microsoft_Access_Datenbank_187" localSheetId="19">Tabelle2.4!#REF!</definedName>
    <definedName name="Abfrage_von_Microsoft_Access_Datenbank_188" localSheetId="19">Tabelle2.4!#REF!</definedName>
    <definedName name="Abfrage_von_Microsoft_Access_Datenbank_189" localSheetId="19">Tabelle2.4!#REF!</definedName>
    <definedName name="Abfrage_von_Microsoft_Access_Datenbank_19" localSheetId="12">Tabelle1.10!#REF!</definedName>
    <definedName name="Abfrage_von_Microsoft_Access_Datenbank_19" localSheetId="13">Tabelle1.11!#REF!</definedName>
    <definedName name="Abfrage_von_Microsoft_Access_Datenbank_19" localSheetId="15">Tabelle1.13!#REF!</definedName>
    <definedName name="Abfrage_von_Microsoft_Access_Datenbank_19" localSheetId="10">Tabelle1.8!#REF!</definedName>
    <definedName name="Abfrage_von_Microsoft_Access_Datenbank_19" localSheetId="16">Tabelle2.1!#REF!</definedName>
    <definedName name="Abfrage_von_Microsoft_Access_Datenbank_19" localSheetId="31">Tabelle4.3!#REF!</definedName>
    <definedName name="Abfrage_von_Microsoft_Access_Datenbank_19" localSheetId="32">Tabelle4.4!#REF!</definedName>
    <definedName name="Abfrage_von_Microsoft_Access_Datenbank_19" localSheetId="38">Tabelle7.1!$B$31</definedName>
    <definedName name="Abfrage_von_Microsoft_Access_Datenbank_190" localSheetId="19">Tabelle2.4!#REF!</definedName>
    <definedName name="Abfrage_von_Microsoft_Access_Datenbank_191" localSheetId="19">Tabelle2.4!$B$71:$G$71</definedName>
    <definedName name="Abfrage_von_Microsoft_Access_Datenbank_192" localSheetId="19">Tabelle2.4!$B$73:$G$73</definedName>
    <definedName name="Abfrage_von_Microsoft_Access_Datenbank_193" localSheetId="19">Tabelle2.4!$B$76:$G$76</definedName>
    <definedName name="Abfrage_von_Microsoft_Access_Datenbank_194" localSheetId="19">Tabelle2.4!$B$79:$G$79</definedName>
    <definedName name="Abfrage_von_Microsoft_Access_Datenbank_195" localSheetId="19">Tabelle2.4!$B$81:$G$81</definedName>
    <definedName name="Abfrage_von_Microsoft_Access_Datenbank_196" localSheetId="19">Tabelle2.4!$B$83:$G$83</definedName>
    <definedName name="Abfrage_von_Microsoft_Access_Datenbank_197" localSheetId="19">Tabelle2.4!$B$84:$G$84</definedName>
    <definedName name="Abfrage_von_Microsoft_Access_Datenbank_198" localSheetId="19">Tabelle2.4!$B$85:$G$85</definedName>
    <definedName name="Abfrage_von_Microsoft_Access_Datenbank_199" localSheetId="19">Tabelle2.4!$B$86:$G$86</definedName>
    <definedName name="Abfrage_von_Microsoft_Access_Datenbank_2" localSheetId="12">Tabelle1.10!$B$15:$E$15</definedName>
    <definedName name="Abfrage_von_Microsoft_Access_Datenbank_2" localSheetId="13">Tabelle1.11!$B$15:$E$15</definedName>
    <definedName name="Abfrage_von_Microsoft_Access_Datenbank_2" localSheetId="15">Tabelle1.13!$B$12:$I$12</definedName>
    <definedName name="Abfrage_von_Microsoft_Access_Datenbank_2" localSheetId="10">Tabelle1.8!$B$12:$I$12</definedName>
    <definedName name="Abfrage_von_Microsoft_Access_Datenbank_2" localSheetId="16">Tabelle2.1!$B$16:$F$16</definedName>
    <definedName name="Abfrage_von_Microsoft_Access_Datenbank_2" localSheetId="31">Tabelle4.3!#REF!</definedName>
    <definedName name="Abfrage_von_Microsoft_Access_Datenbank_2" localSheetId="32">Tabelle4.4!$B$16:$F$16</definedName>
    <definedName name="Abfrage_von_Microsoft_Access_Datenbank_2" localSheetId="38">Tabelle7.1!#REF!</definedName>
    <definedName name="Abfrage_von_Microsoft_Access_Datenbank_20" localSheetId="12">Tabelle1.10!#REF!</definedName>
    <definedName name="Abfrage_von_Microsoft_Access_Datenbank_20" localSheetId="13">Tabelle1.11!#REF!</definedName>
    <definedName name="Abfrage_von_Microsoft_Access_Datenbank_20" localSheetId="15">Tabelle1.13!#REF!</definedName>
    <definedName name="Abfrage_von_Microsoft_Access_Datenbank_20" localSheetId="10">Tabelle1.8!#REF!</definedName>
    <definedName name="Abfrage_von_Microsoft_Access_Datenbank_20" localSheetId="16">Tabelle2.1!#REF!</definedName>
    <definedName name="Abfrage_von_Microsoft_Access_Datenbank_20" localSheetId="31">Tabelle4.3!#REF!</definedName>
    <definedName name="Abfrage_von_Microsoft_Access_Datenbank_20" localSheetId="32">Tabelle4.4!#REF!</definedName>
    <definedName name="Abfrage_von_Microsoft_Access_Datenbank_20" localSheetId="38">Tabelle7.1!$B$32</definedName>
    <definedName name="Abfrage_von_Microsoft_Access_Datenbank_200" localSheetId="19">Tabelle2.4!$B$87:$G$87</definedName>
    <definedName name="Abfrage_von_Microsoft_Access_Datenbank_201" localSheetId="19">Tabelle2.4!$B$88:$G$88</definedName>
    <definedName name="Abfrage_von_Microsoft_Access_Datenbank_202" localSheetId="19">Tabelle2.4!$B$90:$G$90</definedName>
    <definedName name="Abfrage_von_Microsoft_Access_Datenbank_203" localSheetId="19">Tabelle2.4!$B$91:$G$91</definedName>
    <definedName name="Abfrage_von_Microsoft_Access_Datenbank_204" localSheetId="19">Tabelle2.4!$B$93:$G$93</definedName>
    <definedName name="Abfrage_von_Microsoft_Access_Datenbank_205" localSheetId="19">Tabelle2.4!$B$95:$G$95</definedName>
    <definedName name="Abfrage_von_Microsoft_Access_Datenbank_206" localSheetId="19">Tabelle2.4!#REF!</definedName>
    <definedName name="Abfrage_von_Microsoft_Access_Datenbank_207" localSheetId="19">Tabelle2.4!$B$97:$G$97</definedName>
    <definedName name="Abfrage_von_Microsoft_Access_Datenbank_208" localSheetId="19">Tabelle2.4!$B$98:$G$98</definedName>
    <definedName name="Abfrage_von_Microsoft_Access_Datenbank_209" localSheetId="19">Tabelle2.4!#REF!</definedName>
    <definedName name="Abfrage_von_Microsoft_Access_Datenbank_21" localSheetId="12">Tabelle1.10!#REF!</definedName>
    <definedName name="Abfrage_von_Microsoft_Access_Datenbank_21" localSheetId="13">Tabelle1.11!#REF!</definedName>
    <definedName name="Abfrage_von_Microsoft_Access_Datenbank_21" localSheetId="15">Tabelle1.13!#REF!</definedName>
    <definedName name="Abfrage_von_Microsoft_Access_Datenbank_21" localSheetId="10">Tabelle1.8!#REF!</definedName>
    <definedName name="Abfrage_von_Microsoft_Access_Datenbank_21" localSheetId="16">Tabelle2.1!#REF!</definedName>
    <definedName name="Abfrage_von_Microsoft_Access_Datenbank_21" localSheetId="31">Tabelle4.3!#REF!</definedName>
    <definedName name="Abfrage_von_Microsoft_Access_Datenbank_21" localSheetId="32">Tabelle4.4!#REF!</definedName>
    <definedName name="Abfrage_von_Microsoft_Access_Datenbank_210" localSheetId="19">Tabelle2.4!#REF!</definedName>
    <definedName name="Abfrage_von_Microsoft_Access_Datenbank_211" localSheetId="19">Tabelle2.4!#REF!</definedName>
    <definedName name="Abfrage_von_Microsoft_Access_Datenbank_212" localSheetId="19">Tabelle2.4!#REF!</definedName>
    <definedName name="Abfrage_von_Microsoft_Access_Datenbank_213" localSheetId="19">Tabelle2.4!#REF!</definedName>
    <definedName name="Abfrage_von_Microsoft_Access_Datenbank_214" localSheetId="19">Tabelle2.4!#REF!</definedName>
    <definedName name="Abfrage_von_Microsoft_Access_Datenbank_215" localSheetId="19">Tabelle2.4!#REF!</definedName>
    <definedName name="Abfrage_von_Microsoft_Access_Datenbank_216" localSheetId="19">Tabelle2.4!#REF!</definedName>
    <definedName name="Abfrage_von_Microsoft_Access_Datenbank_217" localSheetId="19">Tabelle2.4!#REF!</definedName>
    <definedName name="Abfrage_von_Microsoft_Access_Datenbank_218" localSheetId="19">Tabelle2.4!#REF!</definedName>
    <definedName name="Abfrage_von_Microsoft_Access_Datenbank_219" localSheetId="19">Tabelle2.4!#REF!</definedName>
    <definedName name="Abfrage_von_Microsoft_Access_Datenbank_22" localSheetId="12">Tabelle1.10!#REF!</definedName>
    <definedName name="Abfrage_von_Microsoft_Access_Datenbank_22" localSheetId="13">Tabelle1.11!#REF!</definedName>
    <definedName name="Abfrage_von_Microsoft_Access_Datenbank_22" localSheetId="10">Tabelle1.8!#REF!</definedName>
    <definedName name="Abfrage_von_Microsoft_Access_Datenbank_22" localSheetId="16">Tabelle2.1!#REF!</definedName>
    <definedName name="Abfrage_von_Microsoft_Access_Datenbank_22" localSheetId="31">Tabelle4.3!#REF!</definedName>
    <definedName name="Abfrage_von_Microsoft_Access_Datenbank_22" localSheetId="32">Tabelle4.4!#REF!</definedName>
    <definedName name="Abfrage_von_Microsoft_Access_Datenbank_220" localSheetId="19">Tabelle2.4!#REF!</definedName>
    <definedName name="Abfrage_von_Microsoft_Access_Datenbank_221" localSheetId="19">Tabelle2.4!#REF!</definedName>
    <definedName name="Abfrage_von_Microsoft_Access_Datenbank_222" localSheetId="19">Tabelle2.4!#REF!</definedName>
    <definedName name="Abfrage_von_Microsoft_Access_Datenbank_223" localSheetId="19">Tabelle2.4!$B$102:$G$102</definedName>
    <definedName name="Abfrage_von_Microsoft_Access_Datenbank_224" localSheetId="19">Tabelle2.4!$B$104:$G$104</definedName>
    <definedName name="Abfrage_von_Microsoft_Access_Datenbank_225" localSheetId="19">Tabelle2.4!$B$107:$G$107</definedName>
    <definedName name="Abfrage_von_Microsoft_Access_Datenbank_226" localSheetId="19">Tabelle2.4!$B$110:$G$110</definedName>
    <definedName name="Abfrage_von_Microsoft_Access_Datenbank_227" localSheetId="19">Tabelle2.4!$B$112:$G$112</definedName>
    <definedName name="Abfrage_von_Microsoft_Access_Datenbank_228" localSheetId="19">Tabelle2.4!$B$114:$G$114</definedName>
    <definedName name="Abfrage_von_Microsoft_Access_Datenbank_229" localSheetId="19">Tabelle2.4!$B$115:$G$115</definedName>
    <definedName name="Abfrage_von_Microsoft_Access_Datenbank_23" localSheetId="13">Tabelle1.11!#REF!</definedName>
    <definedName name="Abfrage_von_Microsoft_Access_Datenbank_23" localSheetId="10">Tabelle1.8!#REF!</definedName>
    <definedName name="Abfrage_von_Microsoft_Access_Datenbank_23" localSheetId="16">Tabelle2.1!#REF!</definedName>
    <definedName name="Abfrage_von_Microsoft_Access_Datenbank_23" localSheetId="31">Tabelle4.3!#REF!</definedName>
    <definedName name="Abfrage_von_Microsoft_Access_Datenbank_23" localSheetId="32">Tabelle4.4!#REF!</definedName>
    <definedName name="Abfrage_von_Microsoft_Access_Datenbank_230" localSheetId="19">Tabelle2.4!$B$116:$G$116</definedName>
    <definedName name="Abfrage_von_Microsoft_Access_Datenbank_231" localSheetId="19">Tabelle2.4!$B$117:$G$117</definedName>
    <definedName name="Abfrage_von_Microsoft_Access_Datenbank_232" localSheetId="19">Tabelle2.4!$B$118:$G$118</definedName>
    <definedName name="Abfrage_von_Microsoft_Access_Datenbank_233" localSheetId="19">Tabelle2.4!$B$119:$G$119</definedName>
    <definedName name="Abfrage_von_Microsoft_Access_Datenbank_234" localSheetId="19">Tabelle2.4!$B$121:$G$121</definedName>
    <definedName name="Abfrage_von_Microsoft_Access_Datenbank_235" localSheetId="19">Tabelle2.4!$B$122:$G$122</definedName>
    <definedName name="Abfrage_von_Microsoft_Access_Datenbank_236" localSheetId="19">Tabelle2.4!$B$124:$G$124</definedName>
    <definedName name="Abfrage_von_Microsoft_Access_Datenbank_237" localSheetId="19">Tabelle2.4!$B$126:$G$126</definedName>
    <definedName name="Abfrage_von_Microsoft_Access_Datenbank_238" localSheetId="19">Tabelle2.4!#REF!</definedName>
    <definedName name="Abfrage_von_Microsoft_Access_Datenbank_239" localSheetId="19">Tabelle2.4!$B$128:$G$128</definedName>
    <definedName name="Abfrage_von_Microsoft_Access_Datenbank_24" localSheetId="12">Tabelle1.10!#REF!</definedName>
    <definedName name="Abfrage_von_Microsoft_Access_Datenbank_24" localSheetId="13">Tabelle1.11!#REF!</definedName>
    <definedName name="Abfrage_von_Microsoft_Access_Datenbank_24" localSheetId="10">Tabelle1.8!#REF!</definedName>
    <definedName name="Abfrage_von_Microsoft_Access_Datenbank_24" localSheetId="16">Tabelle2.1!#REF!</definedName>
    <definedName name="Abfrage_von_Microsoft_Access_Datenbank_24" localSheetId="31">Tabelle4.3!#REF!</definedName>
    <definedName name="Abfrage_von_Microsoft_Access_Datenbank_24" localSheetId="32">Tabelle4.4!#REF!</definedName>
    <definedName name="Abfrage_von_Microsoft_Access_Datenbank_240" localSheetId="19">Tabelle2.4!$B$129:$G$129</definedName>
    <definedName name="Abfrage_von_Microsoft_Access_Datenbank_241" localSheetId="19">Tabelle2.4!#REF!</definedName>
    <definedName name="Abfrage_von_Microsoft_Access_Datenbank_242" localSheetId="19">Tabelle2.4!#REF!</definedName>
    <definedName name="Abfrage_von_Microsoft_Access_Datenbank_243" localSheetId="19">Tabelle2.4!#REF!</definedName>
    <definedName name="Abfrage_von_Microsoft_Access_Datenbank_244" localSheetId="19">Tabelle2.4!#REF!</definedName>
    <definedName name="Abfrage_von_Microsoft_Access_Datenbank_245" localSheetId="19">Tabelle2.4!#REF!</definedName>
    <definedName name="Abfrage_von_Microsoft_Access_Datenbank_246" localSheetId="19">Tabelle2.4!#REF!</definedName>
    <definedName name="Abfrage_von_Microsoft_Access_Datenbank_247" localSheetId="19">Tabelle2.4!#REF!</definedName>
    <definedName name="Abfrage_von_Microsoft_Access_Datenbank_248" localSheetId="19">Tabelle2.4!#REF!</definedName>
    <definedName name="Abfrage_von_Microsoft_Access_Datenbank_249" localSheetId="19">Tabelle2.4!#REF!</definedName>
    <definedName name="Abfrage_von_Microsoft_Access_Datenbank_25" localSheetId="12">Tabelle1.10!#REF!</definedName>
    <definedName name="Abfrage_von_Microsoft_Access_Datenbank_25" localSheetId="13">Tabelle1.11!#REF!</definedName>
    <definedName name="Abfrage_von_Microsoft_Access_Datenbank_25" localSheetId="10">Tabelle1.8!#REF!</definedName>
    <definedName name="Abfrage_von_Microsoft_Access_Datenbank_25" localSheetId="16">Tabelle2.1!#REF!</definedName>
    <definedName name="Abfrage_von_Microsoft_Access_Datenbank_25" localSheetId="31">Tabelle4.3!#REF!</definedName>
    <definedName name="Abfrage_von_Microsoft_Access_Datenbank_25" localSheetId="32">Tabelle4.4!#REF!</definedName>
    <definedName name="Abfrage_von_Microsoft_Access_Datenbank_250" localSheetId="19">Tabelle2.4!#REF!</definedName>
    <definedName name="Abfrage_von_Microsoft_Access_Datenbank_251" localSheetId="19">Tabelle2.4!#REF!</definedName>
    <definedName name="Abfrage_von_Microsoft_Access_Datenbank_252" localSheetId="19">Tabelle2.4!#REF!</definedName>
    <definedName name="Abfrage_von_Microsoft_Access_Datenbank_253" localSheetId="19">Tabelle2.4!#REF!</definedName>
    <definedName name="Abfrage_von_Microsoft_Access_Datenbank_254" localSheetId="19">Tabelle2.4!$B$160:$G$160</definedName>
    <definedName name="Abfrage_von_Microsoft_Access_Datenbank_255" localSheetId="19">Tabelle2.4!$B$159:$G$159</definedName>
    <definedName name="Abfrage_von_Microsoft_Access_Datenbank_256" localSheetId="19">Tabelle2.4!#REF!</definedName>
    <definedName name="Abfrage_von_Microsoft_Access_Datenbank_257" localSheetId="19">Tabelle2.4!$B$157:$G$157</definedName>
    <definedName name="Abfrage_von_Microsoft_Access_Datenbank_258" localSheetId="19">Tabelle2.4!$B$155:$G$155</definedName>
    <definedName name="Abfrage_von_Microsoft_Access_Datenbank_259" localSheetId="19">Tabelle2.4!$B$153:$G$153</definedName>
    <definedName name="Abfrage_von_Microsoft_Access_Datenbank_26" localSheetId="12">Tabelle1.10!#REF!</definedName>
    <definedName name="Abfrage_von_Microsoft_Access_Datenbank_26" localSheetId="13">Tabelle1.11!#REF!</definedName>
    <definedName name="Abfrage_von_Microsoft_Access_Datenbank_26" localSheetId="10">Tabelle1.8!#REF!</definedName>
    <definedName name="Abfrage_von_Microsoft_Access_Datenbank_26" localSheetId="16">Tabelle2.1!#REF!</definedName>
    <definedName name="Abfrage_von_Microsoft_Access_Datenbank_26" localSheetId="31">Tabelle4.3!#REF!</definedName>
    <definedName name="Abfrage_von_Microsoft_Access_Datenbank_26" localSheetId="32">Tabelle4.4!#REF!</definedName>
    <definedName name="Abfrage_von_Microsoft_Access_Datenbank_260" localSheetId="19">Tabelle2.4!$B$152:$G$152</definedName>
    <definedName name="Abfrage_von_Microsoft_Access_Datenbank_261" localSheetId="19">Tabelle2.4!$B$150:$G$150</definedName>
    <definedName name="Abfrage_von_Microsoft_Access_Datenbank_262" localSheetId="19">Tabelle2.4!$B$149:$G$149</definedName>
    <definedName name="Abfrage_von_Microsoft_Access_Datenbank_263" localSheetId="19">Tabelle2.4!$B$148:$G$148</definedName>
    <definedName name="Abfrage_von_Microsoft_Access_Datenbank_264" localSheetId="19">Tabelle2.4!$B$147:$G$147</definedName>
    <definedName name="Abfrage_von_Microsoft_Access_Datenbank_265" localSheetId="19">Tabelle2.4!$B$146:$G$146</definedName>
    <definedName name="Abfrage_von_Microsoft_Access_Datenbank_266" localSheetId="19">Tabelle2.4!$B$145:$G$145</definedName>
    <definedName name="Abfrage_von_Microsoft_Access_Datenbank_267" localSheetId="19">Tabelle2.4!$B$143:$G$143</definedName>
    <definedName name="Abfrage_von_Microsoft_Access_Datenbank_268" localSheetId="19">Tabelle2.4!$B$141:$G$141</definedName>
    <definedName name="Abfrage_von_Microsoft_Access_Datenbank_269" localSheetId="19">Tabelle2.4!$B$138:$G$138</definedName>
    <definedName name="Abfrage_von_Microsoft_Access_Datenbank_27" localSheetId="14">'Tabelle 1.12'!$B$9:$F$9</definedName>
    <definedName name="Abfrage_von_Microsoft_Access_Datenbank_27" localSheetId="12">Tabelle1.10!#REF!</definedName>
    <definedName name="Abfrage_von_Microsoft_Access_Datenbank_27" localSheetId="13">Tabelle1.11!#REF!</definedName>
    <definedName name="Abfrage_von_Microsoft_Access_Datenbank_27" localSheetId="10">Tabelle1.8!#REF!</definedName>
    <definedName name="Abfrage_von_Microsoft_Access_Datenbank_27" localSheetId="16">Tabelle2.1!#REF!</definedName>
    <definedName name="Abfrage_von_Microsoft_Access_Datenbank_27" localSheetId="18">Tabelle2.3!$B$9:$H$9</definedName>
    <definedName name="Abfrage_von_Microsoft_Access_Datenbank_27" localSheetId="20">Tabelle2.5!#REF!</definedName>
    <definedName name="Abfrage_von_Microsoft_Access_Datenbank_270" localSheetId="19">Tabelle2.4!$B$135:$G$135</definedName>
    <definedName name="Abfrage_von_Microsoft_Access_Datenbank_271" localSheetId="19">Tabelle2.4!$B$133:$G$133</definedName>
    <definedName name="Abfrage_von_Microsoft_Access_Datenbank_28" localSheetId="14">'Tabelle 1.12'!$B$11:$F$11</definedName>
    <definedName name="Abfrage_von_Microsoft_Access_Datenbank_28" localSheetId="13">Tabelle1.11!$B$41:$E$41</definedName>
    <definedName name="Abfrage_von_Microsoft_Access_Datenbank_28" localSheetId="10">Tabelle1.8!#REF!</definedName>
    <definedName name="Abfrage_von_Microsoft_Access_Datenbank_28" localSheetId="17">Tabelle2.2!$C$10:$Q$10</definedName>
    <definedName name="Abfrage_von_Microsoft_Access_Datenbank_28" localSheetId="18">Tabelle2.3!$B$11:$H$11</definedName>
    <definedName name="Abfrage_von_Microsoft_Access_Datenbank_28" localSheetId="20">Tabelle2.5!#REF!</definedName>
    <definedName name="Abfrage_von_Microsoft_Access_Datenbank_29" localSheetId="14">'Tabelle 1.12'!$B$12:$F$12</definedName>
    <definedName name="Abfrage_von_Microsoft_Access_Datenbank_29" localSheetId="12">Tabelle1.10!$B$41:$E$41</definedName>
    <definedName name="Abfrage_von_Microsoft_Access_Datenbank_29" localSheetId="13">Tabelle1.11!$B$43:$E$43</definedName>
    <definedName name="Abfrage_von_Microsoft_Access_Datenbank_29" localSheetId="10">Tabelle1.8!#REF!</definedName>
    <definedName name="Abfrage_von_Microsoft_Access_Datenbank_29" localSheetId="17">Tabelle2.2!$C$12:$Q$12</definedName>
    <definedName name="Abfrage_von_Microsoft_Access_Datenbank_29" localSheetId="18">Tabelle2.3!$B$14:$H$14</definedName>
    <definedName name="Abfrage_von_Microsoft_Access_Datenbank_29" localSheetId="20">Tabelle2.5!#REF!</definedName>
    <definedName name="Abfrage_von_Microsoft_Access_Datenbank_3" localSheetId="12">Tabelle1.10!$B$18:$E$18</definedName>
    <definedName name="Abfrage_von_Microsoft_Access_Datenbank_3" localSheetId="13">Tabelle1.11!$B$18:$E$18</definedName>
    <definedName name="Abfrage_von_Microsoft_Access_Datenbank_3" localSheetId="15">Tabelle1.13!$B$16:$I$16</definedName>
    <definedName name="Abfrage_von_Microsoft_Access_Datenbank_3" localSheetId="10">Tabelle1.8!$B$16:$I$16</definedName>
    <definedName name="Abfrage_von_Microsoft_Access_Datenbank_3" localSheetId="16">Tabelle2.1!$B$19:$F$19</definedName>
    <definedName name="Abfrage_von_Microsoft_Access_Datenbank_3" localSheetId="31">Tabelle4.3!#REF!</definedName>
    <definedName name="Abfrage_von_Microsoft_Access_Datenbank_3" localSheetId="32">Tabelle4.4!$B$19:$F$19</definedName>
    <definedName name="Abfrage_von_Microsoft_Access_Datenbank_30" localSheetId="14">'Tabelle 1.12'!$B$16:$F$16</definedName>
    <definedName name="Abfrage_von_Microsoft_Access_Datenbank_30" localSheetId="12">Tabelle1.10!$B$43:$E$43</definedName>
    <definedName name="Abfrage_von_Microsoft_Access_Datenbank_30" localSheetId="13">Tabelle1.11!$B$46:$E$46</definedName>
    <definedName name="Abfrage_von_Microsoft_Access_Datenbank_30" localSheetId="10">Tabelle1.8!#REF!</definedName>
    <definedName name="Abfrage_von_Microsoft_Access_Datenbank_30" localSheetId="17">Tabelle2.2!$C$15:$Q$15</definedName>
    <definedName name="Abfrage_von_Microsoft_Access_Datenbank_30" localSheetId="18">Tabelle2.3!$B$17:$H$17</definedName>
    <definedName name="Abfrage_von_Microsoft_Access_Datenbank_30" localSheetId="20">Tabelle2.5!#REF!</definedName>
    <definedName name="Abfrage_von_Microsoft_Access_Datenbank_31" localSheetId="14">'Tabelle 1.12'!$B$18:$F$18</definedName>
    <definedName name="Abfrage_von_Microsoft_Access_Datenbank_31" localSheetId="12">Tabelle1.10!$B$46:$E$46</definedName>
    <definedName name="Abfrage_von_Microsoft_Access_Datenbank_31" localSheetId="13">Tabelle1.11!$B$49:$E$49</definedName>
    <definedName name="Abfrage_von_Microsoft_Access_Datenbank_31" localSheetId="6">Tabelle1.4!$B$7:$F$7</definedName>
    <definedName name="Abfrage_von_Microsoft_Access_Datenbank_31" localSheetId="10">Tabelle1.8!#REF!</definedName>
    <definedName name="Abfrage_von_Microsoft_Access_Datenbank_31" localSheetId="17">Tabelle2.2!$C$18:$Q$18</definedName>
    <definedName name="Abfrage_von_Microsoft_Access_Datenbank_31" localSheetId="18">Tabelle2.3!$B$19:$H$19</definedName>
    <definedName name="Abfrage_von_Microsoft_Access_Datenbank_31" localSheetId="20">Tabelle2.5!#REF!</definedName>
    <definedName name="Abfrage_von_Microsoft_Access_Datenbank_32" localSheetId="14">'Tabelle 1.12'!$B$20:$F$20</definedName>
    <definedName name="Abfrage_von_Microsoft_Access_Datenbank_32" localSheetId="12">Tabelle1.10!$B$49:$E$49</definedName>
    <definedName name="Abfrage_von_Microsoft_Access_Datenbank_32" localSheetId="13">Tabelle1.11!$B$51:$E$51</definedName>
    <definedName name="Abfrage_von_Microsoft_Access_Datenbank_32" localSheetId="6">Tabelle1.4!$B$9:$F$9</definedName>
    <definedName name="Abfrage_von_Microsoft_Access_Datenbank_32" localSheetId="10">Tabelle1.8!$B$41:$I$41</definedName>
    <definedName name="Abfrage_von_Microsoft_Access_Datenbank_32" localSheetId="17">Tabelle2.2!$C$20:$Q$20</definedName>
    <definedName name="Abfrage_von_Microsoft_Access_Datenbank_32" localSheetId="18">Tabelle2.3!$B$21:$H$21</definedName>
    <definedName name="Abfrage_von_Microsoft_Access_Datenbank_32" localSheetId="20">Tabelle2.5!#REF!</definedName>
    <definedName name="Abfrage_von_Microsoft_Access_Datenbank_33" localSheetId="14">'Tabelle 1.12'!$B$22:$F$22</definedName>
    <definedName name="Abfrage_von_Microsoft_Access_Datenbank_33" localSheetId="12">Tabelle1.10!$B$51:$E$51</definedName>
    <definedName name="Abfrage_von_Microsoft_Access_Datenbank_33" localSheetId="13">Tabelle1.11!$B$53:$E$53</definedName>
    <definedName name="Abfrage_von_Microsoft_Access_Datenbank_33" localSheetId="6">Tabelle1.4!$B$12:$F$12</definedName>
    <definedName name="Abfrage_von_Microsoft_Access_Datenbank_33" localSheetId="10">Tabelle1.8!$B$43:$I$43</definedName>
    <definedName name="Abfrage_von_Microsoft_Access_Datenbank_33" localSheetId="17">Tabelle2.2!$C$22:$Q$22</definedName>
    <definedName name="Abfrage_von_Microsoft_Access_Datenbank_33" localSheetId="18">Tabelle2.3!$B$22:$H$22</definedName>
    <definedName name="Abfrage_von_Microsoft_Access_Datenbank_33" localSheetId="20">Tabelle2.5!#REF!</definedName>
    <definedName name="Abfrage_von_Microsoft_Access_Datenbank_34" localSheetId="14">'Tabelle 1.12'!$B$23:$F$23</definedName>
    <definedName name="Abfrage_von_Microsoft_Access_Datenbank_34" localSheetId="12">Tabelle1.10!$B$53:$E$53</definedName>
    <definedName name="Abfrage_von_Microsoft_Access_Datenbank_34" localSheetId="13">Tabelle1.11!$B$54:$E$54</definedName>
    <definedName name="Abfrage_von_Microsoft_Access_Datenbank_34" localSheetId="6">Tabelle1.4!$B$15:$F$15</definedName>
    <definedName name="Abfrage_von_Microsoft_Access_Datenbank_34" localSheetId="10">Tabelle1.8!$B$44:$I$44</definedName>
    <definedName name="Abfrage_von_Microsoft_Access_Datenbank_34" localSheetId="17">Tabelle2.2!$C$23:$Q$23</definedName>
    <definedName name="Abfrage_von_Microsoft_Access_Datenbank_34" localSheetId="18">Tabelle2.3!$B$23:$H$23</definedName>
    <definedName name="Abfrage_von_Microsoft_Access_Datenbank_34" localSheetId="20">Tabelle2.5!#REF!</definedName>
    <definedName name="Abfrage_von_Microsoft_Access_Datenbank_35" localSheetId="14">'Tabelle 1.12'!$B$24:$F$24</definedName>
    <definedName name="Abfrage_von_Microsoft_Access_Datenbank_35" localSheetId="12">Tabelle1.10!$B$54:$E$54</definedName>
    <definedName name="Abfrage_von_Microsoft_Access_Datenbank_35" localSheetId="13">Tabelle1.11!$B$55:$E$55</definedName>
    <definedName name="Abfrage_von_Microsoft_Access_Datenbank_35" localSheetId="6">Tabelle1.4!$B$17:$F$17</definedName>
    <definedName name="Abfrage_von_Microsoft_Access_Datenbank_35" localSheetId="10">Tabelle1.8!$B$45:$I$45</definedName>
    <definedName name="Abfrage_von_Microsoft_Access_Datenbank_35" localSheetId="17">Tabelle2.2!$C$24:$Q$24</definedName>
    <definedName name="Abfrage_von_Microsoft_Access_Datenbank_35" localSheetId="18">Tabelle2.3!$B$24:$H$24</definedName>
    <definedName name="Abfrage_von_Microsoft_Access_Datenbank_35" localSheetId="20">Tabelle2.5!#REF!</definedName>
    <definedName name="Abfrage_von_Microsoft_Access_Datenbank_36" localSheetId="14">'Tabelle 1.12'!$B$25:$F$25</definedName>
    <definedName name="Abfrage_von_Microsoft_Access_Datenbank_36" localSheetId="12">Tabelle1.10!$B$55:$E$55</definedName>
    <definedName name="Abfrage_von_Microsoft_Access_Datenbank_36" localSheetId="13">Tabelle1.11!$B$56:$E$56</definedName>
    <definedName name="Abfrage_von_Microsoft_Access_Datenbank_36" localSheetId="6">Tabelle1.4!$B$19:$F$19</definedName>
    <definedName name="Abfrage_von_Microsoft_Access_Datenbank_36" localSheetId="10">Tabelle1.8!$B$46:$I$46</definedName>
    <definedName name="Abfrage_von_Microsoft_Access_Datenbank_36" localSheetId="17">Tabelle2.2!$C$25:$Q$25</definedName>
    <definedName name="Abfrage_von_Microsoft_Access_Datenbank_36" localSheetId="18">Tabelle2.3!$B$25:$H$25</definedName>
    <definedName name="Abfrage_von_Microsoft_Access_Datenbank_36" localSheetId="20">Tabelle2.5!$B$35:$H$35</definedName>
    <definedName name="Abfrage_von_Microsoft_Access_Datenbank_37" localSheetId="14">'Tabelle 1.12'!$B$27:$F$27</definedName>
    <definedName name="Abfrage_von_Microsoft_Access_Datenbank_37" localSheetId="12">Tabelle1.10!$B$56:$E$56</definedName>
    <definedName name="Abfrage_von_Microsoft_Access_Datenbank_37" localSheetId="13">Tabelle1.11!$B$57:$E$57</definedName>
    <definedName name="Abfrage_von_Microsoft_Access_Datenbank_37" localSheetId="6">Tabelle1.4!$B$20:$F$20</definedName>
    <definedName name="Abfrage_von_Microsoft_Access_Datenbank_37" localSheetId="10">Tabelle1.8!$B$47:$I$47</definedName>
    <definedName name="Abfrage_von_Microsoft_Access_Datenbank_37" localSheetId="17">Tabelle2.2!$C$26:$Q$26</definedName>
    <definedName name="Abfrage_von_Microsoft_Access_Datenbank_37" localSheetId="18">Tabelle2.3!$B$26:$H$26</definedName>
    <definedName name="Abfrage_von_Microsoft_Access_Datenbank_37" localSheetId="20">Tabelle2.5!$B$34:$H$34</definedName>
    <definedName name="Abfrage_von_Microsoft_Access_Datenbank_38" localSheetId="14">'Tabelle 1.12'!$B$29:$F$29</definedName>
    <definedName name="Abfrage_von_Microsoft_Access_Datenbank_38" localSheetId="12">Tabelle1.10!$B$57:$E$57</definedName>
    <definedName name="Abfrage_von_Microsoft_Access_Datenbank_38" localSheetId="13">Tabelle1.11!$B$58:$E$58</definedName>
    <definedName name="Abfrage_von_Microsoft_Access_Datenbank_38" localSheetId="6">Tabelle1.4!$B$21:$F$21</definedName>
    <definedName name="Abfrage_von_Microsoft_Access_Datenbank_38" localSheetId="17">Tabelle2.2!$C$27:$Q$27</definedName>
    <definedName name="Abfrage_von_Microsoft_Access_Datenbank_38" localSheetId="18">Tabelle2.3!$B$28:$H$28</definedName>
    <definedName name="Abfrage_von_Microsoft_Access_Datenbank_38" localSheetId="20">Tabelle2.5!#REF!</definedName>
    <definedName name="Abfrage_von_Microsoft_Access_Datenbank_39" localSheetId="14">'Tabelle 1.12'!$B$30:$F$30</definedName>
    <definedName name="Abfrage_von_Microsoft_Access_Datenbank_39" localSheetId="12">Tabelle1.10!$B$58:$E$58</definedName>
    <definedName name="Abfrage_von_Microsoft_Access_Datenbank_39" localSheetId="13">Tabelle1.11!$B$60:$E$60</definedName>
    <definedName name="Abfrage_von_Microsoft_Access_Datenbank_39" localSheetId="6">Tabelle1.4!$B$22:$F$22</definedName>
    <definedName name="Abfrage_von_Microsoft_Access_Datenbank_39" localSheetId="10">Tabelle1.8!$B$48:$I$48</definedName>
    <definedName name="Abfrage_von_Microsoft_Access_Datenbank_39" localSheetId="17">Tabelle2.2!$C$29:$P$29</definedName>
    <definedName name="Abfrage_von_Microsoft_Access_Datenbank_39" localSheetId="18">Tabelle2.3!$B$29:$H$29</definedName>
    <definedName name="Abfrage_von_Microsoft_Access_Datenbank_39" localSheetId="20">Tabelle2.5!$B$32:$H$32</definedName>
    <definedName name="Abfrage_von_Microsoft_Access_Datenbank_4" localSheetId="12">Tabelle1.10!$B$20:$E$20</definedName>
    <definedName name="Abfrage_von_Microsoft_Access_Datenbank_4" localSheetId="13">Tabelle1.11!$B$20:$E$20</definedName>
    <definedName name="Abfrage_von_Microsoft_Access_Datenbank_4" localSheetId="15">Tabelle1.13!$B$18:$I$18</definedName>
    <definedName name="Abfrage_von_Microsoft_Access_Datenbank_4" localSheetId="10">Tabelle1.8!$B$18:$I$18</definedName>
    <definedName name="Abfrage_von_Microsoft_Access_Datenbank_4" localSheetId="16">Tabelle2.1!$B$21:$F$21</definedName>
    <definedName name="Abfrage_von_Microsoft_Access_Datenbank_4" localSheetId="31">Tabelle4.3!#REF!</definedName>
    <definedName name="Abfrage_von_Microsoft_Access_Datenbank_4" localSheetId="32">Tabelle4.4!$B$21:$F$21</definedName>
    <definedName name="Abfrage_von_Microsoft_Access_Datenbank_4" localSheetId="38">Tabelle7.1!#REF!</definedName>
    <definedName name="Abfrage_von_Microsoft_Access_Datenbank_40" localSheetId="14">'Tabelle 1.12'!$B$33:$F$33</definedName>
    <definedName name="Abfrage_von_Microsoft_Access_Datenbank_40" localSheetId="12">Tabelle1.10!$B$60:$E$60</definedName>
    <definedName name="Abfrage_von_Microsoft_Access_Datenbank_40" localSheetId="13">Tabelle1.11!$B$61:$E$61</definedName>
    <definedName name="Abfrage_von_Microsoft_Access_Datenbank_40" localSheetId="6">Tabelle1.4!$B$23:$F$23</definedName>
    <definedName name="Abfrage_von_Microsoft_Access_Datenbank_40" localSheetId="10">Tabelle1.8!$B$50:$I$50</definedName>
    <definedName name="Abfrage_von_Microsoft_Access_Datenbank_40" localSheetId="17">Tabelle2.2!$C$30:$Q$30</definedName>
    <definedName name="Abfrage_von_Microsoft_Access_Datenbank_40" localSheetId="18">Tabelle2.3!$B$31:$H$31</definedName>
    <definedName name="Abfrage_von_Microsoft_Access_Datenbank_40" localSheetId="20">Tabelle2.5!$B$30:$H$30</definedName>
    <definedName name="Abfrage_von_Microsoft_Access_Datenbank_41" localSheetId="14">'Tabelle 1.12'!$B$35:$F$35</definedName>
    <definedName name="Abfrage_von_Microsoft_Access_Datenbank_41" localSheetId="12">Tabelle1.10!$B$61:$E$61</definedName>
    <definedName name="Abfrage_von_Microsoft_Access_Datenbank_41" localSheetId="13">Tabelle1.11!$B$63:$E$63</definedName>
    <definedName name="Abfrage_von_Microsoft_Access_Datenbank_41" localSheetId="6">Tabelle1.4!$B$24:$F$24</definedName>
    <definedName name="Abfrage_von_Microsoft_Access_Datenbank_41" localSheetId="10">Tabelle1.8!$B$51:$I$51</definedName>
    <definedName name="Abfrage_von_Microsoft_Access_Datenbank_41" localSheetId="17">Tabelle2.2!$C$32:$Q$32</definedName>
    <definedName name="Abfrage_von_Microsoft_Access_Datenbank_41" localSheetId="18">Tabelle2.3!$B$33:$H$33</definedName>
    <definedName name="Abfrage_von_Microsoft_Access_Datenbank_41" localSheetId="20">Tabelle2.5!$B$28:$H$28</definedName>
    <definedName name="Abfrage_von_Microsoft_Access_Datenbank_42" localSheetId="14">'Tabelle 1.12'!#REF!</definedName>
    <definedName name="Abfrage_von_Microsoft_Access_Datenbank_42" localSheetId="12">Tabelle1.10!$B$63:$E$63</definedName>
    <definedName name="Abfrage_von_Microsoft_Access_Datenbank_42" localSheetId="13">Tabelle1.11!$B$65:$E$65</definedName>
    <definedName name="Abfrage_von_Microsoft_Access_Datenbank_42" localSheetId="6">Tabelle1.4!$B$26:$F$26</definedName>
    <definedName name="Abfrage_von_Microsoft_Access_Datenbank_42" localSheetId="10">Tabelle1.8!$B$53:$I$53</definedName>
    <definedName name="Abfrage_von_Microsoft_Access_Datenbank_42" localSheetId="17">Tabelle2.2!$C$34:$Q$34</definedName>
    <definedName name="Abfrage_von_Microsoft_Access_Datenbank_42" localSheetId="18">Tabelle2.3!#REF!</definedName>
    <definedName name="Abfrage_von_Microsoft_Access_Datenbank_42" localSheetId="20">Tabelle2.5!$B$27:$H$27</definedName>
    <definedName name="Abfrage_von_Microsoft_Access_Datenbank_43" localSheetId="14">'Tabelle 1.12'!#REF!</definedName>
    <definedName name="Abfrage_von_Microsoft_Access_Datenbank_43" localSheetId="12">Tabelle1.10!$B$65:$E$65</definedName>
    <definedName name="Abfrage_von_Microsoft_Access_Datenbank_43" localSheetId="13">Tabelle1.11!#REF!</definedName>
    <definedName name="Abfrage_von_Microsoft_Access_Datenbank_43" localSheetId="6">Tabelle1.4!$B$27:$F$27</definedName>
    <definedName name="Abfrage_von_Microsoft_Access_Datenbank_43" localSheetId="10">Tabelle1.8!$B$55:$I$55</definedName>
    <definedName name="Abfrage_von_Microsoft_Access_Datenbank_43" localSheetId="17">Tabelle2.2!#REF!</definedName>
    <definedName name="Abfrage_von_Microsoft_Access_Datenbank_43" localSheetId="18">Tabelle2.3!$B$35:$H$35</definedName>
    <definedName name="Abfrage_von_Microsoft_Access_Datenbank_43" localSheetId="20">Tabelle2.5!$B$25:$H$25</definedName>
    <definedName name="Abfrage_von_Microsoft_Access_Datenbank_44" localSheetId="14">'Tabelle 1.12'!#REF!</definedName>
    <definedName name="Abfrage_von_Microsoft_Access_Datenbank_44" localSheetId="12">Tabelle1.10!#REF!</definedName>
    <definedName name="Abfrage_von_Microsoft_Access_Datenbank_44" localSheetId="13">Tabelle1.11!$B$67:$E$67</definedName>
    <definedName name="Abfrage_von_Microsoft_Access_Datenbank_44" localSheetId="6">Tabelle1.4!$B$29:$F$29</definedName>
    <definedName name="Abfrage_von_Microsoft_Access_Datenbank_44" localSheetId="10">Tabelle1.8!#REF!</definedName>
    <definedName name="Abfrage_von_Microsoft_Access_Datenbank_44" localSheetId="17">Tabelle2.2!$C$36:$Q$36</definedName>
    <definedName name="Abfrage_von_Microsoft_Access_Datenbank_44" localSheetId="18">Tabelle2.3!$B$36:$H$36</definedName>
    <definedName name="Abfrage_von_Microsoft_Access_Datenbank_44" localSheetId="20">Tabelle2.5!$B$24:$H$24</definedName>
    <definedName name="Abfrage_von_Microsoft_Access_Datenbank_45" localSheetId="14">'Tabelle 1.12'!#REF!</definedName>
    <definedName name="Abfrage_von_Microsoft_Access_Datenbank_45" localSheetId="12">Tabelle1.10!$B$67:$E$67</definedName>
    <definedName name="Abfrage_von_Microsoft_Access_Datenbank_45" localSheetId="13">Tabelle1.11!$B$68:$E$68</definedName>
    <definedName name="Abfrage_von_Microsoft_Access_Datenbank_45" localSheetId="6">Tabelle1.4!$B$31:$F$31</definedName>
    <definedName name="Abfrage_von_Microsoft_Access_Datenbank_45" localSheetId="10">Tabelle1.8!#REF!</definedName>
    <definedName name="Abfrage_von_Microsoft_Access_Datenbank_45" localSheetId="17">Tabelle2.2!$C$37:$Q$37</definedName>
    <definedName name="Abfrage_von_Microsoft_Access_Datenbank_45" localSheetId="18">Tabelle2.3!#REF!</definedName>
    <definedName name="Abfrage_von_Microsoft_Access_Datenbank_45" localSheetId="20">Tabelle2.5!$B$23:$H$23</definedName>
    <definedName name="Abfrage_von_Microsoft_Access_Datenbank_46" localSheetId="14">'Tabelle 1.12'!#REF!</definedName>
    <definedName name="Abfrage_von_Microsoft_Access_Datenbank_46" localSheetId="12">Tabelle1.10!$B$68:$E$68</definedName>
    <definedName name="Abfrage_von_Microsoft_Access_Datenbank_46" localSheetId="13">Tabelle1.11!#REF!</definedName>
    <definedName name="Abfrage_von_Microsoft_Access_Datenbank_46" localSheetId="6">Tabelle1.4!#REF!</definedName>
    <definedName name="Abfrage_von_Microsoft_Access_Datenbank_46" localSheetId="10">Tabelle1.8!#REF!</definedName>
    <definedName name="Abfrage_von_Microsoft_Access_Datenbank_46" localSheetId="17">Tabelle2.2!#REF!</definedName>
    <definedName name="Abfrage_von_Microsoft_Access_Datenbank_46" localSheetId="18">Tabelle2.3!#REF!</definedName>
    <definedName name="Abfrage_von_Microsoft_Access_Datenbank_46" localSheetId="20">Tabelle2.5!$B$22:$H$22</definedName>
    <definedName name="Abfrage_von_Microsoft_Access_Datenbank_47" localSheetId="14">'Tabelle 1.12'!#REF!</definedName>
    <definedName name="Abfrage_von_Microsoft_Access_Datenbank_47" localSheetId="12">Tabelle1.10!#REF!</definedName>
    <definedName name="Abfrage_von_Microsoft_Access_Datenbank_47" localSheetId="13">Tabelle1.11!#REF!</definedName>
    <definedName name="Abfrage_von_Microsoft_Access_Datenbank_47" localSheetId="6">Tabelle1.4!$B$33:$F$33</definedName>
    <definedName name="Abfrage_von_Microsoft_Access_Datenbank_47" localSheetId="10">Tabelle1.8!#REF!</definedName>
    <definedName name="Abfrage_von_Microsoft_Access_Datenbank_47" localSheetId="17">Tabelle2.2!#REF!</definedName>
    <definedName name="Abfrage_von_Microsoft_Access_Datenbank_47" localSheetId="18">Tabelle2.3!#REF!</definedName>
    <definedName name="Abfrage_von_Microsoft_Access_Datenbank_47" localSheetId="20">Tabelle2.5!$B$21:$H$21</definedName>
    <definedName name="Abfrage_von_Microsoft_Access_Datenbank_48" localSheetId="14">'Tabelle 1.12'!#REF!</definedName>
    <definedName name="Abfrage_von_Microsoft_Access_Datenbank_48" localSheetId="12">Tabelle1.10!#REF!</definedName>
    <definedName name="Abfrage_von_Microsoft_Access_Datenbank_48" localSheetId="13">Tabelle1.11!#REF!</definedName>
    <definedName name="Abfrage_von_Microsoft_Access_Datenbank_48" localSheetId="6">Tabelle1.4!$B$34:$F$34</definedName>
    <definedName name="Abfrage_von_Microsoft_Access_Datenbank_48" localSheetId="10">Tabelle1.8!#REF!</definedName>
    <definedName name="Abfrage_von_Microsoft_Access_Datenbank_48" localSheetId="17">Tabelle2.2!#REF!</definedName>
    <definedName name="Abfrage_von_Microsoft_Access_Datenbank_48" localSheetId="18">Tabelle2.3!#REF!</definedName>
    <definedName name="Abfrage_von_Microsoft_Access_Datenbank_48" localSheetId="20">Tabelle2.5!$B$20:$H$20</definedName>
    <definedName name="Abfrage_von_Microsoft_Access_Datenbank_49" localSheetId="14">'Tabelle 1.12'!#REF!</definedName>
    <definedName name="Abfrage_von_Microsoft_Access_Datenbank_49" localSheetId="12">Tabelle1.10!#REF!</definedName>
    <definedName name="Abfrage_von_Microsoft_Access_Datenbank_49" localSheetId="13">Tabelle1.11!#REF!</definedName>
    <definedName name="Abfrage_von_Microsoft_Access_Datenbank_49" localSheetId="6">Tabelle1.4!#REF!</definedName>
    <definedName name="Abfrage_von_Microsoft_Access_Datenbank_49" localSheetId="10">Tabelle1.8!#REF!</definedName>
    <definedName name="Abfrage_von_Microsoft_Access_Datenbank_49" localSheetId="17">Tabelle2.2!#REF!</definedName>
    <definedName name="Abfrage_von_Microsoft_Access_Datenbank_49" localSheetId="18">Tabelle2.3!#REF!</definedName>
    <definedName name="Abfrage_von_Microsoft_Access_Datenbank_49" localSheetId="20">Tabelle2.5!$B$18:$H$18</definedName>
    <definedName name="Abfrage_von_Microsoft_Access_Datenbank_5" localSheetId="12">Tabelle1.10!$B$22:$E$22</definedName>
    <definedName name="Abfrage_von_Microsoft_Access_Datenbank_5" localSheetId="13">Tabelle1.11!$B$22:$E$22</definedName>
    <definedName name="Abfrage_von_Microsoft_Access_Datenbank_5" localSheetId="15">Tabelle1.13!$B$20:$I$20</definedName>
    <definedName name="Abfrage_von_Microsoft_Access_Datenbank_5" localSheetId="10">Tabelle1.8!$B$20:$I$20</definedName>
    <definedName name="Abfrage_von_Microsoft_Access_Datenbank_5" localSheetId="16">Tabelle2.1!$B$23:$F$23</definedName>
    <definedName name="Abfrage_von_Microsoft_Access_Datenbank_5" localSheetId="31">Tabelle4.3!#REF!</definedName>
    <definedName name="Abfrage_von_Microsoft_Access_Datenbank_5" localSheetId="32">Tabelle4.4!$B$23:$F$23</definedName>
    <definedName name="Abfrage_von_Microsoft_Access_Datenbank_5" localSheetId="38">Tabelle7.1!$B$13</definedName>
    <definedName name="Abfrage_von_Microsoft_Access_Datenbank_50" localSheetId="14">'Tabelle 1.12'!#REF!</definedName>
    <definedName name="Abfrage_von_Microsoft_Access_Datenbank_50" localSheetId="12">Tabelle1.10!#REF!</definedName>
    <definedName name="Abfrage_von_Microsoft_Access_Datenbank_50" localSheetId="13">Tabelle1.11!#REF!</definedName>
    <definedName name="Abfrage_von_Microsoft_Access_Datenbank_50" localSheetId="6">Tabelle1.4!#REF!</definedName>
    <definedName name="Abfrage_von_Microsoft_Access_Datenbank_50" localSheetId="10">Tabelle1.8!#REF!</definedName>
    <definedName name="Abfrage_von_Microsoft_Access_Datenbank_50" localSheetId="17">Tabelle2.2!#REF!</definedName>
    <definedName name="Abfrage_von_Microsoft_Access_Datenbank_50" localSheetId="18">Tabelle2.3!#REF!</definedName>
    <definedName name="Abfrage_von_Microsoft_Access_Datenbank_50" localSheetId="20">Tabelle2.5!$B$16:$H$16</definedName>
    <definedName name="Abfrage_von_Microsoft_Access_Datenbank_51" localSheetId="12">Tabelle1.10!#REF!</definedName>
    <definedName name="Abfrage_von_Microsoft_Access_Datenbank_51" localSheetId="13">Tabelle1.11!#REF!</definedName>
    <definedName name="Abfrage_von_Microsoft_Access_Datenbank_51" localSheetId="6">Tabelle1.4!#REF!</definedName>
    <definedName name="Abfrage_von_Microsoft_Access_Datenbank_51" localSheetId="10">Tabelle1.8!#REF!</definedName>
    <definedName name="Abfrage_von_Microsoft_Access_Datenbank_51" localSheetId="17">Tabelle2.2!#REF!</definedName>
    <definedName name="Abfrage_von_Microsoft_Access_Datenbank_51" localSheetId="18">Tabelle2.3!#REF!</definedName>
    <definedName name="Abfrage_von_Microsoft_Access_Datenbank_51" localSheetId="20">Tabelle2.5!$B$13:$H$13</definedName>
    <definedName name="Abfrage_von_Microsoft_Access_Datenbank_52" localSheetId="14">'Tabelle 1.12'!#REF!</definedName>
    <definedName name="Abfrage_von_Microsoft_Access_Datenbank_52" localSheetId="12">Tabelle1.10!#REF!</definedName>
    <definedName name="Abfrage_von_Microsoft_Access_Datenbank_52" localSheetId="13">Tabelle1.11!#REF!</definedName>
    <definedName name="Abfrage_von_Microsoft_Access_Datenbank_52" localSheetId="6">Tabelle1.4!#REF!</definedName>
    <definedName name="Abfrage_von_Microsoft_Access_Datenbank_52" localSheetId="10">Tabelle1.8!#REF!</definedName>
    <definedName name="Abfrage_von_Microsoft_Access_Datenbank_52" localSheetId="17">Tabelle2.2!#REF!</definedName>
    <definedName name="Abfrage_von_Microsoft_Access_Datenbank_52" localSheetId="18">Tabelle2.3!#REF!</definedName>
    <definedName name="Abfrage_von_Microsoft_Access_Datenbank_52" localSheetId="20">Tabelle2.5!$B$10:$H$10</definedName>
    <definedName name="Abfrage_von_Microsoft_Access_Datenbank_53" localSheetId="12">Tabelle1.10!#REF!</definedName>
    <definedName name="Abfrage_von_Microsoft_Access_Datenbank_53" localSheetId="13">Tabelle1.11!#REF!</definedName>
    <definedName name="Abfrage_von_Microsoft_Access_Datenbank_53" localSheetId="6">Tabelle1.4!#REF!</definedName>
    <definedName name="Abfrage_von_Microsoft_Access_Datenbank_53" localSheetId="10">Tabelle1.8!#REF!</definedName>
    <definedName name="Abfrage_von_Microsoft_Access_Datenbank_53" localSheetId="17">Tabelle2.2!#REF!</definedName>
    <definedName name="Abfrage_von_Microsoft_Access_Datenbank_53" localSheetId="18">Tabelle2.3!#REF!</definedName>
    <definedName name="Abfrage_von_Microsoft_Access_Datenbank_53" localSheetId="20">Tabelle2.5!$B$8:$H$8</definedName>
    <definedName name="Abfrage_von_Microsoft_Access_Datenbank_54" localSheetId="12">Tabelle1.10!#REF!</definedName>
    <definedName name="Abfrage_von_Microsoft_Access_Datenbank_54" localSheetId="13">Tabelle1.11!#REF!</definedName>
    <definedName name="Abfrage_von_Microsoft_Access_Datenbank_54" localSheetId="6">Tabelle1.4!#REF!</definedName>
    <definedName name="Abfrage_von_Microsoft_Access_Datenbank_54" localSheetId="10">Tabelle1.8!#REF!</definedName>
    <definedName name="Abfrage_von_Microsoft_Access_Datenbank_54" localSheetId="17">Tabelle2.2!#REF!</definedName>
    <definedName name="Abfrage_von_Microsoft_Access_Datenbank_55" localSheetId="12">Tabelle1.10!#REF!</definedName>
    <definedName name="Abfrage_von_Microsoft_Access_Datenbank_55" localSheetId="13">Tabelle1.11!#REF!</definedName>
    <definedName name="Abfrage_von_Microsoft_Access_Datenbank_55" localSheetId="6">Tabelle1.4!#REF!</definedName>
    <definedName name="Abfrage_von_Microsoft_Access_Datenbank_55" localSheetId="10">Tabelle1.8!#REF!</definedName>
    <definedName name="Abfrage_von_Microsoft_Access_Datenbank_56" localSheetId="13">Tabelle1.11!$B$72:$E$72</definedName>
    <definedName name="Abfrage_von_Microsoft_Access_Datenbank_56" localSheetId="6">Tabelle1.4!#REF!</definedName>
    <definedName name="Abfrage_von_Microsoft_Access_Datenbank_56" localSheetId="10">Tabelle1.8!#REF!</definedName>
    <definedName name="Abfrage_von_Microsoft_Access_Datenbank_57" localSheetId="12">Tabelle1.10!$B$72:$E$72</definedName>
    <definedName name="Abfrage_von_Microsoft_Access_Datenbank_57" localSheetId="13">Tabelle1.11!$B$74:$E$74</definedName>
    <definedName name="Abfrage_von_Microsoft_Access_Datenbank_57" localSheetId="6">Tabelle1.4!#REF!</definedName>
    <definedName name="Abfrage_von_Microsoft_Access_Datenbank_57" localSheetId="10">Tabelle1.8!$B$62:$I$62</definedName>
    <definedName name="Abfrage_von_Microsoft_Access_Datenbank_58" localSheetId="12">Tabelle1.10!$B$74:$E$74</definedName>
    <definedName name="Abfrage_von_Microsoft_Access_Datenbank_58" localSheetId="13">Tabelle1.11!$B$77:$E$77</definedName>
    <definedName name="Abfrage_von_Microsoft_Access_Datenbank_58" localSheetId="6">Tabelle1.4!#REF!</definedName>
    <definedName name="Abfrage_von_Microsoft_Access_Datenbank_58" localSheetId="10">Tabelle1.8!$B$64:$I$64</definedName>
    <definedName name="Abfrage_von_Microsoft_Access_Datenbank_59" localSheetId="12">Tabelle1.10!$B$77:$E$77</definedName>
    <definedName name="Abfrage_von_Microsoft_Access_Datenbank_59" localSheetId="13">Tabelle1.11!$B$80:$E$80</definedName>
    <definedName name="Abfrage_von_Microsoft_Access_Datenbank_59" localSheetId="10">Tabelle1.8!$B$67:$I$67</definedName>
    <definedName name="Abfrage_von_Microsoft_Access_Datenbank_6" localSheetId="12">Tabelle1.10!$B$23:$E$23</definedName>
    <definedName name="Abfrage_von_Microsoft_Access_Datenbank_6" localSheetId="13">Tabelle1.11!$B$23:$E$23</definedName>
    <definedName name="Abfrage_von_Microsoft_Access_Datenbank_6" localSheetId="15">Tabelle1.13!$B$22:$I$22</definedName>
    <definedName name="Abfrage_von_Microsoft_Access_Datenbank_6" localSheetId="10">Tabelle1.8!$B$21:$I$21</definedName>
    <definedName name="Abfrage_von_Microsoft_Access_Datenbank_6" localSheetId="16">Tabelle2.1!$B$24:$F$24</definedName>
    <definedName name="Abfrage_von_Microsoft_Access_Datenbank_6" localSheetId="31">Tabelle4.3!#REF!</definedName>
    <definedName name="Abfrage_von_Microsoft_Access_Datenbank_6" localSheetId="32">Tabelle4.4!$B$24:$F$24</definedName>
    <definedName name="Abfrage_von_Microsoft_Access_Datenbank_6" localSheetId="38">Tabelle7.1!#REF!</definedName>
    <definedName name="Abfrage_von_Microsoft_Access_Datenbank_60" localSheetId="12">Tabelle1.10!$B$80:$E$80</definedName>
    <definedName name="Abfrage_von_Microsoft_Access_Datenbank_60" localSheetId="13">Tabelle1.11!$B$82:$E$82</definedName>
    <definedName name="Abfrage_von_Microsoft_Access_Datenbank_60" localSheetId="10">Tabelle1.8!$B$70:$I$70</definedName>
    <definedName name="Abfrage_von_Microsoft_Access_Datenbank_61" localSheetId="12">Tabelle1.10!$B$82:$E$82</definedName>
    <definedName name="Abfrage_von_Microsoft_Access_Datenbank_61" localSheetId="13">Tabelle1.11!$B$84:$E$84</definedName>
    <definedName name="Abfrage_von_Microsoft_Access_Datenbank_61" localSheetId="10">Tabelle1.8!$B$71:$I$71</definedName>
    <definedName name="Abfrage_von_Microsoft_Access_Datenbank_62" localSheetId="12">Tabelle1.10!$B$84:$E$84</definedName>
    <definedName name="Abfrage_von_Microsoft_Access_Datenbank_62" localSheetId="13">Tabelle1.11!$B$85:$E$85</definedName>
    <definedName name="Abfrage_von_Microsoft_Access_Datenbank_62" localSheetId="10">Tabelle1.8!#REF!</definedName>
    <definedName name="Abfrage_von_Microsoft_Access_Datenbank_63" localSheetId="12">Tabelle1.10!$B$85:$E$85</definedName>
    <definedName name="Abfrage_von_Microsoft_Access_Datenbank_63" localSheetId="13">Tabelle1.11!$B$87:$E$87</definedName>
    <definedName name="Abfrage_von_Microsoft_Access_Datenbank_63" localSheetId="10">Tabelle1.8!#REF!</definedName>
    <definedName name="Abfrage_von_Microsoft_Access_Datenbank_64" localSheetId="12">Tabelle1.10!$B$86:$E$86</definedName>
    <definedName name="Abfrage_von_Microsoft_Access_Datenbank_64" localSheetId="13">Tabelle1.11!$B$86:$E$86</definedName>
    <definedName name="Abfrage_von_Microsoft_Access_Datenbank_64" localSheetId="10">Tabelle1.8!#REF!</definedName>
    <definedName name="Abfrage_von_Microsoft_Access_Datenbank_65" localSheetId="12">Tabelle1.10!$B$87:$E$87</definedName>
    <definedName name="Abfrage_von_Microsoft_Access_Datenbank_65" localSheetId="13">Tabelle1.11!$B$88:$E$88</definedName>
    <definedName name="Abfrage_von_Microsoft_Access_Datenbank_65" localSheetId="10">Tabelle1.8!#REF!</definedName>
    <definedName name="Abfrage_von_Microsoft_Access_Datenbank_66" localSheetId="12">Tabelle1.10!$B$88:$E$88</definedName>
    <definedName name="Abfrage_von_Microsoft_Access_Datenbank_66" localSheetId="13">Tabelle1.11!$B$89:$E$89</definedName>
    <definedName name="Abfrage_von_Microsoft_Access_Datenbank_66" localSheetId="10">Tabelle1.8!#REF!</definedName>
    <definedName name="Abfrage_von_Microsoft_Access_Datenbank_67" localSheetId="12">Tabelle1.10!$B$89:$E$89</definedName>
    <definedName name="Abfrage_von_Microsoft_Access_Datenbank_67" localSheetId="13">Tabelle1.11!$B$91:$E$91</definedName>
    <definedName name="Abfrage_von_Microsoft_Access_Datenbank_67" localSheetId="10">Tabelle1.8!#REF!</definedName>
    <definedName name="Abfrage_von_Microsoft_Access_Datenbank_68" localSheetId="12">Tabelle1.10!$B$91:$E$91</definedName>
    <definedName name="Abfrage_von_Microsoft_Access_Datenbank_68" localSheetId="13">Tabelle1.11!$B$92:$E$92</definedName>
    <definedName name="Abfrage_von_Microsoft_Access_Datenbank_68" localSheetId="10">Tabelle1.8!$B$73:$I$73</definedName>
    <definedName name="Abfrage_von_Microsoft_Access_Datenbank_69" localSheetId="12">Tabelle1.10!$B$92:$E$92</definedName>
    <definedName name="Abfrage_von_Microsoft_Access_Datenbank_69" localSheetId="13">Tabelle1.11!$B$94:$E$94</definedName>
    <definedName name="Abfrage_von_Microsoft_Access_Datenbank_69" localSheetId="10">Tabelle1.8!$B$74:$I$74</definedName>
    <definedName name="Abfrage_von_Microsoft_Access_Datenbank_7" localSheetId="12">Tabelle1.10!$B$24:$E$24</definedName>
    <definedName name="Abfrage_von_Microsoft_Access_Datenbank_7" localSheetId="13">Tabelle1.11!$B$25:$E$25</definedName>
    <definedName name="Abfrage_von_Microsoft_Access_Datenbank_7" localSheetId="15">Tabelle1.13!$B$23:$I$23</definedName>
    <definedName name="Abfrage_von_Microsoft_Access_Datenbank_7" localSheetId="10">Tabelle1.8!$B$22:$I$22</definedName>
    <definedName name="Abfrage_von_Microsoft_Access_Datenbank_7" localSheetId="16">Tabelle2.1!$B$25:$F$25</definedName>
    <definedName name="Abfrage_von_Microsoft_Access_Datenbank_7" localSheetId="31">Tabelle4.3!#REF!</definedName>
    <definedName name="Abfrage_von_Microsoft_Access_Datenbank_7" localSheetId="32">Tabelle4.4!$B$25:$F$25</definedName>
    <definedName name="Abfrage_von_Microsoft_Access_Datenbank_7" localSheetId="38">Tabelle7.1!$B$17</definedName>
    <definedName name="Abfrage_von_Microsoft_Access_Datenbank_70" localSheetId="12">Tabelle1.10!$B$94:$E$94</definedName>
    <definedName name="Abfrage_von_Microsoft_Access_Datenbank_70" localSheetId="13">Tabelle1.11!$B$96:$E$96</definedName>
    <definedName name="Abfrage_von_Microsoft_Access_Datenbank_70" localSheetId="10">Tabelle1.8!$B$76:$I$76</definedName>
    <definedName name="Abfrage_von_Microsoft_Access_Datenbank_71" localSheetId="12">Tabelle1.10!$B$96:$E$96</definedName>
    <definedName name="Abfrage_von_Microsoft_Access_Datenbank_71" localSheetId="13">Tabelle1.11!#REF!</definedName>
    <definedName name="Abfrage_von_Microsoft_Access_Datenbank_71" localSheetId="10">Tabelle1.8!$B$78:$I$78</definedName>
    <definedName name="Abfrage_von_Microsoft_Access_Datenbank_72" localSheetId="12">Tabelle1.10!#REF!</definedName>
    <definedName name="Abfrage_von_Microsoft_Access_Datenbank_72" localSheetId="13">Tabelle1.11!$B$98:$E$98</definedName>
    <definedName name="Abfrage_von_Microsoft_Access_Datenbank_72" localSheetId="10">Tabelle1.8!#REF!</definedName>
    <definedName name="Abfrage_von_Microsoft_Access_Datenbank_73" localSheetId="12">Tabelle1.10!$B$98:$E$98</definedName>
    <definedName name="Abfrage_von_Microsoft_Access_Datenbank_73" localSheetId="13">Tabelle1.11!$B$99:$E$99</definedName>
    <definedName name="Abfrage_von_Microsoft_Access_Datenbank_73" localSheetId="10">Tabelle1.8!$B$80:$I$80</definedName>
    <definedName name="Abfrage_von_Microsoft_Access_Datenbank_74" localSheetId="12">Tabelle1.10!$B$99:$E$99</definedName>
    <definedName name="Abfrage_von_Microsoft_Access_Datenbank_74" localSheetId="13">Tabelle1.11!#REF!</definedName>
    <definedName name="Abfrage_von_Microsoft_Access_Datenbank_74" localSheetId="10">Tabelle1.8!$B$81:$I$81</definedName>
    <definedName name="Abfrage_von_Microsoft_Access_Datenbank_75" localSheetId="12">Tabelle1.10!#REF!</definedName>
    <definedName name="Abfrage_von_Microsoft_Access_Datenbank_75" localSheetId="13">Tabelle1.11!#REF!</definedName>
    <definedName name="Abfrage_von_Microsoft_Access_Datenbank_75" localSheetId="10">Tabelle1.8!#REF!</definedName>
    <definedName name="Abfrage_von_Microsoft_Access_Datenbank_76" localSheetId="12">Tabelle1.10!#REF!</definedName>
    <definedName name="Abfrage_von_Microsoft_Access_Datenbank_76" localSheetId="13">Tabelle1.11!#REF!</definedName>
    <definedName name="Abfrage_von_Microsoft_Access_Datenbank_76" localSheetId="10">Tabelle1.8!#REF!</definedName>
    <definedName name="Abfrage_von_Microsoft_Access_Datenbank_77" localSheetId="12">Tabelle1.10!#REF!</definedName>
    <definedName name="Abfrage_von_Microsoft_Access_Datenbank_77" localSheetId="13">Tabelle1.11!#REF!</definedName>
    <definedName name="Abfrage_von_Microsoft_Access_Datenbank_77" localSheetId="10">Tabelle1.8!#REF!</definedName>
    <definedName name="Abfrage_von_Microsoft_Access_Datenbank_78" localSheetId="12">Tabelle1.10!#REF!</definedName>
    <definedName name="Abfrage_von_Microsoft_Access_Datenbank_78" localSheetId="13">Tabelle1.11!#REF!</definedName>
    <definedName name="Abfrage_von_Microsoft_Access_Datenbank_78" localSheetId="10">Tabelle1.8!#REF!</definedName>
    <definedName name="Abfrage_von_Microsoft_Access_Datenbank_79" localSheetId="12">Tabelle1.10!#REF!</definedName>
    <definedName name="Abfrage_von_Microsoft_Access_Datenbank_79" localSheetId="13">Tabelle1.11!#REF!</definedName>
    <definedName name="Abfrage_von_Microsoft_Access_Datenbank_79" localSheetId="10">Tabelle1.8!#REF!</definedName>
    <definedName name="Abfrage_von_Microsoft_Access_Datenbank_8" localSheetId="12">Tabelle1.10!$B$25:$E$25</definedName>
    <definedName name="Abfrage_von_Microsoft_Access_Datenbank_8" localSheetId="13">Tabelle1.11!$B$24:$E$24</definedName>
    <definedName name="Abfrage_von_Microsoft_Access_Datenbank_8" localSheetId="15">Tabelle1.13!$B$24:$I$24</definedName>
    <definedName name="Abfrage_von_Microsoft_Access_Datenbank_8" localSheetId="10">Tabelle1.8!$B$23:$I$23</definedName>
    <definedName name="Abfrage_von_Microsoft_Access_Datenbank_8" localSheetId="16">Tabelle2.1!$B$26:$F$26</definedName>
    <definedName name="Abfrage_von_Microsoft_Access_Datenbank_8" localSheetId="31">Tabelle4.3!#REF!</definedName>
    <definedName name="Abfrage_von_Microsoft_Access_Datenbank_8" localSheetId="32">Tabelle4.4!$B$26:$F$26</definedName>
    <definedName name="Abfrage_von_Microsoft_Access_Datenbank_8" localSheetId="38">Tabelle7.1!#REF!</definedName>
    <definedName name="Abfrage_von_Microsoft_Access_Datenbank_80" localSheetId="12">Tabelle1.10!#REF!</definedName>
    <definedName name="Abfrage_von_Microsoft_Access_Datenbank_80" localSheetId="13">Tabelle1.11!#REF!</definedName>
    <definedName name="Abfrage_von_Microsoft_Access_Datenbank_80" localSheetId="10">Tabelle1.8!#REF!</definedName>
    <definedName name="Abfrage_von_Microsoft_Access_Datenbank_81" localSheetId="12">Tabelle1.10!#REF!</definedName>
    <definedName name="Abfrage_von_Microsoft_Access_Datenbank_81" localSheetId="13">Tabelle1.11!#REF!</definedName>
    <definedName name="Abfrage_von_Microsoft_Access_Datenbank_81" localSheetId="10">Tabelle1.8!#REF!</definedName>
    <definedName name="Abfrage_von_Microsoft_Access_Datenbank_82" localSheetId="12">Tabelle1.10!#REF!</definedName>
    <definedName name="Abfrage_von_Microsoft_Access_Datenbank_82" localSheetId="13">Tabelle1.11!#REF!</definedName>
    <definedName name="Abfrage_von_Microsoft_Access_Datenbank_82" localSheetId="10">Tabelle1.8!#REF!</definedName>
    <definedName name="Abfrage_von_Microsoft_Access_Datenbank_83" localSheetId="12">Tabelle1.10!#REF!</definedName>
    <definedName name="Abfrage_von_Microsoft_Access_Datenbank_83" localSheetId="10">Tabelle1.8!#REF!</definedName>
    <definedName name="Abfrage_von_Microsoft_Access_Datenbank_84" localSheetId="10">Tabelle1.8!#REF!</definedName>
    <definedName name="Abfrage_von_Microsoft_Access_Datenbank_9" localSheetId="12">Tabelle1.10!$B$26:$E$26</definedName>
    <definedName name="Abfrage_von_Microsoft_Access_Datenbank_9" localSheetId="13">Tabelle1.11!$B$26:$E$26</definedName>
    <definedName name="Abfrage_von_Microsoft_Access_Datenbank_9" localSheetId="15">Tabelle1.13!$B$25:$I$25</definedName>
    <definedName name="Abfrage_von_Microsoft_Access_Datenbank_9" localSheetId="10">Tabelle1.8!$B$24:$I$24</definedName>
    <definedName name="Abfrage_von_Microsoft_Access_Datenbank_9" localSheetId="16">Tabelle2.1!$B$27:$F$27</definedName>
    <definedName name="Abfrage_von_Microsoft_Access_Datenbank_9" localSheetId="31">Tabelle4.3!#REF!</definedName>
    <definedName name="Abfrage_von_Microsoft_Access_Datenbank_9" localSheetId="32">Tabelle4.4!$B$27:$F$27</definedName>
    <definedName name="Abfrage_von_Microsoft_Access_Datenbank_9" localSheetId="38">Tabelle7.1!$B$19</definedName>
    <definedName name="_xlnm.Print_Area" localSheetId="3">Tabelle1.1!$A$1:$G$38</definedName>
    <definedName name="_xlnm.Print_Area" localSheetId="15">Tabelle1.13!$A$1:$I$38</definedName>
    <definedName name="_xlnm.Print_Area" localSheetId="8">Tabelle1.6!$A$1:$E$38</definedName>
    <definedName name="_xlnm.Print_Area" localSheetId="9">Tabelle1.7!$A$1:$E$38</definedName>
    <definedName name="_xlnm.Print_Area" localSheetId="11">Tabelle1.9!$A$1:$I$97</definedName>
    <definedName name="_xlnm.Print_Area" localSheetId="25">Tabelle3.4!$A$1:$G$40</definedName>
    <definedName name="_xlnm.Print_Area" localSheetId="29">Tabelle4.1!$A$1:$G$136</definedName>
    <definedName name="_xlnm.Print_Area" localSheetId="30">Tabelle4.2!$A$1:$G$40</definedName>
    <definedName name="_xlnm.Print_Titles" localSheetId="12">Tabelle1.10!$3:$6</definedName>
    <definedName name="_xlnm.Print_Titles" localSheetId="13">Tabelle1.11!$3:$6</definedName>
    <definedName name="_xlnm.Print_Titles" localSheetId="10">Tabelle1.8!$3:$7</definedName>
    <definedName name="_xlnm.Print_Titles" localSheetId="11">Tabelle1.9!$2:$4</definedName>
    <definedName name="_xlnm.Print_Titles" localSheetId="19">Tabelle2.4!$2:$5</definedName>
    <definedName name="_xlnm.Print_Titles" localSheetId="29">Tabelle4.1!$3:$7</definedName>
    <definedName name="_xlnm.Print_Titles" localSheetId="40">'Tabelle8 '!$2:$5</definedName>
  </definedNames>
  <calcPr calcId="145621"/>
</workbook>
</file>

<file path=xl/calcChain.xml><?xml version="1.0" encoding="utf-8"?>
<calcChain xmlns="http://schemas.openxmlformats.org/spreadsheetml/2006/main">
  <c r="H139" i="119" l="1"/>
  <c r="D139" i="119"/>
  <c r="H138" i="119"/>
  <c r="D138" i="119"/>
  <c r="H137" i="119"/>
  <c r="D137" i="119"/>
  <c r="C137" i="119" s="1"/>
  <c r="H136" i="119"/>
  <c r="C136" i="119" s="1"/>
  <c r="D136" i="119"/>
  <c r="H135" i="119"/>
  <c r="D135" i="119"/>
  <c r="H134" i="119"/>
  <c r="D134" i="119"/>
  <c r="H133" i="119"/>
  <c r="D133" i="119"/>
  <c r="H132" i="119"/>
  <c r="D132" i="119"/>
  <c r="H131" i="119"/>
  <c r="D131" i="119"/>
  <c r="H130" i="119"/>
  <c r="D130" i="119"/>
  <c r="H129" i="119"/>
  <c r="D129" i="119"/>
  <c r="H128" i="119"/>
  <c r="C128" i="119" s="1"/>
  <c r="D128" i="119"/>
  <c r="H127" i="119"/>
  <c r="D127" i="119"/>
  <c r="H126" i="119"/>
  <c r="D126" i="119"/>
  <c r="H125" i="119"/>
  <c r="D125" i="119"/>
  <c r="H124" i="119"/>
  <c r="D124" i="119"/>
  <c r="H123" i="119"/>
  <c r="D123" i="119"/>
  <c r="H122" i="119"/>
  <c r="D122" i="119"/>
  <c r="H121" i="119"/>
  <c r="D121" i="119"/>
  <c r="H120" i="119"/>
  <c r="D120" i="119"/>
  <c r="H119" i="119"/>
  <c r="D119" i="119"/>
  <c r="H118" i="119"/>
  <c r="D118" i="119"/>
  <c r="H117" i="119"/>
  <c r="D117" i="119"/>
  <c r="H116" i="119"/>
  <c r="D116" i="119"/>
  <c r="H115" i="119"/>
  <c r="D115" i="119"/>
  <c r="H114" i="119"/>
  <c r="D114" i="119"/>
  <c r="H113" i="119"/>
  <c r="D113" i="119"/>
  <c r="C113" i="119" s="1"/>
  <c r="H112" i="119"/>
  <c r="D112" i="119"/>
  <c r="H111" i="119"/>
  <c r="D111" i="119"/>
  <c r="H110" i="119"/>
  <c r="D110" i="119"/>
  <c r="H109" i="119"/>
  <c r="D109" i="119"/>
  <c r="H108" i="119"/>
  <c r="D108" i="119"/>
  <c r="H107" i="119"/>
  <c r="D107" i="119"/>
  <c r="H106" i="119"/>
  <c r="D106" i="119"/>
  <c r="H105" i="119"/>
  <c r="D105" i="119"/>
  <c r="C105" i="119" s="1"/>
  <c r="O103" i="119"/>
  <c r="N103" i="119"/>
  <c r="M103" i="119"/>
  <c r="L103" i="119"/>
  <c r="K103" i="119"/>
  <c r="J103" i="119"/>
  <c r="I103" i="119"/>
  <c r="G103" i="119"/>
  <c r="F103" i="119"/>
  <c r="E103" i="119"/>
  <c r="H102" i="119"/>
  <c r="D102" i="119"/>
  <c r="H101" i="119"/>
  <c r="D101" i="119"/>
  <c r="H100" i="119"/>
  <c r="D100" i="119"/>
  <c r="H99" i="119"/>
  <c r="D99" i="119"/>
  <c r="H98" i="119"/>
  <c r="D98" i="119"/>
  <c r="H97" i="119"/>
  <c r="D97" i="119"/>
  <c r="H96" i="119"/>
  <c r="D96" i="119"/>
  <c r="H95" i="119"/>
  <c r="D95" i="119"/>
  <c r="O94" i="119"/>
  <c r="O92" i="119" s="1"/>
  <c r="N94" i="119"/>
  <c r="N92" i="119" s="1"/>
  <c r="M94" i="119"/>
  <c r="M92" i="119" s="1"/>
  <c r="L94" i="119"/>
  <c r="L92" i="119" s="1"/>
  <c r="K94" i="119"/>
  <c r="K92" i="119" s="1"/>
  <c r="J94" i="119"/>
  <c r="J92" i="119" s="1"/>
  <c r="I94" i="119"/>
  <c r="I92" i="119" s="1"/>
  <c r="G94" i="119"/>
  <c r="G92" i="119" s="1"/>
  <c r="F94" i="119"/>
  <c r="F92" i="119" s="1"/>
  <c r="E94" i="119"/>
  <c r="E92" i="119" s="1"/>
  <c r="H91" i="119"/>
  <c r="D91" i="119"/>
  <c r="H90" i="119"/>
  <c r="D90" i="119"/>
  <c r="H89" i="119"/>
  <c r="D89" i="119"/>
  <c r="O88" i="119"/>
  <c r="N88" i="119"/>
  <c r="M88" i="119"/>
  <c r="L88" i="119"/>
  <c r="K88" i="119"/>
  <c r="J88" i="119"/>
  <c r="I88" i="119"/>
  <c r="G88" i="119"/>
  <c r="F88" i="119"/>
  <c r="E88" i="119"/>
  <c r="H87" i="119"/>
  <c r="C87" i="119" s="1"/>
  <c r="H86" i="119"/>
  <c r="C86" i="119" s="1"/>
  <c r="O85" i="119"/>
  <c r="N85" i="119"/>
  <c r="M85" i="119"/>
  <c r="L85" i="119"/>
  <c r="K85" i="119"/>
  <c r="J85" i="119"/>
  <c r="I85" i="119"/>
  <c r="G85" i="119"/>
  <c r="F85" i="119"/>
  <c r="E85" i="119"/>
  <c r="D85" i="119"/>
  <c r="H84" i="119"/>
  <c r="D84" i="119"/>
  <c r="H83" i="119"/>
  <c r="D83" i="119"/>
  <c r="O82" i="119"/>
  <c r="N82" i="119"/>
  <c r="M82" i="119"/>
  <c r="L82" i="119"/>
  <c r="K82" i="119"/>
  <c r="J82" i="119"/>
  <c r="I82" i="119"/>
  <c r="G82" i="119"/>
  <c r="F82" i="119"/>
  <c r="E82" i="119"/>
  <c r="H81" i="119"/>
  <c r="D81" i="119"/>
  <c r="C81" i="119" s="1"/>
  <c r="H80" i="119"/>
  <c r="D80" i="119"/>
  <c r="O79" i="119"/>
  <c r="N79" i="119"/>
  <c r="M79" i="119"/>
  <c r="L79" i="119"/>
  <c r="K79" i="119"/>
  <c r="J79" i="119"/>
  <c r="I79" i="119"/>
  <c r="G79" i="119"/>
  <c r="F79" i="119"/>
  <c r="E79" i="119"/>
  <c r="H78" i="119"/>
  <c r="C78" i="119" s="1"/>
  <c r="H77" i="119"/>
  <c r="C77" i="119" s="1"/>
  <c r="O76" i="119"/>
  <c r="N76" i="119"/>
  <c r="M76" i="119"/>
  <c r="L76" i="119"/>
  <c r="K76" i="119"/>
  <c r="J76" i="119"/>
  <c r="I76" i="119"/>
  <c r="G76" i="119"/>
  <c r="F76" i="119"/>
  <c r="E76" i="119"/>
  <c r="D76" i="119"/>
  <c r="H73" i="119"/>
  <c r="D73" i="119"/>
  <c r="H72" i="119"/>
  <c r="D72" i="119"/>
  <c r="O71" i="119"/>
  <c r="N71" i="119"/>
  <c r="M71" i="119"/>
  <c r="L71" i="119"/>
  <c r="K71" i="119"/>
  <c r="J71" i="119"/>
  <c r="I71" i="119"/>
  <c r="G71" i="119"/>
  <c r="F71" i="119"/>
  <c r="E71" i="119"/>
  <c r="H70" i="119"/>
  <c r="D70" i="119"/>
  <c r="H69" i="119"/>
  <c r="D69" i="119"/>
  <c r="O68" i="119"/>
  <c r="N68" i="119"/>
  <c r="M68" i="119"/>
  <c r="L68" i="119"/>
  <c r="K68" i="119"/>
  <c r="J68" i="119"/>
  <c r="I68" i="119"/>
  <c r="G68" i="119"/>
  <c r="F68" i="119"/>
  <c r="E68" i="119"/>
  <c r="H67" i="119"/>
  <c r="D67" i="119"/>
  <c r="C67" i="119" s="1"/>
  <c r="H66" i="119"/>
  <c r="D66" i="119"/>
  <c r="O65" i="119"/>
  <c r="N65" i="119"/>
  <c r="M65" i="119"/>
  <c r="L65" i="119"/>
  <c r="K65" i="119"/>
  <c r="J65" i="119"/>
  <c r="I65" i="119"/>
  <c r="G65" i="119"/>
  <c r="F65" i="119"/>
  <c r="E65" i="119"/>
  <c r="H64" i="119"/>
  <c r="C64" i="119" s="1"/>
  <c r="D64" i="119"/>
  <c r="H63" i="119"/>
  <c r="D63" i="119"/>
  <c r="O62" i="119"/>
  <c r="N62" i="119"/>
  <c r="M62" i="119"/>
  <c r="L62" i="119"/>
  <c r="K62" i="119"/>
  <c r="J62" i="119"/>
  <c r="I62" i="119"/>
  <c r="G62" i="119"/>
  <c r="F62" i="119"/>
  <c r="E62" i="119"/>
  <c r="O61" i="119"/>
  <c r="N61" i="119"/>
  <c r="M61" i="119"/>
  <c r="L61" i="119"/>
  <c r="K61" i="119"/>
  <c r="J61" i="119"/>
  <c r="I61" i="119"/>
  <c r="G61" i="119"/>
  <c r="F61" i="119"/>
  <c r="E61" i="119"/>
  <c r="O60" i="119"/>
  <c r="N60" i="119"/>
  <c r="M60" i="119"/>
  <c r="L60" i="119"/>
  <c r="K60" i="119"/>
  <c r="J60" i="119"/>
  <c r="I60" i="119"/>
  <c r="G60" i="119"/>
  <c r="F60" i="119"/>
  <c r="E60" i="119"/>
  <c r="H58" i="119"/>
  <c r="D58" i="119"/>
  <c r="H57" i="119"/>
  <c r="D57" i="119"/>
  <c r="H56" i="119"/>
  <c r="D56" i="119"/>
  <c r="O55" i="119"/>
  <c r="N55" i="119"/>
  <c r="M55" i="119"/>
  <c r="L55" i="119"/>
  <c r="K55" i="119"/>
  <c r="J55" i="119"/>
  <c r="I55" i="119"/>
  <c r="G55" i="119"/>
  <c r="F55" i="119"/>
  <c r="E55" i="119"/>
  <c r="H54" i="119"/>
  <c r="D54" i="119"/>
  <c r="H53" i="119"/>
  <c r="D53" i="119"/>
  <c r="O52" i="119"/>
  <c r="N52" i="119"/>
  <c r="M52" i="119"/>
  <c r="L52" i="119"/>
  <c r="K52" i="119"/>
  <c r="J52" i="119"/>
  <c r="I52" i="119"/>
  <c r="G52" i="119"/>
  <c r="F52" i="119"/>
  <c r="E52" i="119"/>
  <c r="H51" i="119"/>
  <c r="C51" i="119" s="1"/>
  <c r="H50" i="119"/>
  <c r="C50" i="119" s="1"/>
  <c r="O49" i="119"/>
  <c r="N49" i="119"/>
  <c r="M49" i="119"/>
  <c r="L49" i="119"/>
  <c r="K49" i="119"/>
  <c r="J49" i="119"/>
  <c r="I49" i="119"/>
  <c r="G49" i="119"/>
  <c r="F49" i="119"/>
  <c r="E49" i="119"/>
  <c r="D49" i="119"/>
  <c r="H48" i="119"/>
  <c r="D48" i="119"/>
  <c r="C48" i="119" s="1"/>
  <c r="H47" i="119"/>
  <c r="D47" i="119"/>
  <c r="O46" i="119"/>
  <c r="N46" i="119"/>
  <c r="M46" i="119"/>
  <c r="L46" i="119"/>
  <c r="L45" i="119" s="1"/>
  <c r="K46" i="119"/>
  <c r="J46" i="119"/>
  <c r="I46" i="119"/>
  <c r="G46" i="119"/>
  <c r="G45" i="119" s="1"/>
  <c r="F46" i="119"/>
  <c r="E46" i="119"/>
  <c r="H43" i="119"/>
  <c r="D43" i="119"/>
  <c r="H42" i="119"/>
  <c r="D42" i="119"/>
  <c r="H41" i="119"/>
  <c r="D41" i="119"/>
  <c r="H40" i="119"/>
  <c r="D40" i="119"/>
  <c r="H39" i="119"/>
  <c r="D39" i="119"/>
  <c r="H38" i="119"/>
  <c r="D38" i="119"/>
  <c r="H36" i="119"/>
  <c r="D36" i="119"/>
  <c r="H35" i="119"/>
  <c r="D35" i="119"/>
  <c r="H34" i="119"/>
  <c r="D34" i="119"/>
  <c r="H33" i="119"/>
  <c r="D33" i="119"/>
  <c r="H32" i="119"/>
  <c r="D32" i="119"/>
  <c r="H31" i="119"/>
  <c r="D31" i="119"/>
  <c r="H30" i="119"/>
  <c r="D30" i="119"/>
  <c r="H29" i="119"/>
  <c r="D29" i="119"/>
  <c r="H28" i="119"/>
  <c r="D28" i="119"/>
  <c r="H27" i="119"/>
  <c r="D27" i="119"/>
  <c r="H26" i="119"/>
  <c r="D26" i="119"/>
  <c r="H25" i="119"/>
  <c r="D25" i="119"/>
  <c r="H24" i="119"/>
  <c r="D24" i="119"/>
  <c r="H23" i="119"/>
  <c r="D23" i="119"/>
  <c r="H22" i="119"/>
  <c r="C22" i="119" s="1"/>
  <c r="D22" i="119"/>
  <c r="H21" i="119"/>
  <c r="D21" i="119"/>
  <c r="C21" i="119" s="1"/>
  <c r="H20" i="119"/>
  <c r="D20" i="119"/>
  <c r="H19" i="119"/>
  <c r="D19" i="119"/>
  <c r="C19" i="119" s="1"/>
  <c r="H18" i="119"/>
  <c r="D18" i="119"/>
  <c r="H17" i="119"/>
  <c r="D17" i="119"/>
  <c r="C17" i="119" s="1"/>
  <c r="H16" i="119"/>
  <c r="D16" i="119"/>
  <c r="H15" i="119"/>
  <c r="D15" i="119"/>
  <c r="C15" i="119" s="1"/>
  <c r="H14" i="119"/>
  <c r="D14" i="119"/>
  <c r="H13" i="119"/>
  <c r="D13" i="119"/>
  <c r="H12" i="119"/>
  <c r="D12" i="119"/>
  <c r="H11" i="119"/>
  <c r="D11" i="119"/>
  <c r="H10" i="119"/>
  <c r="D10" i="119"/>
  <c r="H9" i="119"/>
  <c r="D9" i="119"/>
  <c r="H8" i="119"/>
  <c r="D8" i="119"/>
  <c r="H7" i="119"/>
  <c r="D7" i="119"/>
  <c r="C7" i="119" s="1"/>
  <c r="H6" i="119"/>
  <c r="D6" i="119"/>
  <c r="C26" i="119" l="1"/>
  <c r="C28" i="119"/>
  <c r="C39" i="119"/>
  <c r="C41" i="119"/>
  <c r="C84" i="119"/>
  <c r="I45" i="119"/>
  <c r="M45" i="119"/>
  <c r="K45" i="119"/>
  <c r="F59" i="119"/>
  <c r="K59" i="119"/>
  <c r="O59" i="119"/>
  <c r="O44" i="119" s="1"/>
  <c r="I59" i="119"/>
  <c r="M59" i="119"/>
  <c r="C66" i="119"/>
  <c r="D79" i="119"/>
  <c r="C91" i="119"/>
  <c r="C124" i="119"/>
  <c r="C126" i="119"/>
  <c r="C6" i="119"/>
  <c r="E59" i="119"/>
  <c r="J59" i="119"/>
  <c r="N59" i="119"/>
  <c r="C23" i="119"/>
  <c r="D37" i="119"/>
  <c r="H94" i="119"/>
  <c r="H92" i="119" s="1"/>
  <c r="C132" i="119"/>
  <c r="C134" i="119"/>
  <c r="C24" i="119"/>
  <c r="C56" i="119"/>
  <c r="C115" i="119"/>
  <c r="C117" i="119"/>
  <c r="C121" i="119"/>
  <c r="F45" i="119"/>
  <c r="F44" i="119" s="1"/>
  <c r="O45" i="119"/>
  <c r="C69" i="119"/>
  <c r="C133" i="119"/>
  <c r="D55" i="119"/>
  <c r="H55" i="119"/>
  <c r="C70" i="119"/>
  <c r="C68" i="119" s="1"/>
  <c r="C72" i="119"/>
  <c r="C123" i="119"/>
  <c r="C10" i="119"/>
  <c r="C12" i="119"/>
  <c r="C42" i="119"/>
  <c r="K44" i="119"/>
  <c r="C95" i="119"/>
  <c r="C108" i="119"/>
  <c r="C110" i="119"/>
  <c r="C112" i="119"/>
  <c r="C65" i="119"/>
  <c r="C9" i="119"/>
  <c r="G59" i="119"/>
  <c r="G44" i="119" s="1"/>
  <c r="L59" i="119"/>
  <c r="L44" i="119" s="1"/>
  <c r="D60" i="119"/>
  <c r="D65" i="119"/>
  <c r="H65" i="119"/>
  <c r="H68" i="119"/>
  <c r="H71" i="119"/>
  <c r="C76" i="119"/>
  <c r="H52" i="119"/>
  <c r="C90" i="119"/>
  <c r="C96" i="119"/>
  <c r="C98" i="119"/>
  <c r="C100" i="119"/>
  <c r="C102" i="119"/>
  <c r="C120" i="119"/>
  <c r="C34" i="119"/>
  <c r="C38" i="119"/>
  <c r="C83" i="119"/>
  <c r="C89" i="119"/>
  <c r="C8" i="119"/>
  <c r="C54" i="119"/>
  <c r="H62" i="119"/>
  <c r="C16" i="119"/>
  <c r="C18" i="119"/>
  <c r="C31" i="119"/>
  <c r="C35" i="119"/>
  <c r="C99" i="119"/>
  <c r="C11" i="119"/>
  <c r="C13" i="119"/>
  <c r="C20" i="119"/>
  <c r="C27" i="119"/>
  <c r="C29" i="119"/>
  <c r="C36" i="119"/>
  <c r="C40" i="119"/>
  <c r="C101" i="119"/>
  <c r="D103" i="119"/>
  <c r="C125" i="119"/>
  <c r="C129" i="119"/>
  <c r="C131" i="119"/>
  <c r="C33" i="119"/>
  <c r="C47" i="119"/>
  <c r="C46" i="119" s="1"/>
  <c r="C57" i="119"/>
  <c r="C49" i="119"/>
  <c r="C14" i="119"/>
  <c r="C25" i="119"/>
  <c r="C30" i="119"/>
  <c r="C32" i="119"/>
  <c r="C43" i="119"/>
  <c r="E45" i="119"/>
  <c r="E44" i="119" s="1"/>
  <c r="H60" i="119"/>
  <c r="D61" i="119"/>
  <c r="H61" i="119"/>
  <c r="D94" i="119"/>
  <c r="D92" i="119" s="1"/>
  <c r="H103" i="119"/>
  <c r="C107" i="119"/>
  <c r="C109" i="119"/>
  <c r="C116" i="119"/>
  <c r="C118" i="119"/>
  <c r="J45" i="119"/>
  <c r="J44" i="119" s="1"/>
  <c r="N45" i="119"/>
  <c r="N44" i="119" s="1"/>
  <c r="C53" i="119"/>
  <c r="C52" i="119" s="1"/>
  <c r="C58" i="119"/>
  <c r="C63" i="119"/>
  <c r="C62" i="119" s="1"/>
  <c r="D68" i="119"/>
  <c r="C80" i="119"/>
  <c r="C79" i="119" s="1"/>
  <c r="D82" i="119"/>
  <c r="C106" i="119"/>
  <c r="C111" i="119"/>
  <c r="C114" i="119"/>
  <c r="C119" i="119"/>
  <c r="C122" i="119"/>
  <c r="C127" i="119"/>
  <c r="C130" i="119"/>
  <c r="C135" i="119"/>
  <c r="C138" i="119"/>
  <c r="C73" i="119"/>
  <c r="H37" i="119"/>
  <c r="C37" i="119" s="1"/>
  <c r="I44" i="119"/>
  <c r="M44" i="119"/>
  <c r="H46" i="119"/>
  <c r="H49" i="119"/>
  <c r="H79" i="119"/>
  <c r="H82" i="119"/>
  <c r="H85" i="119"/>
  <c r="C85" i="119" s="1"/>
  <c r="H88" i="119"/>
  <c r="C97" i="119"/>
  <c r="D46" i="119"/>
  <c r="D45" i="119" s="1"/>
  <c r="D52" i="119"/>
  <c r="D62" i="119"/>
  <c r="H76" i="119"/>
  <c r="D88" i="119"/>
  <c r="D71" i="119"/>
  <c r="C94" i="119" l="1"/>
  <c r="D59" i="119"/>
  <c r="H59" i="119"/>
  <c r="C55" i="119"/>
  <c r="C61" i="119"/>
  <c r="C60" i="119"/>
  <c r="C59" i="119" s="1"/>
  <c r="C88" i="119"/>
  <c r="C103" i="119"/>
  <c r="C45" i="119"/>
  <c r="C71" i="119"/>
  <c r="C92" i="119"/>
  <c r="H45" i="119"/>
  <c r="C82" i="119"/>
  <c r="D44" i="119"/>
  <c r="H44" i="119" l="1"/>
  <c r="C44" i="119"/>
</calcChain>
</file>

<file path=xl/sharedStrings.xml><?xml version="1.0" encoding="utf-8"?>
<sst xmlns="http://schemas.openxmlformats.org/spreadsheetml/2006/main" count="2272" uniqueCount="515">
  <si>
    <t xml:space="preserve">
    1</t>
  </si>
  <si>
    <t>Tab. 1.</t>
  </si>
  <si>
    <t>Tab. 1.1</t>
  </si>
  <si>
    <t>Tab. 1.2</t>
  </si>
  <si>
    <t>Tab. 1.3</t>
  </si>
  <si>
    <t>Tab. 1.4</t>
  </si>
  <si>
    <t>Tab. 1.7</t>
  </si>
  <si>
    <t>Tab. 1.6</t>
  </si>
  <si>
    <t>Tab. 1.5</t>
  </si>
  <si>
    <t>Tab. 1.8</t>
  </si>
  <si>
    <t>Tab. 1.9</t>
  </si>
  <si>
    <t>Tab. 1.10</t>
  </si>
  <si>
    <t>Tab. 1.11</t>
  </si>
  <si>
    <t>Tab. 1.12</t>
  </si>
  <si>
    <t>Tab. 1.13</t>
  </si>
  <si>
    <t xml:space="preserve">Tab. 2. </t>
  </si>
  <si>
    <t>Tab. 2.1</t>
  </si>
  <si>
    <t>Tab. 2.2</t>
  </si>
  <si>
    <t>Tab. 2.3</t>
  </si>
  <si>
    <t>Tab. 2.4</t>
  </si>
  <si>
    <t>Tab. 2.5</t>
  </si>
  <si>
    <t>Tab. 2 6</t>
  </si>
  <si>
    <t xml:space="preserve">Tab. 3. </t>
  </si>
  <si>
    <t>Tab. 3.1</t>
  </si>
  <si>
    <t>Tab. 3.2</t>
  </si>
  <si>
    <t>Tab. 3.3</t>
  </si>
  <si>
    <t>Tab. 3.4</t>
  </si>
  <si>
    <t>Tab. 3.5</t>
  </si>
  <si>
    <t>Tab. 3.6</t>
  </si>
  <si>
    <t>Tab. 3.7</t>
  </si>
  <si>
    <t>Tab. 4.</t>
  </si>
  <si>
    <t>Tab. 4.1</t>
  </si>
  <si>
    <t>Tab. 4.2</t>
  </si>
  <si>
    <t>Tab. 4.3</t>
  </si>
  <si>
    <t>Tab. 4.4</t>
  </si>
  <si>
    <t>Tab. 5.</t>
  </si>
  <si>
    <t>Tab. 5.1</t>
  </si>
  <si>
    <t xml:space="preserve">Tab. 5.2 </t>
  </si>
  <si>
    <t>Tab. 5.3</t>
  </si>
  <si>
    <t>Tab. 6.</t>
  </si>
  <si>
    <t>Tab. 6.1</t>
  </si>
  <si>
    <t>Tab. 6.2</t>
  </si>
  <si>
    <t>Tab. 7.</t>
  </si>
  <si>
    <t>Tab. 7.1</t>
  </si>
  <si>
    <t>Tab. 7.2</t>
  </si>
  <si>
    <t>Tab. 8.</t>
  </si>
  <si>
    <t>Inhalt</t>
  </si>
  <si>
    <t>Tabellen</t>
  </si>
  <si>
    <t>Allgemeine Übersicht der Abgeurteilten und Verurteilten nach Straftatengruppen</t>
  </si>
  <si>
    <t>Nach allgemeinem Strafrecht Verurteilte</t>
  </si>
  <si>
    <t>Nach Jugendstrafrecht Verurteilte</t>
  </si>
  <si>
    <t>Abgeurteilte und Verurteilte mit Nebenstrafen und Maßnahmen nach dem StGB</t>
  </si>
  <si>
    <t>In der Strafverfolgung erfasste Personen mit Untersuchungshaft</t>
  </si>
  <si>
    <t>Verurteilte nach Landgerichtsbezirken</t>
  </si>
  <si>
    <t xml:space="preserve">Wegen Straftaten an Kindern Abgeurteilte und Verurteilte </t>
  </si>
  <si>
    <t xml:space="preserve">1.   Allgemeine Übersicht der Abgeurteilten und Verurteilten nach Straftatengruppen </t>
  </si>
  <si>
    <t>Straftat/Straftatengruppe
(§§ der Gesetze)</t>
  </si>
  <si>
    <t>Insgesamt</t>
  </si>
  <si>
    <t>Männlich</t>
  </si>
  <si>
    <t>Verurteilte</t>
  </si>
  <si>
    <t>Personen, bei denen 
andere Entscheidun-
gen getroffen wurden</t>
  </si>
  <si>
    <t>zusammen</t>
  </si>
  <si>
    <t>männlich</t>
  </si>
  <si>
    <t xml:space="preserve">    sexuelle Nötigung, Vergewaltigung (177, 178)</t>
  </si>
  <si>
    <t xml:space="preserve">  Straftaten gegen das Leben (211-222)</t>
  </si>
  <si>
    <t xml:space="preserve">    darunter Mord und Totschlag (211-213)</t>
  </si>
  <si>
    <t xml:space="preserve">  Körperverletzung (223-231)    </t>
  </si>
  <si>
    <t>Diebstahl und Unterschlagung (242-248c)</t>
  </si>
  <si>
    <t xml:space="preserve">  schwerer Diebstahl (243-244a)</t>
  </si>
  <si>
    <t xml:space="preserve">  Betrug und Untreue (263-266b)</t>
  </si>
  <si>
    <t xml:space="preserve">  Urkundenfälschung (267-282)</t>
  </si>
  <si>
    <t xml:space="preserve">  Sachbeschädigung (303-305a)</t>
  </si>
  <si>
    <t xml:space="preserve">  Straftaten nach dem Straßenverkehrsgesetz</t>
  </si>
  <si>
    <t xml:space="preserve">  Betäubungsmittelgesetz</t>
  </si>
  <si>
    <t xml:space="preserve">  Pflichtversicherungsgesetz</t>
  </si>
  <si>
    <t>Lfd.
Nr.</t>
  </si>
  <si>
    <t>Personen, bei denen andere Entscheidungen getroffen wurden</t>
  </si>
  <si>
    <t>davon</t>
  </si>
  <si>
    <t>darunter früher verurteilt</t>
  </si>
  <si>
    <t>allgemeines Strafrecht</t>
  </si>
  <si>
    <t>Jugendstrafrecht</t>
  </si>
  <si>
    <t>allgemeines
Strafrecht</t>
  </si>
  <si>
    <t>Jugend-
strafrecht</t>
  </si>
  <si>
    <t>darunter</t>
  </si>
  <si>
    <t>Einstellung</t>
  </si>
  <si>
    <t>Freispruch</t>
  </si>
  <si>
    <t>selbständig
auf Maßregel</t>
  </si>
  <si>
    <t>selbständig auf Maßregel</t>
  </si>
  <si>
    <t>Er-
wachsene</t>
  </si>
  <si>
    <t>Heranwachsende</t>
  </si>
  <si>
    <t>Jugend-
liche</t>
  </si>
  <si>
    <t xml:space="preserve">       (Verurteilungsquote in Prozent) </t>
  </si>
  <si>
    <t>Heran-                           wachsende</t>
  </si>
  <si>
    <t>_____</t>
  </si>
  <si>
    <t xml:space="preserve">1) strafmündige Einwohner </t>
  </si>
  <si>
    <r>
      <t xml:space="preserve">   </t>
    </r>
    <r>
      <rPr>
        <sz val="10"/>
        <rFont val="Arial"/>
        <family val="2"/>
      </rPr>
      <t xml:space="preserve">    (Verurteiltenbelastungsziffer) </t>
    </r>
  </si>
  <si>
    <r>
      <t xml:space="preserve">      nach Straftatengruppen </t>
    </r>
    <r>
      <rPr>
        <sz val="10"/>
        <rFont val="Arial"/>
        <family val="2"/>
      </rPr>
      <t xml:space="preserve">(Verurteiltenziffer) </t>
    </r>
    <r>
      <rPr>
        <b/>
        <sz val="10"/>
        <rFont val="Arial"/>
        <family val="2"/>
      </rPr>
      <t xml:space="preserve"> </t>
    </r>
  </si>
  <si>
    <t>1) strafmündige Einwohner mit deutscher Staatsangehörigkeit</t>
  </si>
  <si>
    <t>Insge-
samt</t>
  </si>
  <si>
    <t>Darunter im Alter von ... bis unter ... Jahren</t>
  </si>
  <si>
    <t>14 - 18</t>
  </si>
  <si>
    <t>18 - 21</t>
  </si>
  <si>
    <t>21 - 25</t>
  </si>
  <si>
    <t>25 - 30</t>
  </si>
  <si>
    <t>30 - 40</t>
  </si>
  <si>
    <t>40 - 50</t>
  </si>
  <si>
    <t>50 und
mehr</t>
  </si>
  <si>
    <t>weiblich</t>
  </si>
  <si>
    <t xml:space="preserve">        und Personengruppen </t>
  </si>
  <si>
    <t>Die Straftat wurde begangen</t>
  </si>
  <si>
    <t>im
Verurteilungs-
jahr</t>
  </si>
  <si>
    <t>im
vorhergehenden
Jahr</t>
  </si>
  <si>
    <t>früher</t>
  </si>
  <si>
    <t>Erwachsene</t>
  </si>
  <si>
    <t>Jugendliche</t>
  </si>
  <si>
    <r>
      <t>Insge-
samt</t>
    </r>
    <r>
      <rPr>
        <vertAlign val="superscript"/>
        <sz val="8"/>
        <rFont val="Arial"/>
        <family val="2"/>
      </rPr>
      <t>1)</t>
    </r>
  </si>
  <si>
    <t>Anteil an
Verurteilten
insgesamt
in %</t>
  </si>
  <si>
    <t>Davon</t>
  </si>
  <si>
    <t>Erwach-  sene</t>
  </si>
  <si>
    <t>Heranwach- sende</t>
  </si>
  <si>
    <t>1) ohne Angehörige der Stationierungsstreitkräfte</t>
  </si>
  <si>
    <t>Straftaten gegen den Staat, die öffentliche Ord- 
  nung (außer unerlaubtem Entfernen vom Unfall-
  ort) und im Amt (80-168 und 331-357, außer 142)</t>
  </si>
  <si>
    <t xml:space="preserve">  darunter
  Widerstand gegen die Staatsgewalt (111-121)</t>
  </si>
  <si>
    <t>Straftaten gegen die Person, außer im Straßen-
  verkehr (169-241a, außer 222, 229 i. V. m.
  Verkehrsunfall)</t>
  </si>
  <si>
    <t xml:space="preserve">  darunter
  Straftaten gegen den Personenstand, 
    Ehe und Familie (169-173) </t>
  </si>
  <si>
    <t xml:space="preserve">    darunter
    sexueller Missbrauch von Kindern (176, 176a, b)</t>
  </si>
  <si>
    <t xml:space="preserve">  darunter  
  Diebstahl (242)</t>
  </si>
  <si>
    <t>Raub und Erpressung, räuberischer Angriff auf 
  Kraftfahrer (249-255, 316a)</t>
  </si>
  <si>
    <t>Andere Vermögens- und Eigentumsdelikte;
  Urkundendelikte (257-305a)</t>
  </si>
  <si>
    <t xml:space="preserve">  darunter
  Begünstigung und Hehlerei (257-262)</t>
  </si>
  <si>
    <t xml:space="preserve">  davon
  Straftaten nach dem Strafgesetzbuch</t>
  </si>
  <si>
    <t>Straftaten nach anderen Bundes- und 
  Landesgesetzen (außer StGB und StVG)</t>
  </si>
  <si>
    <t>Gemeingefährliche einschl. Umwelt-Straftaten,
  (außer im Straßenverkehr) (306-330a, 
  außer 315b, 315c, 316 und 316a, 323a i. V. m.  
  Verkehrsunfall)</t>
  </si>
  <si>
    <t>Straftaten im Straßenverkehr (142, 315b, 315c,
  316, 222, 229, 323a StGB i. V. m. Verkehrsunfall,
  21, 22, 22a, 22b StVG)</t>
  </si>
  <si>
    <t xml:space="preserve">  Straftaten gegen die sexuelle Selbstbestimmung
    (174-184g)</t>
  </si>
  <si>
    <t xml:space="preserve">  darunter Straftaten gegen die Umwelt (324-330a)</t>
  </si>
  <si>
    <t xml:space="preserve">  darunter
  Begünstigung und Hehlerei (257-261)</t>
  </si>
  <si>
    <t xml:space="preserve">  Urkundenfälschung (267-281)</t>
  </si>
  <si>
    <t>Statistischer Bericht B VI 1 - j/17  Gerichtliche Strafverfolgung im Freistaat Sachsen 2017</t>
  </si>
  <si>
    <t>Abgeurteilte 2017 nach Straftatengruppen und Geschlecht</t>
  </si>
  <si>
    <t>Abgeurteilte 2017 nach Straftatengruppen und getroffenen Entscheidungen</t>
  </si>
  <si>
    <t>Abgeurteilte 2017 nach Straftaten- und Personengruppen</t>
  </si>
  <si>
    <t>Verurteilte 2017 nach Straftaten- und Personengruppen</t>
  </si>
  <si>
    <t>Anteil  der Verurteilten an Abgeurteilten 2017 nach Straftaten- und Personengruppen 
(Verurteilungsquote in Prozent)</t>
  </si>
  <si>
    <t>Verurteilte je 100 000 Einwohner der gleichen Personengruppe 2017 nach 
Straftatengruppen (Verurteiltenbelastungsziffer)</t>
  </si>
  <si>
    <t xml:space="preserve">Deutsche Verurteilte je 100 000 Einwohner der gleichen Personengruppe 2017 
nach Straftatengruppen (Verurteiltenziffer) </t>
  </si>
  <si>
    <t>Verurteilte 2017 nach Straftatengruppen, Alter und Geschlecht</t>
  </si>
  <si>
    <t>Verurteilte 2017 nach Straftatengruppen, Alter und Geschlecht (in Prozent)</t>
  </si>
  <si>
    <t>Nach allgemeinem Strafrecht Verurteilte 2017 nach Straftatengruppen, Tatjahr 
und Personengruppen</t>
  </si>
  <si>
    <t>Nach Jugendstrafrecht Verurteilte 2017 nach Straftatengruppen, Tatjahr 
und Personengruppen</t>
  </si>
  <si>
    <t>Verurteilte Ausländer 2017 nach Straftaten- und Personengruppen</t>
  </si>
  <si>
    <t>Verurteilte Ausländer 2017 nach Straftatengruppen und Alter</t>
  </si>
  <si>
    <t>Verurteilte 2017 nach Straftatengruppen und Art der schwersten Strafe</t>
  </si>
  <si>
    <t>Verurteilte zu Freiheitsstrafe 2017 nach Straftatengruppen und Dauer der Freiheitsstrafe</t>
  </si>
  <si>
    <t>Verurteilte zu Geldstrafe 2017 nach Straftatengruppen und Zahl der Tagessätze</t>
  </si>
  <si>
    <t xml:space="preserve">Verurteilte zu Geldstrafe 2017 nach Straftatengruppen sowie Höhe und Zahl der Tagessätze </t>
  </si>
  <si>
    <t xml:space="preserve">Verurteilte 2017 nach Straftatengruppen und Zahl der früheren Verurteilungen </t>
  </si>
  <si>
    <t>Verurteilte mit früherer Verurteilung 2017 nach Straftatengruppen und Art der schwersten 
früheren Verurteilung</t>
  </si>
  <si>
    <t>Verurteilte 2017 nach Straftatengruppen und Art der schwersten Strafe oder Maßnahme</t>
  </si>
  <si>
    <t>Verhängte Strafen oder Maßnahmen 2017 nach Straftatengruppen</t>
  </si>
  <si>
    <t>Verurteilte zu Jugendstrafe 2017 nach Straftatengruppen und Dauer der Jugendstrafe</t>
  </si>
  <si>
    <t xml:space="preserve">Angeordnete Zuchtmittel 2017 nach Straftatengruppen </t>
  </si>
  <si>
    <t xml:space="preserve">Angeordnete Erziehungsmaßregeln 2017 nach Straftatengruppen </t>
  </si>
  <si>
    <t>Verurteilte 2017 nach Straftatengruppen und Zahl der früheren Verurteilungen</t>
  </si>
  <si>
    <t>Verurteilte mit Nebenstrafen und Nebenfolgen 2017 nach Straftaten- und Personengruppen</t>
  </si>
  <si>
    <t>Abgeurteilte mit Maßregeln der Besserung und Sicherung 2017 nach Straftatengruppen</t>
  </si>
  <si>
    <t>Nach allgemeinem Strafrecht schuldunfähig Abgeurteilte 2017 nach Straftatengruppen</t>
  </si>
  <si>
    <t>Nach Jugendstrafrecht schuldunfähig Abgeurteilte 2017 nach Straftatengruppen</t>
  </si>
  <si>
    <t>In der Strafverfolgung erfasste Personen mit Untersuchungshaft 2017 nach Dauer 
der Untersuchungshaft</t>
  </si>
  <si>
    <t>In der Strafverfolgung erfasste Personen (Abgeurteilte) mit Untersuchungshaft 2017 
nach Grund der Untersuchungshaft</t>
  </si>
  <si>
    <t>In der Strafverfolgung erfasste Personen (Abgeurteilte) mit Untersuchungshaft 
2017 nach Art der späteren (jeweils schwersten) Entscheidung</t>
  </si>
  <si>
    <t>Nach allgemeinem Strafrecht Verurteilte 2017 nach Landgerichtsbezirken, 
Art der schwersten Strafe und Geschlecht</t>
  </si>
  <si>
    <t>Nach Jugendstrafrecht Verurteilte 2017 nach Landgerichtsbezirken, 
Art der schwersten Strafe oder Maßnahme und Geschlecht</t>
  </si>
  <si>
    <t>Wegen Straftaten an Kindern Abgeurteilte und Verurteilte 2017 nach Straftat 
und Anzahl der Opfer</t>
  </si>
  <si>
    <t xml:space="preserve">Wegen Straftaten an Kindern Verurteilte 2017 nach Straftat und Personengruppen </t>
  </si>
  <si>
    <t xml:space="preserve">1.1 Abgeurteilte 2017 nach Straftatengruppen und Geschlecht </t>
  </si>
  <si>
    <t xml:space="preserve">  Straftaten gegen die sexuelle Selbstbestimmung
    (174-184j)</t>
  </si>
  <si>
    <t xml:space="preserve">  darunter
  Aufenthalts- und Asylgesetz</t>
  </si>
  <si>
    <t>Insgesamt 2017</t>
  </si>
  <si>
    <r>
      <t xml:space="preserve">Insgesamt </t>
    </r>
    <r>
      <rPr>
        <sz val="9"/>
        <rFont val="Arial"/>
        <family val="2"/>
      </rPr>
      <t xml:space="preserve"> 2016</t>
    </r>
  </si>
  <si>
    <t xml:space="preserve">1.2  Abgeurteilte 2017 nach Straftatengruppen und getroffenen Entscheidungen </t>
  </si>
  <si>
    <t xml:space="preserve">1.3  Abgeurteilte 2017 nach Straftaten- und Personengruppen </t>
  </si>
  <si>
    <t xml:space="preserve">1.4  Verurteilte 2017 nach Straftaten- und Personengruppen </t>
  </si>
  <si>
    <t xml:space="preserve">1.5  Anteil der Verurteilten an Abgeurteilten 2017 nach Straftaten- und Personengruppen  </t>
  </si>
  <si>
    <r>
      <t>1.6 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2017 nach Straftatengruppen </t>
    </r>
  </si>
  <si>
    <r>
      <t>1.7 Deutsche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2017</t>
    </r>
  </si>
  <si>
    <t xml:space="preserve">1.8  Verurteilte 2017 nach Straftatengruppen, Alter und Geschlecht </t>
  </si>
  <si>
    <t>Zusammen 2017</t>
  </si>
  <si>
    <r>
      <t xml:space="preserve">Zusammen  </t>
    </r>
    <r>
      <rPr>
        <sz val="9"/>
        <rFont val="Arial"/>
        <family val="2"/>
      </rPr>
      <t>2016</t>
    </r>
  </si>
  <si>
    <r>
      <t xml:space="preserve">1.9  Verurteilte 2017 nach Straftatengruppen, Alter und Geschlecht </t>
    </r>
    <r>
      <rPr>
        <sz val="10"/>
        <rFont val="Arial"/>
        <family val="2"/>
      </rPr>
      <t xml:space="preserve">(in Prozent) </t>
    </r>
  </si>
  <si>
    <t>1.10 Nach allgemeinem Strafrecht Verurteilte 2017 nach Straftatengruppen, Tatjahr</t>
  </si>
  <si>
    <t>1.11 Nach Jugendstrafrecht Verurteilte 2017 nach Straftatengruppen, Tatjahr</t>
  </si>
  <si>
    <t xml:space="preserve">1.12 Verurteilte Ausländer 2017 nach Straftaten- und Personengruppen </t>
  </si>
  <si>
    <t xml:space="preserve">1.13 Verurteilte Ausländer 2017 nach Straftatengruppen und Alter </t>
  </si>
  <si>
    <r>
      <t>Insgesamt</t>
    </r>
    <r>
      <rPr>
        <sz val="9"/>
        <rFont val="Arial"/>
        <family val="2"/>
      </rPr>
      <t xml:space="preserve">  2016</t>
    </r>
  </si>
  <si>
    <t xml:space="preserve">2.   Nach allgemeinem Strafrecht Verurteilte </t>
  </si>
  <si>
    <t xml:space="preserve">2.1 Verurteilte 2017 nach Straftatengruppen und Art der schwersten Strafe </t>
  </si>
  <si>
    <t>Darunter</t>
  </si>
  <si>
    <t>Freiheitsstrafe</t>
  </si>
  <si>
    <t>Geldstrafe</t>
  </si>
  <si>
    <t>darunter
mit zusätz-
licher 
Geldstrafe</t>
  </si>
  <si>
    <r>
      <t>darunter
nach
§ 59b StGB</t>
    </r>
    <r>
      <rPr>
        <vertAlign val="superscript"/>
        <sz val="8"/>
        <rFont val="Arial"/>
        <family val="2"/>
      </rPr>
      <t>1)</t>
    </r>
  </si>
  <si>
    <t xml:space="preserve">  darunter
  Aufenthalts- und Asylverfahrensgesetz</t>
  </si>
  <si>
    <t>1) Verurteilung zu der vorbehaltenen Strafe</t>
  </si>
  <si>
    <t xml:space="preserve">2.2 Verurteilte zu Freiheitsstrafe 2017 nach Straftatengruppen und Dauer der Freiheitsstrafe </t>
  </si>
  <si>
    <t>Darunter
Straf-
aus-
setzung</t>
  </si>
  <si>
    <t>Dauer der Freiheitsstrafe</t>
  </si>
  <si>
    <t>unter 6 Monaten</t>
  </si>
  <si>
    <t xml:space="preserve">6 Monate </t>
  </si>
  <si>
    <t>über ... bis ...</t>
  </si>
  <si>
    <t>lebens-
lang</t>
  </si>
  <si>
    <t>darunter
Strafaus-
setzung</t>
  </si>
  <si>
    <t xml:space="preserve">6 - 9 Monate </t>
  </si>
  <si>
    <t xml:space="preserve">9 Monate - 1 Jahr </t>
  </si>
  <si>
    <t>1 - 2 Jahre</t>
  </si>
  <si>
    <t>2 - 5 Jahre</t>
  </si>
  <si>
    <t>5 - 15 Jahre</t>
  </si>
  <si>
    <t xml:space="preserve">
   1</t>
  </si>
  <si>
    <r>
      <t>2.3 Verurteilte zu Geldstrafe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2017 nach Straftatengruppen und Zahl der Tagessätze  </t>
    </r>
  </si>
  <si>
    <t>Zahl der Tagessätze von ... bis ...</t>
  </si>
  <si>
    <t xml:space="preserve"> 5            bis           15</t>
  </si>
  <si>
    <t>16            bis           30</t>
  </si>
  <si>
    <t>31            bis           90</t>
  </si>
  <si>
    <t>91            bis           180</t>
  </si>
  <si>
    <t>181            bis           360</t>
  </si>
  <si>
    <t>361
und mehr</t>
  </si>
  <si>
    <t>1) sofern die Geldstrafe nicht neben oder in Verbindung mit Freiheitsstrafe verhängt wurde</t>
  </si>
  <si>
    <r>
      <t>2.4 Verurteilte zu Geldstrafe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2017 nach Straftatengruppen sowie Höhe und Zahl der Tagessätze  </t>
    </r>
  </si>
  <si>
    <t>Tagessatz in Höhe von ... bis  ... €</t>
  </si>
  <si>
    <t>1 bis 5</t>
  </si>
  <si>
    <t>6 bis 10</t>
  </si>
  <si>
    <t>11 bis 25</t>
  </si>
  <si>
    <t>26 bis 50</t>
  </si>
  <si>
    <t>51
und mehr</t>
  </si>
  <si>
    <t>5 bis 15 Tagessätze</t>
  </si>
  <si>
    <t>16 bis 30 Tagessätze</t>
  </si>
  <si>
    <t>31 bis 90 Tagessätze</t>
  </si>
  <si>
    <t>91 bis 180 Tagessätze</t>
  </si>
  <si>
    <t>181 bis 360 Tagessätze</t>
  </si>
  <si>
    <t xml:space="preserve">2.5 Verurteilte 2017 nach Straftatengruppen und Zahl der früheren Verurteilungen  </t>
  </si>
  <si>
    <t>Ohne 
frühere</t>
  </si>
  <si>
    <t>Mit
früherer</t>
  </si>
  <si>
    <t>Davon mit ... früheren Verurteilungen</t>
  </si>
  <si>
    <t>3 und 4</t>
  </si>
  <si>
    <t>5 und    
mehr</t>
  </si>
  <si>
    <t>Verurteilung</t>
  </si>
  <si>
    <t xml:space="preserve">1) Verurteilte mit Angaben über frühere Strafe oder Maßnahme </t>
  </si>
  <si>
    <t xml:space="preserve">2.6 Verurteilte mit früherer Verurteilung 2017 nach Straftatengruppen und Art der schwersten  </t>
  </si>
  <si>
    <t xml:space="preserve">      früheren Verurteilung  </t>
  </si>
  <si>
    <t>Jugend-
strafe</t>
  </si>
  <si>
    <t>Geld-
strafe</t>
  </si>
  <si>
    <t xml:space="preserve"> bis
2
Jahre </t>
  </si>
  <si>
    <t>mehr
als
2 Jahre</t>
  </si>
  <si>
    <t xml:space="preserve">3.   Nach Jugendstrafrecht Verurteilte </t>
  </si>
  <si>
    <t xml:space="preserve">3.1 Verurteilte 2017 nach Straftatengruppen und Art der schwersten Strafe oder Maßnahme </t>
  </si>
  <si>
    <t>Jugendstrafe</t>
  </si>
  <si>
    <t>Zuchtmittel</t>
  </si>
  <si>
    <t>Erziehungs-
maßregeln</t>
  </si>
  <si>
    <t xml:space="preserve">3.2 Verhängte Strafen oder Maßnahmen 2017 nach Straftatengruppen </t>
  </si>
  <si>
    <r>
      <t>Insgesamt</t>
    </r>
    <r>
      <rPr>
        <vertAlign val="superscript"/>
        <sz val="8"/>
        <rFont val="Arial"/>
        <family val="2"/>
      </rPr>
      <t>1)</t>
    </r>
  </si>
  <si>
    <t>1) Mehrfachzählung vorhanden, da Sanktionen auch nebeneinander möglich</t>
  </si>
  <si>
    <t xml:space="preserve">3.3 Verurteilte zu Jugendstrafe 2017 nach Straftatengruppen und Dauer der Jugendstrafe            </t>
  </si>
  <si>
    <t>Und zwar</t>
  </si>
  <si>
    <t xml:space="preserve">Dauer der Jugendstrafe </t>
  </si>
  <si>
    <t>Strafaus-
setzung</t>
  </si>
  <si>
    <r>
      <t>nach
§ 30 JGG</t>
    </r>
    <r>
      <rPr>
        <vertAlign val="superscript"/>
        <sz val="8"/>
        <rFont val="Arial"/>
        <family val="2"/>
      </rPr>
      <t>1)</t>
    </r>
  </si>
  <si>
    <t>6 Monate Mindeststrafe</t>
  </si>
  <si>
    <t>2 - 3 Jahre</t>
  </si>
  <si>
    <t>3 - 5 Jahre</t>
  </si>
  <si>
    <t>5 - 10 Jahre</t>
  </si>
  <si>
    <t>1) Verhängung der Jugendstrafe; Tilgung des Schuldanspruchs</t>
  </si>
  <si>
    <t xml:space="preserve">3.4 Angeordnete Zuchtmittel 2017 nach Straftatengruppen  </t>
  </si>
  <si>
    <t>Jugend-
arrest</t>
  </si>
  <si>
    <t>Auflagen</t>
  </si>
  <si>
    <t>Verwar-
nung</t>
  </si>
  <si>
    <t>zusam-
men</t>
  </si>
  <si>
    <t>insgesamt</t>
  </si>
  <si>
    <t>Zahlung      eines Geld-           betrages</t>
  </si>
  <si>
    <t>Arbeits-
leistung</t>
  </si>
  <si>
    <t>1) Mehrfachzählung möglich, da mehrere Zuchtmittel nebeneinander möglich</t>
  </si>
  <si>
    <t xml:space="preserve">3.5 Angeordnete Erziehungsmaßregeln 2017 nach Straftatengruppen  </t>
  </si>
  <si>
    <t>Weisungen</t>
  </si>
  <si>
    <t>Erziehungs-
beistandschaft</t>
  </si>
  <si>
    <t>Heim-
erziehung</t>
  </si>
  <si>
    <t>1) Mehrfachzählung vorhanden, da Erziehungsmaßregeln auch nebeneinander möglich</t>
  </si>
  <si>
    <t xml:space="preserve">3.6 Verurteilte 2017 nach Straftatengruppen und Zahl der früheren Verurteilungen </t>
  </si>
  <si>
    <t xml:space="preserve">3.7 Verurteilte mit früherer Verurteilung 2017 nach Straftatengruppen und Art der schwersten </t>
  </si>
  <si>
    <t xml:space="preserve">      früheren Verurteilung </t>
  </si>
  <si>
    <t>nach
allgemei-
nem
Strafrecht</t>
  </si>
  <si>
    <t>darunter
Jugend-
arrest</t>
  </si>
  <si>
    <t xml:space="preserve">4.   Abgeurteilte und Verurteilte mit Nebenstrafen und Maßnahmen nach dem StGB </t>
  </si>
  <si>
    <t xml:space="preserve">4.1 Verurteilte mit Nebenstrafen und Nebenfolgen 2017 nach Straftaten- und Personengruppen </t>
  </si>
  <si>
    <t>Fahrverbot</t>
  </si>
  <si>
    <r>
      <t>Verfall
oder
Einziehung</t>
    </r>
    <r>
      <rPr>
        <vertAlign val="superscript"/>
        <sz val="8"/>
        <rFont val="Arial"/>
        <family val="2"/>
      </rPr>
      <t>2)</t>
    </r>
  </si>
  <si>
    <t>1
Monat</t>
  </si>
  <si>
    <t>über 1 bis 2
Monate</t>
  </si>
  <si>
    <t>über 2 bis 3
Monate</t>
  </si>
  <si>
    <t xml:space="preserve">1) Verurteilte mit mindestens einer Nebenstrafe bzw. Nebenfolge </t>
  </si>
  <si>
    <t xml:space="preserve">2) Verfall von Vermögensvorteilen, Einziehung von Gegenständen </t>
  </si>
  <si>
    <t xml:space="preserve">4.2 Abgeurteilte mit Maßregeln der Besserung und Sicherung 2017 nach Straftatengruppen  </t>
  </si>
  <si>
    <t>Sonstige</t>
  </si>
  <si>
    <t>Unterbringung in</t>
  </si>
  <si>
    <r>
      <t>Abgeur-
teilte
insge-
samt</t>
    </r>
    <r>
      <rPr>
        <vertAlign val="superscript"/>
        <sz val="8"/>
        <rFont val="Arial"/>
        <family val="2"/>
      </rPr>
      <t>1)</t>
    </r>
  </si>
  <si>
    <t>Maß-
regeln
insge-
samt</t>
  </si>
  <si>
    <t>Entzie-
hung
der 
Fahrer-
laubnis</t>
  </si>
  <si>
    <t>psychia-
trischem
Kranken-
haus</t>
  </si>
  <si>
    <t>Entzie-
hungs-
antstalt</t>
  </si>
  <si>
    <t xml:space="preserve">1) Abgeurteilte mit mindestens einer Maßregel der Besserung und Sicherung </t>
  </si>
  <si>
    <t xml:space="preserve">4.3 Schuldunfähig Abgeurteilte 2017 nach Straftatengruppen </t>
  </si>
  <si>
    <t>nach allgemeinem Strafrecht</t>
  </si>
  <si>
    <t>nach Jugendstrafrecht</t>
  </si>
  <si>
    <t>zu-
sam-
men</t>
  </si>
  <si>
    <t>ohne Anord-
nung ei-
ner Unter-
bringung</t>
  </si>
  <si>
    <t>mit Anord-
nung ei-
ner Unter-
bringung</t>
  </si>
  <si>
    <t>4.4 Vermindert schuldfähig Verurteilte 2017 nach Straftatengruppen</t>
  </si>
  <si>
    <t xml:space="preserve">5.   In der Strafverfolgung erfasste Personen mit Untersuchungshaft </t>
  </si>
  <si>
    <t xml:space="preserve">5.1 In der Strafverfolgung erfasste Personen mit Untersuchungshaft 2017 nach Dauer   </t>
  </si>
  <si>
    <t xml:space="preserve">      der Untersuchungshaft  </t>
  </si>
  <si>
    <t>bis 1
Monat</t>
  </si>
  <si>
    <t>über 1
bis
3 Monate</t>
  </si>
  <si>
    <t>über 3
bis
6 Monate</t>
  </si>
  <si>
    <t>über 6
Monate
bis 1 Jahr</t>
  </si>
  <si>
    <t>über
1 Jahr</t>
  </si>
  <si>
    <t xml:space="preserve">5.2 In der Strafverfolgung erfasste Personen (Abgeurteilte) mit Untersuchungshaft 2017 nach Grund  </t>
  </si>
  <si>
    <t xml:space="preserve">      der Untersuchungshaft </t>
  </si>
  <si>
    <t>Flucht-
gefahr</t>
  </si>
  <si>
    <t>Verdunke-
lungs-gefahr</t>
  </si>
  <si>
    <t xml:space="preserve">Verbre-
chen
wider
das 
Leben </t>
  </si>
  <si>
    <t>Wiederholungsgefahr
bei Straftaten</t>
  </si>
  <si>
    <t>gegen 
sexuelle
Selbstbe-
stimmung</t>
  </si>
  <si>
    <t>nach
§ 112a
Abs.1 Nr.2
StPO</t>
  </si>
  <si>
    <t>1) Personen mit mindestens einem Haftgrund</t>
  </si>
  <si>
    <t>5.3 In der Strafverfolgung erfasste Personen (Abgeurteilte) mit Untersuchungshaft 2017</t>
  </si>
  <si>
    <t xml:space="preserve">      nach Art der späteren (jeweils schwersten) Entscheidung </t>
  </si>
  <si>
    <t>Zucht-
mittel</t>
  </si>
  <si>
    <t>darunter
mit
Straf-
aus-
setzung</t>
  </si>
  <si>
    <t>6.   Verurteilte nach Landgerichtsbezirken</t>
  </si>
  <si>
    <t xml:space="preserve">6.1 Nach allgemeinem Strafrecht Verurteilte 2017 nach Landgerichtsbezirken, Art der </t>
  </si>
  <si>
    <t xml:space="preserve">      schwersten Strafe und Geschlecht  </t>
  </si>
  <si>
    <t>Landgerichtsbezirk
Land</t>
  </si>
  <si>
    <t>darunter 
mit Strafaussetzung</t>
  </si>
  <si>
    <t xml:space="preserve">                 Chemnitz</t>
  </si>
  <si>
    <t xml:space="preserve">                 Dresden</t>
  </si>
  <si>
    <t xml:space="preserve">                 Görlitz</t>
  </si>
  <si>
    <t xml:space="preserve">                 Leipzig</t>
  </si>
  <si>
    <t xml:space="preserve">                 Zwickau</t>
  </si>
  <si>
    <t xml:space="preserve">                 Sachsen</t>
  </si>
  <si>
    <t>6.2 Nach Jugendstrafrecht Verurteilte 2017 nach Landgerichtsbezirken, Art der</t>
  </si>
  <si>
    <t xml:space="preserve">      schwersten Strafe oder Maßnahme und Geschlecht  </t>
  </si>
  <si>
    <t>darunter 
mit Straf-aussetzung</t>
  </si>
  <si>
    <t xml:space="preserve">            Chemnitz</t>
  </si>
  <si>
    <t xml:space="preserve">            Dresden</t>
  </si>
  <si>
    <t xml:space="preserve">            Görlitz</t>
  </si>
  <si>
    <t xml:space="preserve">            Leipzig</t>
  </si>
  <si>
    <t xml:space="preserve">            Zwickau</t>
  </si>
  <si>
    <t xml:space="preserve">            Sachsen</t>
  </si>
  <si>
    <t xml:space="preserve"> 7.    Wegen Straftaten an Kindern Abgeurteilte und Verurteilte </t>
  </si>
  <si>
    <t xml:space="preserve"> 7.1  Wegen Straftaten an Kindern Abgeurteilte und Verurteilte 2017 nach Straftat und </t>
  </si>
  <si>
    <t xml:space="preserve">        Anzahl der Opfer</t>
  </si>
  <si>
    <t>Straftat
§§ des Strafgesetzbuches</t>
  </si>
  <si>
    <t>Abgeurteilte</t>
  </si>
  <si>
    <t>Davon mit....Kind(ern) als Opfer</t>
  </si>
  <si>
    <t>Verurteilungs-
quote in %</t>
  </si>
  <si>
    <t>3 und mehr</t>
  </si>
  <si>
    <t xml:space="preserve">Verletzung der Fürsorge- </t>
  </si>
  <si>
    <t xml:space="preserve">  oder Erziehungspflicht (171)</t>
  </si>
  <si>
    <t xml:space="preserve">Sexueller Missbrauch von </t>
  </si>
  <si>
    <t xml:space="preserve">  Kindern (176)</t>
  </si>
  <si>
    <t>Schwerer sexueller Missbrauch</t>
  </si>
  <si>
    <t xml:space="preserve">  von Kindern (176a)</t>
  </si>
  <si>
    <t>Sexueller Missbrauch von</t>
  </si>
  <si>
    <t xml:space="preserve">  Kindern mit Todesfolge (176b)</t>
  </si>
  <si>
    <t xml:space="preserve">Sexuelle Nötigung/Vergewaltigung von </t>
  </si>
  <si>
    <t xml:space="preserve">  Kindern (177)</t>
  </si>
  <si>
    <t xml:space="preserve">  Kindern mit Todesfolge (178)</t>
  </si>
  <si>
    <t>Mord (211)</t>
  </si>
  <si>
    <t>Versuchter Mord (211 i. V. m. 22, 23)</t>
  </si>
  <si>
    <t>Totschlag (212, 213)</t>
  </si>
  <si>
    <t>Aussetzung (221)</t>
  </si>
  <si>
    <t>Fahrlässige Tötung außer im</t>
  </si>
  <si>
    <t xml:space="preserve">  Straßenverkehr (222)</t>
  </si>
  <si>
    <t>Körperverletzung (223)</t>
  </si>
  <si>
    <t>Gefährliche Körperverletzung (224)</t>
  </si>
  <si>
    <t xml:space="preserve">Misshandlung von </t>
  </si>
  <si>
    <t xml:space="preserve">  Schutzbefohlenen (225)</t>
  </si>
  <si>
    <t>Schwere Körperverletzung (226)</t>
  </si>
  <si>
    <t>Körperverletzung mit Todesfolge (227)</t>
  </si>
  <si>
    <t>Entziehung Minderjähriger (235)</t>
  </si>
  <si>
    <t>Erpresserischer Menschenraub (239a)</t>
  </si>
  <si>
    <t>Geiselnahme (239b)</t>
  </si>
  <si>
    <t xml:space="preserve"> 7.2 Wegen Straftaten an Kindern Verurteilte 2017 nach Straftat und Personengruppen </t>
  </si>
  <si>
    <t>Totschlag (212-213)</t>
  </si>
  <si>
    <t xml:space="preserve">8. Verurteilte 2017 nach Art der Straftat und Altersgruppen </t>
  </si>
  <si>
    <t xml:space="preserve">Straftat/Straftatengruppe 
(§§ der Gesetze) </t>
  </si>
  <si>
    <t>davon im Alter von ... bis unter ... Jahren</t>
  </si>
  <si>
    <t>im Alter von ... bis unter ... Jahren</t>
  </si>
  <si>
    <t>50 - 60</t>
  </si>
  <si>
    <t>60 - 70</t>
  </si>
  <si>
    <t>70
und mehr</t>
  </si>
  <si>
    <t>14 - 16</t>
  </si>
  <si>
    <t>16 - 18</t>
  </si>
  <si>
    <t xml:space="preserve">
     1</t>
  </si>
  <si>
    <t xml:space="preserve">
Straftaten nach dem StGB,
  außer im Straßenverkehr</t>
  </si>
  <si>
    <t xml:space="preserve">
     2</t>
  </si>
  <si>
    <t xml:space="preserve">  davon
  Friedensverrat, Hochverrat, Staats-
    gefährdung (80-92b)</t>
  </si>
  <si>
    <t xml:space="preserve">  Landesverrat, Gefährdung der äußeren
    Sicherheit (93-101a)</t>
  </si>
  <si>
    <t xml:space="preserve">  Straftaten gegen ausländische Staaten
    (102-104a)</t>
  </si>
  <si>
    <t xml:space="preserve">  Straftaten gegen Verfassungsorgane und 
    bei Wahlen und Abstimmungen
    (105-108e)</t>
  </si>
  <si>
    <t xml:space="preserve">  Straftaten gegen die Landesverteidigung
    (109-109k)</t>
  </si>
  <si>
    <t xml:space="preserve">  Widerstand gegen die Staatsgewalt
    (111-121)</t>
  </si>
  <si>
    <t xml:space="preserve">  Straftaten gegen die öffentliche Ordnung
    (123-145d, außer 142)</t>
  </si>
  <si>
    <t xml:space="preserve">  Geld- und Wertzeichenfälschung
    (146-152b)</t>
  </si>
  <si>
    <t xml:space="preserve">  falsche uneidliche Aussage und Meineid 
    (153-162)</t>
  </si>
  <si>
    <t xml:space="preserve">  falsche Verdächtigung (164, 165)</t>
  </si>
  <si>
    <t xml:space="preserve">  Straftaten in Bezug auf Religion und
    Weltanschauung (166-168)</t>
  </si>
  <si>
    <t xml:space="preserve">  Straftaten gegen Personenstand, Ehe
    und Familie (169-173)</t>
  </si>
  <si>
    <t xml:space="preserve">  Straftaten gegen die sexuelle Selbst-
    bestimmung (174-184j) </t>
  </si>
  <si>
    <t xml:space="preserve">  Beleidigung (185-200)</t>
  </si>
  <si>
    <t xml:space="preserve">  Verletzung des persönlichen Lebens- 
    und Geheimhaltungsbereichs (201-206)</t>
  </si>
  <si>
    <t xml:space="preserve">  Straftaten gegen das Leben, außer
    im Straßenverkehr (211-222)</t>
  </si>
  <si>
    <t xml:space="preserve">  Straftaten gegen die körperliche
    Unversehrtheit, außer im Straßen-
    verkehr (223-231)</t>
  </si>
  <si>
    <t xml:space="preserve">  Straftaten gegen die persönliche Freiheit
    (232-241a) </t>
  </si>
  <si>
    <t xml:space="preserve">  Diebstahl und Unterschlagung (242-248c)</t>
  </si>
  <si>
    <t xml:space="preserve">  Raub und Erpressung (249-256, 316a)</t>
  </si>
  <si>
    <t xml:space="preserve">  Begünstigung und Hehlerei (257-262)</t>
  </si>
  <si>
    <t xml:space="preserve">  Insolvenzstraftaten (283-283d)</t>
  </si>
  <si>
    <t xml:space="preserve">  strafbarer Eigennutz (284-297)</t>
  </si>
  <si>
    <t xml:space="preserve">  Straftaten gegen den Wettbewerb (298-302)</t>
  </si>
  <si>
    <t xml:space="preserve">  Sachbeschädigung (303-305a) </t>
  </si>
  <si>
    <t xml:space="preserve">  gemeingefährliche Straftaten, 
    außer im Straßenverkehr
    (306-323c, außer 315b, 315c, 316, 316a,
    323a i. V. m. Verkehrsunfall)</t>
  </si>
  <si>
    <t xml:space="preserve">  Straftaten gegen die Umwelt (324-330a)</t>
  </si>
  <si>
    <t xml:space="preserve">  Straftaten im Amt (331-358)</t>
  </si>
  <si>
    <t>Straftaten im Straßenverkehr</t>
  </si>
  <si>
    <r>
      <t xml:space="preserve">  davon
  in Trunkenheit</t>
    </r>
    <r>
      <rPr>
        <vertAlign val="superscript"/>
        <sz val="9"/>
        <rFont val="Arial"/>
        <family val="2"/>
      </rPr>
      <t>1)</t>
    </r>
  </si>
  <si>
    <t xml:space="preserve">    davon mit Unfall</t>
  </si>
  <si>
    <r>
      <t xml:space="preserve">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Unfall</t>
    </r>
  </si>
  <si>
    <t xml:space="preserve">  ohne Trunkenheit</t>
  </si>
  <si>
    <t xml:space="preserve">  Straftaten im Straßenverkehr nach dem
    StGB</t>
  </si>
  <si>
    <t xml:space="preserve">    unerlaubtes Entfernen vom Unfallort (142)</t>
  </si>
  <si>
    <t xml:space="preserve">      davon
      vor Feststellung der Unfallbeteiligung 
        (142 Abs. 1) </t>
  </si>
  <si>
    <t xml:space="preserve">        davon in Trunkenheit </t>
  </si>
  <si>
    <r>
      <t xml:space="preserve">  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Trunkenheit </t>
    </r>
  </si>
  <si>
    <t xml:space="preserve">    ohne nachträgliche Meldung der Unfall-
      beteiligung (142 Abs. 2)</t>
  </si>
  <si>
    <t xml:space="preserve">      davon in Trunkenheit </t>
  </si>
  <si>
    <r>
      <t xml:space="preserve">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Trunkenheit </t>
    </r>
  </si>
  <si>
    <t xml:space="preserve">    fahrlässige Tötung im Straßenverkehr (222)</t>
  </si>
  <si>
    <t xml:space="preserve">    fahrlässige Körperverletzung im 
      Straßenverkehr (229)</t>
  </si>
  <si>
    <t xml:space="preserve">    gefährliche Eingriffe in den 
      Straßenverkehr (315b)</t>
  </si>
  <si>
    <r>
      <t xml:space="preserve">    Straßenverkehrsgefährdung</t>
    </r>
    <r>
      <rPr>
        <vertAlign val="superscript"/>
        <sz val="9"/>
        <rFont val="Arial"/>
        <family val="2"/>
      </rPr>
      <t xml:space="preserve">2) </t>
    </r>
    <r>
      <rPr>
        <sz val="9"/>
        <rFont val="Arial"/>
        <family val="2"/>
      </rPr>
      <t>(315c)</t>
    </r>
  </si>
  <si>
    <t xml:space="preserve">      davon mit Unfall </t>
  </si>
  <si>
    <r>
      <t xml:space="preserve">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Unfall </t>
    </r>
  </si>
  <si>
    <t xml:space="preserve">      davon
      infolge Trunkenheit (315c Abs. 1 Nr. 1a)</t>
  </si>
  <si>
    <t xml:space="preserve">        darunter mit Unfall</t>
  </si>
  <si>
    <t xml:space="preserve">      infolge Mängeln des Fahrers
        (315c Abs. 1 Nr. 1b) </t>
  </si>
  <si>
    <t xml:space="preserve">      durch Vorfahrtfehler (315c Abs. 1 Nr. 2a)</t>
  </si>
  <si>
    <t xml:space="preserve">      durch falsches Überholen
        (315c Abs. 1 Nr. 2b)</t>
  </si>
  <si>
    <t>1) Unter Trunkenheit ist zu verstehen: Infolge des Genusses alkoholischer Getränke oder anderer berauschender Mittel.</t>
  </si>
  <si>
    <t>2) soweit nicht in Verbindung mit §§ 142, 222 oder 229 StGB</t>
  </si>
  <si>
    <t>Noch: Straftaten im Straßenverkehr</t>
  </si>
  <si>
    <t xml:space="preserve">  noch: Straftaten im Straßenverkehr 
    nach dem StGB</t>
  </si>
  <si>
    <t xml:space="preserve">      durch falsches Fahren an Fußgänger-
        überwegen (315c Abs. 1 Nr. 2c)</t>
  </si>
  <si>
    <t xml:space="preserve">      an unübersichtlichen Stellen zu schnell
        (315c Abs. 1 Nr. 2d)</t>
  </si>
  <si>
    <t xml:space="preserve">    Nichteinhalten der rechten Fahrbahnseite 
      (315c Abs. 1 Nr. 2e)</t>
  </si>
  <si>
    <t xml:space="preserve">      darunter mit Unfall</t>
  </si>
  <si>
    <t xml:space="preserve">    verbotenes Wenden, Rückwärtsfahren 
      (315c Abs. 1 Nr. 2f)</t>
  </si>
  <si>
    <r>
      <t xml:space="preserve">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Unfall</t>
    </r>
  </si>
  <si>
    <t xml:space="preserve">    Vollrausch in Verbindung mit
       Verkehrsunfall (323a)</t>
  </si>
  <si>
    <t xml:space="preserve">  Straftaten nach dem StVG</t>
  </si>
  <si>
    <t xml:space="preserve">    Führen eines Kfz ohne Fahrerlaubnis
      oder trotz Fahrverbots (21 Abs. 1 Nr. 1)</t>
  </si>
  <si>
    <t xml:space="preserve">      davon mit Verkehrsunfall </t>
  </si>
  <si>
    <r>
      <t xml:space="preserve">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Verkehrsunfall </t>
    </r>
  </si>
  <si>
    <t xml:space="preserve">    Führenlassen eines Kfz ohne Erlaubnis 
      oder trotz Fahrverbots (21 Abs. 1 Nr. 2)</t>
  </si>
  <si>
    <t xml:space="preserve">    sonstiges unerlaubtes Führen oder
      Führenlassen eines Kfz (21 Abs. 2)</t>
  </si>
  <si>
    <t xml:space="preserve">    Vortäuschen der Kennzeichnung nicht
      zugelassener Kfz (22 Abs. 1 Nr. 1)</t>
  </si>
  <si>
    <t xml:space="preserve">    Verfälschen der zugelassenen
      Kennzeichnung (22 Abs. 1 Nr. 2)</t>
  </si>
  <si>
    <t xml:space="preserve">    Unterdrücken des amtlich angebrachten
      Kennzeichens (22 Abs. 1 Nr. 3)</t>
  </si>
  <si>
    <t xml:space="preserve">    Gebrauchmachen von Kraftfahrzeugen oder
      Kfz-Anhängern mit gefälschten, verfäl-
      schten oder unterdrückten Kennzeichen
      (22 Abs. 2)</t>
  </si>
  <si>
    <t xml:space="preserve">Straftaten gegen Bestimmungen anderer 
  Bundesgesetze (außer StGB/StVG) </t>
  </si>
  <si>
    <t xml:space="preserve">  davon</t>
  </si>
  <si>
    <t xml:space="preserve">  Straftaten nach dem Wehrstrafengesetz</t>
  </si>
  <si>
    <t xml:space="preserve">  Straftaten nach dem Betäubungsmittelgesetz </t>
  </si>
  <si>
    <t xml:space="preserve">  Abgabenordnung (Steuer- und
    Zollzuwiderhandlungen)</t>
  </si>
  <si>
    <t xml:space="preserve">  Anti-Doping-Gesetz </t>
  </si>
  <si>
    <t xml:space="preserve">  Arzneimittelgesetz</t>
  </si>
  <si>
    <t xml:space="preserve">  Asylgesetz</t>
  </si>
  <si>
    <t xml:space="preserve">  Aufenthaltsgesetz </t>
  </si>
  <si>
    <t xml:space="preserve">  Bauforderungssicherungsgesetz</t>
  </si>
  <si>
    <t xml:space="preserve">  Betriebsverfassungsgesetz</t>
  </si>
  <si>
    <t xml:space="preserve">  Bundesnaturschutzgesetz</t>
  </si>
  <si>
    <t xml:space="preserve">  Chemikaliengesetz</t>
  </si>
  <si>
    <t xml:space="preserve">  Gesetz gegen den unlauteren Wettbewerb</t>
  </si>
  <si>
    <t xml:space="preserve">  Gesetz über die allgemeine Freizügigkeit
    von Unionsbürgern</t>
  </si>
  <si>
    <t xml:space="preserve">  Gesetz über die Haftpflichtversicherung für
    ausländische Kraftfahrzeuge und Kraftfahr-
    zeuganhänger</t>
  </si>
  <si>
    <t xml:space="preserve">  Gewaltschutzgesetz</t>
  </si>
  <si>
    <t xml:space="preserve">  Gewerbeordnung</t>
  </si>
  <si>
    <t xml:space="preserve">  GmbH-Gesetz </t>
  </si>
  <si>
    <t xml:space="preserve">  Insolvenzverordnung</t>
  </si>
  <si>
    <t xml:space="preserve">  Jugendschutzgesetz</t>
  </si>
  <si>
    <t xml:space="preserve">  Kreditwesengesetz</t>
  </si>
  <si>
    <t xml:space="preserve">  Kriegswaffenkontrollegesetz</t>
  </si>
  <si>
    <t xml:space="preserve">  Kunsturheberrechtsgesetz</t>
  </si>
  <si>
    <t xml:space="preserve">  Lebensmittel- und Futtermittelgesetzbuch</t>
  </si>
  <si>
    <t xml:space="preserve">  Markengesetz</t>
  </si>
  <si>
    <t xml:space="preserve">  Schwarzarbeitsbekämpfungsgesetz</t>
  </si>
  <si>
    <t xml:space="preserve">  Sprengstoffgesetz</t>
  </si>
  <si>
    <t xml:space="preserve">  Tierschutzgesetz</t>
  </si>
  <si>
    <t xml:space="preserve">  Tiergesundheitsgesetz</t>
  </si>
  <si>
    <t xml:space="preserve">  Versammlungsgesetz</t>
  </si>
  <si>
    <t xml:space="preserve">  Versicherungsaufsichtsgesetz</t>
  </si>
  <si>
    <t xml:space="preserve">  Waffengesetz</t>
  </si>
  <si>
    <t xml:space="preserve">Straftaten nach Landesgesetzen </t>
  </si>
  <si>
    <t>Straftaten nach dem ehemaligen DDR-
  Strafrecht</t>
  </si>
  <si>
    <r>
      <t xml:space="preserve">    Trunkenheit im Verkehr ohne Fremd-
      schaden</t>
    </r>
    <r>
      <rPr>
        <vertAlign val="superscript"/>
        <sz val="9"/>
        <rFont val="Arial"/>
        <family val="2"/>
      </rPr>
      <t xml:space="preserve">2) </t>
    </r>
    <r>
      <rPr>
        <sz val="9"/>
        <rFont val="Arial"/>
        <family val="2"/>
      </rPr>
      <t>(Personenschaden, 316)</t>
    </r>
  </si>
  <si>
    <t>Impressum</t>
  </si>
  <si>
    <t>Verurteilte 2017 nach Art der Straftat und Altersgruppen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</si>
</sst>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0">
    <numFmt numFmtId="44" formatCode="_-* #,##0.00\ &quot;€&quot;_-;\-* #,##0.00\ &quot;€&quot;_-;_-* &quot;-&quot;??\ &quot;€&quot;_-;_-@_-"/>
    <numFmt numFmtId="164" formatCode="##0\ \ \ ;\ \ \ "/>
    <numFmt numFmtId="165" formatCode="##0\ \ \ \ \ \ \ ;\ \ \ \ \ \ \ "/>
    <numFmt numFmtId="166" formatCode="#\ ###\ \ ;0\ \ ;\-\ \ \ "/>
    <numFmt numFmtId="167" formatCode="#\ ###\ \ \ \ ;0\ \ \ \ ;\-\ \ \ \ \ "/>
    <numFmt numFmtId="168" formatCode="##\ \ "/>
    <numFmt numFmtId="169" formatCode="#\ ###\ \ \ ;0\ \ \ ;\-\ \ \ \ "/>
    <numFmt numFmtId="170" formatCode="#\ ###\ \ \ \ \ \ \ \ ;0\ \ \ \ \ \ \ \ ;\-\ \ \ \ \ \ \ \ "/>
    <numFmt numFmtId="171" formatCode="??0\ \ \ \ \ ;\-??0\ \ \ \ \ ;??\ \-\ \ \ \ \ "/>
    <numFmt numFmtId="172" formatCode="#\ ###\ \ \ \ \ ;0\ \ \ \ ;\-\ \ \ \ \ \ "/>
    <numFmt numFmtId="173" formatCode="#\ ###\ \ \ \ ;0\ \ \ ;\-\ \ \ \ "/>
    <numFmt numFmtId="174" formatCode="#\ ###\ \ \ ;0\ \ ;\-\ \ \ "/>
    <numFmt numFmtId="175" formatCode="#\ ##0.0\ \ \ \ \ \ ;0.0\ \ \ \ \ \ \ ;\-\ \ \ \ \ \ \ "/>
    <numFmt numFmtId="176" formatCode="#\ ##0.0\ \ \ \ ;\ \ \ ;\-\ \ \ \ \ \ \ "/>
    <numFmt numFmtId="177" formatCode="#\ ##0.0\ \ \ \ \ \ \ \ ;0.0\ \ \ \ \ \ \ \ ;\-\ \ \ \ \ \ \ \ "/>
    <numFmt numFmtId="178" formatCode="0.0"/>
    <numFmt numFmtId="179" formatCode="#\ ###\ \ ;0\ ;\-\ \ "/>
    <numFmt numFmtId="180" formatCode="#\ ###\ ;0\ \ \ ;\-\ "/>
    <numFmt numFmtId="181" formatCode="0\ \ \ \ ;\-0\ \ \ \ ;\ \-\ \ \ \ ;@\ \ \ \ "/>
    <numFmt numFmtId="182" formatCode="??0\ \ \ \ \ \ ;\-??0\ \ \ \ \ \ ;??\ \-\ \ \ \ \ \ ;@\ \ \ \ \ \ "/>
    <numFmt numFmtId="183" formatCode="0\ \ \ ;\-0\ \ \ ;\ \-\ \ \ ;@\ \ \ "/>
    <numFmt numFmtId="184" formatCode="0\ \ \ \ \ ;\-0\ \ \ \ \ ;\ \-\ \ \ \ \ ;@\ \ \ \ \ "/>
    <numFmt numFmtId="185" formatCode="??\ ??0\ \ \ \ ;\-??\ ??0\ \ \ \ ;??\ ??\ \-\ \ \ \ ;@\ \ \ \ "/>
    <numFmt numFmtId="186" formatCode="?\ ??0\ \ \ \ \ ;\-?\ ??0\ \ \ \ \ ;?\ ??\ \-\ \ \ \ \ ;@\ \ \ \ \ "/>
    <numFmt numFmtId="187" formatCode="?0.0\ \ \ \ \ ;\-?0.0\ \ \ \ \ ;???\-\ \ \ \ \ ;@\ \ \ \ \ "/>
    <numFmt numFmtId="188" formatCode="??0\ \ \ \ \ ;\-??0\ \ \ \ \ ;??\ \-\ \ \ \ \ ;@\ \ \ \ \ "/>
    <numFmt numFmtId="189" formatCode="??\ ??0\ ;\-??\ ??0\ ;??\ ??\ \-\ ;@\ "/>
    <numFmt numFmtId="190" formatCode="?\ ??0\ ;\-?\ ??0\ ;?\ ??\ \-\ ;@\ "/>
    <numFmt numFmtId="191" formatCode="0;\-0;\ \-;@"/>
    <numFmt numFmtId="192" formatCode="??\ ??0\ \ \ \ \ \ \ ;\-??\ ??0\ \ \ \ \ \ \ ;??\ ??\ \-\ \ \ \ \ \ \ ;@\ \ \ \ \ \ \ "/>
    <numFmt numFmtId="193" formatCode="0.0\ \ \ \ \ ;\-0.0\ \ \ \ \ ;??\-\ \ \ \ \ ;@\ \ \ \ \ "/>
    <numFmt numFmtId="194" formatCode="0.0\ \ \ \ ;\-0.0\ \ \ \ ;??\-\ \ \ \ ;@\ \ \ \ "/>
    <numFmt numFmtId="195" formatCode="#\ ##0\ \ \ \ ;;\-\ \ \ "/>
    <numFmt numFmtId="196" formatCode="#\ ##0\ \ \ \ \ \ ;\ \ \ ;\-\ \ \ \ \ \ "/>
    <numFmt numFmtId="197" formatCode="#\ ###\ ##0\ \ \ \ \ \ ;\-#\ ###\ ##0\ \ \ \ \ \ ;\-\ \ \ \ \ \ ;@\ \ \ \ \ \ "/>
    <numFmt numFmtId="198" formatCode="#\ ###\ ##0\ \ \ ;\-#\ ###\ ##0\ \ \ ;\-\ \ \ ;@\ \ \ "/>
    <numFmt numFmtId="199" formatCode="#\ ###\ ##0\ \ \ \ ;\-#\ ###\ ##0\ \ \ \ ;\-\ \ \ \ ;@\ \ \ \ "/>
    <numFmt numFmtId="200" formatCode="#\ ##0\ \ ;;\-\ \ "/>
    <numFmt numFmtId="201" formatCode="#\ ##0\ \ \ ;;\-\ \ \ "/>
    <numFmt numFmtId="202" formatCode="#\ ###\ ##0\ \ \ \ \ ;\-#\ ###\ ##0\ \ \ \ \ ;\-\ \ \ \ \ ;@\ \ \ \ \ "/>
    <numFmt numFmtId="203" formatCode="#\ ##0\ \ \ \ ;;\-\ \ \ \ "/>
    <numFmt numFmtId="204" formatCode="#\ ##0\ \ \ \ \ ;;\-\ \ \ \ \ "/>
    <numFmt numFmtId="205" formatCode="#\ ##0\ ;;\-\ "/>
    <numFmt numFmtId="206" formatCode="#\ ##0\ ;;\-\ \ "/>
    <numFmt numFmtId="207" formatCode="0\ ;\-0\ ;\ \-\ ;@\ "/>
    <numFmt numFmtId="208" formatCode="??\ ??0\ \ ;\-??\ ??0\ \ ;??\ ??\ \-\ \ ;@\ \ "/>
    <numFmt numFmtId="209" formatCode="?\ ??0\ \ \ ;\-?\ ??0\ \ \ ;?\ ??\ \-\ \ \ ;@\ \ \ "/>
    <numFmt numFmtId="210" formatCode="??0\ \ \ \ ;\-??0\ \ \ \ ;??\ \-\ \ \ \ ;@\ \ \ \ "/>
    <numFmt numFmtId="211" formatCode="?\ ??0\ \ \ \ ;\-?\ ??0\ \ \ \ ;?\ ??\ \-\ \ \ \ ;@\ \ \ \ "/>
    <numFmt numFmtId="212" formatCode="#\ ##0\ \ \ \ \ \ \ \ \ ;;\-\ \ \ \ \ \ \ \ \ "/>
    <numFmt numFmtId="213" formatCode="#\ ##0\ \ \ \ \ \ \ \ \ \ ;;\-\ \ \ \ \ \ \ \ \ \ "/>
    <numFmt numFmtId="214" formatCode="#\ ###\ ##0\ ;\-#\ ###\ ##0\ ;\-\ ;@\ "/>
    <numFmt numFmtId="215" formatCode="?0\ \ \ \ \ ;\-?0\ \ \ \ \ ;?\ \-\ \ \ \ \ "/>
    <numFmt numFmtId="216" formatCode="0\ \ \ \ \ \ \ \ ;\-0\ \ \ \ \ \ \ \ ;\ \-\ \ \ \ \ \ \ \ "/>
    <numFmt numFmtId="217" formatCode="0\ \ \ \ \ \ \ \ \ \ ;\-0\ \ \ \ \ \ \ \ \ \ ;\ \-\ \ \ \ \ \ \ \ \ \ ;@\ \ \ \ \ \ \ \ \ \ "/>
    <numFmt numFmtId="218" formatCode="#\ ##0\ \ \ \ \ \ \ \ ;;\-\ \ \ \ \ \ \ \ "/>
    <numFmt numFmtId="219" formatCode="?0\ \ ;\-?0\ \ ;?\ \-\ \ ;@\ \ "/>
    <numFmt numFmtId="220" formatCode="?0\ \ \ ;\-?0\ \ \ ;?\ \-\ \ \ ;@\ \ \ "/>
    <numFmt numFmtId="221" formatCode="#\ ##0\ \ \ \ \ \ ;;\-\ \ \ \ \ \ "/>
    <numFmt numFmtId="222" formatCode="??0\ ;\-??0\ ;??\ \-\ ;@\ "/>
    <numFmt numFmtId="223" formatCode="??0\ \ ;\-??0\ \ ;??\ \-\ \ ;@\ \ "/>
    <numFmt numFmtId="224" formatCode="#\ ##0\ \ \ \ \ \ \ \ \ ;;\-\ \ \ \ \ \ \ \ "/>
    <numFmt numFmtId="225" formatCode="??0\ \ \ \ \ \ \ ;\-??0\ \ \ \ \ \ \ ;??\ \-\ \ \ \ \ \ \ "/>
    <numFmt numFmtId="226" formatCode="?0.0\ \ \ \ \ \ ;\-?0.0\ \ \ \ \ \ ;???\ \-\ \ \ \ \ \ "/>
    <numFmt numFmtId="227" formatCode="??0\ \ \ \ \ \ \ ;\-??0\ \ \ \ \ \ \ ;??\ \-\ \ \ \ \ \ \ ;@\ \ \ \ \ \ \ "/>
    <numFmt numFmtId="228" formatCode="#\ ####\ \ \ \ \ \ \ ;;\-\ \ \ \ \ \ \ "/>
    <numFmt numFmtId="229" formatCode="??0\ \ \ \ ;\-??0\ \ \ \ ;??\ \-\ \ \ \ "/>
    <numFmt numFmtId="230" formatCode="##\ "/>
    <numFmt numFmtId="231" formatCode="??\ ??0\ \ \ ;\-??\ ??0\ \ \ ;??\ ??\ \-\ \ \ "/>
    <numFmt numFmtId="232" formatCode="?\ ??0\ \ \ ;\-?\ ??0\ \ \ ;?\ ??\ \-\ \ \ "/>
    <numFmt numFmtId="233" formatCode="??0\ \ \ ;\-??0\ \ \ ;??\ \-\ \ \ "/>
    <numFmt numFmtId="234" formatCode="?\ ??0\ \ \ \ \ \ \ \ ;\-?\ ??0\ \ \ \ \ \ \ \ ;?\ ??\ \-\ \ \ \ \ \ \ \ "/>
    <numFmt numFmtId="235" formatCode="??\ ??0\ \ \ \ \ ;\-??\ ??0\ \ \ \ \ ;??\ ??\ \-\ \ \ \ \ "/>
    <numFmt numFmtId="236" formatCode="?\ ??0\ \ \ \ \ \ ;\-?\ ??0\ \ \ \ \ \ ;?\ ??\ \-\ \ \ \ \ \ "/>
    <numFmt numFmtId="237" formatCode="##\ ;;\ "/>
    <numFmt numFmtId="238" formatCode="0\ \ \ ;\-0\ \ \ ;\ \-\ \ \ "/>
    <numFmt numFmtId="239" formatCode="?0\ \ \ \ \ \ \ \ ;\-?0\ \ \ \ \ \ \ \ ;?\ \-\ \ \ \ \ \ \ \ "/>
    <numFmt numFmtId="240" formatCode="?0\ \ \ ;\-?0\ \ \ ;?\ \-\ \ \ "/>
    <numFmt numFmtId="241" formatCode="??0\ \ \ \ \ \ \ \ ;\-??0\ \ \ \ \ \ \ \ ;??\ \-\ \ \ \ \ \ \ \ "/>
    <numFmt numFmtId="242" formatCode="?\ ??0\ \ \ \ \ \ \ \ ;\-?\ ??0\ \ \ \ \ \ \ \ ;?\ ??\ \-\ \ \ \ \ \ \ \ ;@\ \ \ \ \ \ \ \ "/>
  </numFmts>
  <fonts count="25" x14ac:knownFonts="1">
    <font>
      <sz val="11"/>
      <name val="Arial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u/>
      <sz val="10"/>
      <color indexed="12"/>
      <name val="Helvetica"/>
      <family val="2"/>
    </font>
    <font>
      <b/>
      <u/>
      <sz val="10"/>
      <name val="Arial"/>
      <family val="2"/>
    </font>
    <font>
      <sz val="9"/>
      <color indexed="9"/>
      <name val="Arial"/>
      <family val="2"/>
    </font>
    <font>
      <i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b/>
      <i/>
      <sz val="9"/>
      <name val="Arial"/>
      <family val="2"/>
    </font>
    <font>
      <b/>
      <u/>
      <sz val="11"/>
      <name val="Arial"/>
      <family val="2"/>
    </font>
    <font>
      <u/>
      <sz val="9"/>
      <color rgb="FF0000FF"/>
      <name val="Arial"/>
      <family val="2"/>
    </font>
    <font>
      <b/>
      <sz val="8"/>
      <name val="Arial"/>
      <family val="2"/>
    </font>
    <font>
      <b/>
      <sz val="11"/>
      <color indexed="10"/>
      <name val="Arial"/>
      <family val="2"/>
    </font>
    <font>
      <sz val="10"/>
      <color indexed="8"/>
      <name val="MS Sans Serif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vertAlign val="superscript"/>
      <sz val="9"/>
      <name val="Arial"/>
      <family val="2"/>
    </font>
    <font>
      <u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" fillId="0" borderId="0"/>
    <xf numFmtId="0" fontId="20" fillId="0" borderId="0"/>
  </cellStyleXfs>
  <cellXfs count="595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0" fillId="0" borderId="0" xfId="0" applyBorder="1"/>
    <xf numFmtId="0" fontId="6" fillId="0" borderId="0" xfId="0" applyFont="1"/>
    <xf numFmtId="0" fontId="7" fillId="0" borderId="0" xfId="0" applyFont="1"/>
    <xf numFmtId="0" fontId="0" fillId="0" borderId="0" xfId="0" applyFill="1"/>
    <xf numFmtId="0" fontId="10" fillId="0" borderId="0" xfId="0" applyFont="1"/>
    <xf numFmtId="0" fontId="3" fillId="0" borderId="0" xfId="0" applyFont="1" applyAlignment="1">
      <alignment horizontal="right"/>
    </xf>
    <xf numFmtId="164" fontId="4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16" fontId="4" fillId="0" borderId="0" xfId="0" applyNumberFormat="1" applyFont="1"/>
    <xf numFmtId="16" fontId="3" fillId="0" borderId="0" xfId="0" applyNumberFormat="1" applyFont="1"/>
    <xf numFmtId="0" fontId="0" fillId="0" borderId="0" xfId="0" applyAlignment="1">
      <alignment horizontal="left"/>
    </xf>
    <xf numFmtId="167" fontId="4" fillId="0" borderId="0" xfId="0" applyNumberFormat="1" applyFont="1"/>
    <xf numFmtId="166" fontId="4" fillId="0" borderId="1" xfId="0" applyNumberFormat="1" applyFont="1" applyBorder="1"/>
    <xf numFmtId="167" fontId="4" fillId="0" borderId="0" xfId="0" applyNumberFormat="1" applyFont="1" applyFill="1"/>
    <xf numFmtId="166" fontId="3" fillId="0" borderId="1" xfId="0" applyNumberFormat="1" applyFont="1" applyBorder="1"/>
    <xf numFmtId="167" fontId="3" fillId="0" borderId="0" xfId="0" applyNumberFormat="1" applyFont="1"/>
    <xf numFmtId="168" fontId="4" fillId="0" borderId="2" xfId="0" applyNumberFormat="1" applyFont="1" applyBorder="1"/>
    <xf numFmtId="0" fontId="4" fillId="0" borderId="0" xfId="0" applyFont="1" applyFill="1"/>
    <xf numFmtId="168" fontId="4" fillId="0" borderId="0" xfId="0" applyNumberFormat="1" applyFont="1" applyBorder="1"/>
    <xf numFmtId="169" fontId="4" fillId="0" borderId="0" xfId="0" applyNumberFormat="1" applyFont="1"/>
    <xf numFmtId="169" fontId="4" fillId="0" borderId="0" xfId="0" applyNumberFormat="1" applyFont="1" applyFill="1"/>
    <xf numFmtId="170" fontId="4" fillId="0" borderId="2" xfId="0" applyNumberFormat="1" applyFont="1" applyFill="1" applyBorder="1"/>
    <xf numFmtId="168" fontId="4" fillId="0" borderId="2" xfId="0" applyNumberFormat="1" applyFont="1" applyFill="1" applyBorder="1"/>
    <xf numFmtId="169" fontId="4" fillId="0" borderId="1" xfId="0" applyNumberFormat="1" applyFont="1" applyFill="1" applyBorder="1"/>
    <xf numFmtId="171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Border="1"/>
    <xf numFmtId="0" fontId="3" fillId="0" borderId="0" xfId="0" applyFont="1" applyFill="1"/>
    <xf numFmtId="169" fontId="3" fillId="0" borderId="1" xfId="0" applyNumberFormat="1" applyFont="1" applyFill="1" applyBorder="1"/>
    <xf numFmtId="169" fontId="3" fillId="0" borderId="0" xfId="0" applyNumberFormat="1" applyFont="1" applyFill="1"/>
    <xf numFmtId="169" fontId="3" fillId="0" borderId="0" xfId="0" applyNumberFormat="1" applyFont="1"/>
    <xf numFmtId="167" fontId="3" fillId="0" borderId="0" xfId="0" applyNumberFormat="1" applyFont="1" applyFill="1"/>
    <xf numFmtId="171" fontId="3" fillId="0" borderId="0" xfId="0" applyNumberFormat="1" applyFont="1" applyFill="1" applyAlignment="1">
      <alignment horizontal="right"/>
    </xf>
    <xf numFmtId="170" fontId="3" fillId="0" borderId="2" xfId="0" applyNumberFormat="1" applyFont="1" applyFill="1" applyBorder="1"/>
    <xf numFmtId="0" fontId="3" fillId="0" borderId="0" xfId="0" applyFont="1" applyBorder="1"/>
    <xf numFmtId="172" fontId="4" fillId="0" borderId="0" xfId="0" applyNumberFormat="1" applyFont="1"/>
    <xf numFmtId="167" fontId="4" fillId="0" borderId="1" xfId="0" applyNumberFormat="1" applyFont="1" applyBorder="1"/>
    <xf numFmtId="167" fontId="3" fillId="0" borderId="1" xfId="0" applyNumberFormat="1" applyFont="1" applyBorder="1"/>
    <xf numFmtId="172" fontId="3" fillId="0" borderId="0" xfId="0" applyNumberFormat="1" applyFont="1"/>
    <xf numFmtId="176" fontId="4" fillId="0" borderId="0" xfId="0" applyNumberFormat="1" applyFont="1" applyFill="1"/>
    <xf numFmtId="177" fontId="4" fillId="0" borderId="0" xfId="0" applyNumberFormat="1" applyFont="1"/>
    <xf numFmtId="0" fontId="8" fillId="0" borderId="0" xfId="0" applyFont="1"/>
    <xf numFmtId="176" fontId="4" fillId="0" borderId="0" xfId="0" applyNumberFormat="1" applyFont="1"/>
    <xf numFmtId="0" fontId="4" fillId="0" borderId="0" xfId="0" applyFont="1" applyBorder="1"/>
    <xf numFmtId="0" fontId="11" fillId="0" borderId="0" xfId="0" applyFont="1" applyBorder="1"/>
    <xf numFmtId="168" fontId="3" fillId="0" borderId="2" xfId="0" applyNumberFormat="1" applyFont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166" fontId="4" fillId="0" borderId="0" xfId="0" applyNumberFormat="1" applyFont="1" applyBorder="1"/>
    <xf numFmtId="167" fontId="4" fillId="0" borderId="0" xfId="0" applyNumberFormat="1" applyFont="1" applyBorder="1"/>
    <xf numFmtId="166" fontId="3" fillId="0" borderId="0" xfId="0" applyNumberFormat="1" applyFont="1" applyBorder="1"/>
    <xf numFmtId="167" fontId="3" fillId="0" borderId="0" xfId="0" applyNumberFormat="1" applyFont="1" applyBorder="1"/>
    <xf numFmtId="168" fontId="4" fillId="0" borderId="2" xfId="0" applyNumberFormat="1" applyFont="1" applyBorder="1" applyAlignment="1">
      <alignment vertical="top"/>
    </xf>
    <xf numFmtId="182" fontId="4" fillId="0" borderId="0" xfId="0" applyNumberFormat="1" applyFont="1" applyFill="1" applyBorder="1" applyAlignment="1">
      <alignment horizontal="right"/>
    </xf>
    <xf numFmtId="168" fontId="4" fillId="0" borderId="2" xfId="0" applyNumberFormat="1" applyFont="1" applyFill="1" applyBorder="1" applyAlignment="1">
      <alignment vertical="top"/>
    </xf>
    <xf numFmtId="168" fontId="4" fillId="0" borderId="2" xfId="0" applyNumberFormat="1" applyFont="1" applyBorder="1" applyAlignment="1">
      <alignment vertical="center"/>
    </xf>
    <xf numFmtId="183" fontId="4" fillId="0" borderId="0" xfId="0" applyNumberFormat="1" applyFont="1" applyAlignment="1">
      <alignment horizontal="right"/>
    </xf>
    <xf numFmtId="181" fontId="4" fillId="0" borderId="0" xfId="0" applyNumberFormat="1" applyFont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Border="1"/>
    <xf numFmtId="167" fontId="0" fillId="0" borderId="0" xfId="0" applyNumberFormat="1" applyFill="1"/>
    <xf numFmtId="184" fontId="4" fillId="0" borderId="0" xfId="0" applyNumberFormat="1" applyFont="1" applyAlignment="1">
      <alignment horizontal="right"/>
    </xf>
    <xf numFmtId="185" fontId="4" fillId="0" borderId="1" xfId="0" applyNumberFormat="1" applyFont="1" applyBorder="1" applyAlignment="1">
      <alignment horizontal="right"/>
    </xf>
    <xf numFmtId="169" fontId="4" fillId="0" borderId="0" xfId="0" applyNumberFormat="1" applyFont="1" applyBorder="1"/>
    <xf numFmtId="185" fontId="4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173" fontId="4" fillId="0" borderId="0" xfId="0" applyNumberFormat="1" applyFont="1" applyBorder="1"/>
    <xf numFmtId="185" fontId="3" fillId="0" borderId="1" xfId="0" applyNumberFormat="1" applyFont="1" applyBorder="1" applyAlignment="1">
      <alignment horizontal="right"/>
    </xf>
    <xf numFmtId="169" fontId="3" fillId="0" borderId="0" xfId="0" applyNumberFormat="1" applyFont="1" applyBorder="1"/>
    <xf numFmtId="173" fontId="3" fillId="0" borderId="0" xfId="0" applyNumberFormat="1" applyFont="1" applyBorder="1"/>
    <xf numFmtId="186" fontId="3" fillId="0" borderId="0" xfId="0" applyNumberFormat="1" applyFont="1" applyBorder="1" applyAlignment="1">
      <alignment horizontal="right"/>
    </xf>
    <xf numFmtId="175" fontId="4" fillId="0" borderId="1" xfId="0" applyNumberFormat="1" applyFont="1" applyBorder="1"/>
    <xf numFmtId="175" fontId="4" fillId="0" borderId="0" xfId="0" applyNumberFormat="1" applyFont="1" applyBorder="1"/>
    <xf numFmtId="175" fontId="3" fillId="0" borderId="1" xfId="0" applyNumberFormat="1" applyFont="1" applyBorder="1"/>
    <xf numFmtId="175" fontId="3" fillId="0" borderId="0" xfId="0" applyNumberFormat="1" applyFont="1" applyBorder="1"/>
    <xf numFmtId="176" fontId="4" fillId="0" borderId="1" xfId="0" applyNumberFormat="1" applyFont="1" applyFill="1" applyBorder="1"/>
    <xf numFmtId="176" fontId="4" fillId="0" borderId="0" xfId="0" applyNumberFormat="1" applyFont="1" applyFill="1" applyBorder="1"/>
    <xf numFmtId="176" fontId="3" fillId="0" borderId="1" xfId="0" applyNumberFormat="1" applyFont="1" applyFill="1" applyBorder="1"/>
    <xf numFmtId="176" fontId="3" fillId="0" borderId="0" xfId="0" applyNumberFormat="1" applyFont="1" applyFill="1" applyBorder="1"/>
    <xf numFmtId="189" fontId="4" fillId="0" borderId="1" xfId="0" applyNumberFormat="1" applyFont="1" applyBorder="1" applyAlignment="1">
      <alignment horizontal="right"/>
    </xf>
    <xf numFmtId="190" fontId="4" fillId="0" borderId="0" xfId="0" applyNumberFormat="1" applyFont="1" applyAlignment="1">
      <alignment horizontal="right"/>
    </xf>
    <xf numFmtId="189" fontId="3" fillId="0" borderId="1" xfId="0" applyNumberFormat="1" applyFont="1" applyBorder="1" applyAlignment="1">
      <alignment horizontal="right"/>
    </xf>
    <xf numFmtId="190" fontId="3" fillId="0" borderId="0" xfId="0" applyNumberFormat="1" applyFont="1" applyAlignment="1">
      <alignment horizontal="right"/>
    </xf>
    <xf numFmtId="0" fontId="2" fillId="0" borderId="0" xfId="0" applyFont="1" applyAlignment="1">
      <alignment vertical="top"/>
    </xf>
    <xf numFmtId="168" fontId="4" fillId="0" borderId="2" xfId="0" applyNumberFormat="1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3" fillId="0" borderId="0" xfId="0" applyFont="1" applyAlignment="1"/>
    <xf numFmtId="0" fontId="4" fillId="0" borderId="0" xfId="0" applyFont="1" applyAlignment="1"/>
    <xf numFmtId="0" fontId="0" fillId="0" borderId="0" xfId="0" applyAlignment="1"/>
    <xf numFmtId="0" fontId="16" fillId="0" borderId="0" xfId="0" applyFont="1"/>
    <xf numFmtId="16" fontId="17" fillId="0" borderId="0" xfId="0" applyNumberFormat="1" applyFont="1"/>
    <xf numFmtId="0" fontId="17" fillId="0" borderId="0" xfId="0" applyFont="1"/>
    <xf numFmtId="16" fontId="17" fillId="0" borderId="0" xfId="0" applyNumberFormat="1" applyFont="1" applyAlignment="1">
      <alignment vertical="top"/>
    </xf>
    <xf numFmtId="189" fontId="4" fillId="0" borderId="1" xfId="0" applyNumberFormat="1" applyFont="1" applyFill="1" applyBorder="1" applyAlignment="1">
      <alignment horizontal="right"/>
    </xf>
    <xf numFmtId="190" fontId="4" fillId="0" borderId="0" xfId="0" applyNumberFormat="1" applyFont="1" applyFill="1" applyAlignment="1">
      <alignment horizontal="right"/>
    </xf>
    <xf numFmtId="176" fontId="4" fillId="0" borderId="4" xfId="0" applyNumberFormat="1" applyFont="1" applyFill="1" applyBorder="1"/>
    <xf numFmtId="176" fontId="4" fillId="0" borderId="5" xfId="0" applyNumberFormat="1" applyFont="1" applyFill="1" applyBorder="1"/>
    <xf numFmtId="194" fontId="4" fillId="0" borderId="0" xfId="0" applyNumberFormat="1" applyFont="1" applyBorder="1" applyAlignment="1">
      <alignment horizontal="right"/>
    </xf>
    <xf numFmtId="166" fontId="4" fillId="0" borderId="0" xfId="0" applyNumberFormat="1" applyFont="1"/>
    <xf numFmtId="185" fontId="4" fillId="0" borderId="0" xfId="0" applyNumberFormat="1" applyFont="1"/>
    <xf numFmtId="185" fontId="0" fillId="0" borderId="0" xfId="0" applyNumberFormat="1"/>
    <xf numFmtId="178" fontId="0" fillId="0" borderId="0" xfId="0" applyNumberForma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0" xfId="0" applyFont="1"/>
    <xf numFmtId="184" fontId="4" fillId="0" borderId="0" xfId="0" applyNumberFormat="1" applyFont="1" applyFill="1" applyAlignment="1">
      <alignment horizontal="right"/>
    </xf>
    <xf numFmtId="189" fontId="0" fillId="0" borderId="0" xfId="0" applyNumberFormat="1"/>
    <xf numFmtId="190" fontId="0" fillId="0" borderId="0" xfId="0" applyNumberFormat="1"/>
    <xf numFmtId="0" fontId="2" fillId="0" borderId="0" xfId="4" applyFont="1" applyAlignment="1">
      <alignment vertical="top"/>
    </xf>
    <xf numFmtId="0" fontId="1" fillId="0" borderId="0" xfId="4"/>
    <xf numFmtId="0" fontId="4" fillId="0" borderId="0" xfId="4" applyFont="1"/>
    <xf numFmtId="0" fontId="8" fillId="0" borderId="10" xfId="4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 wrapText="1"/>
    </xf>
    <xf numFmtId="0" fontId="4" fillId="0" borderId="0" xfId="4" applyFont="1" applyFill="1" applyBorder="1" applyAlignment="1">
      <alignment wrapText="1"/>
    </xf>
    <xf numFmtId="0" fontId="4" fillId="0" borderId="0" xfId="4" applyFont="1" applyFill="1" applyBorder="1"/>
    <xf numFmtId="0" fontId="3" fillId="0" borderId="0" xfId="4" applyFont="1" applyBorder="1"/>
    <xf numFmtId="0" fontId="11" fillId="0" borderId="0" xfId="4" applyFont="1" applyBorder="1"/>
    <xf numFmtId="0" fontId="4" fillId="0" borderId="2" xfId="4" applyFont="1" applyFill="1" applyBorder="1" applyAlignment="1">
      <alignment wrapText="1"/>
    </xf>
    <xf numFmtId="0" fontId="4" fillId="0" borderId="2" xfId="4" applyFont="1" applyFill="1" applyBorder="1"/>
    <xf numFmtId="0" fontId="2" fillId="0" borderId="0" xfId="4" applyFont="1"/>
    <xf numFmtId="0" fontId="8" fillId="0" borderId="13" xfId="4" applyFont="1" applyBorder="1" applyAlignment="1">
      <alignment horizontal="center" vertical="center"/>
    </xf>
    <xf numFmtId="192" fontId="4" fillId="0" borderId="1" xfId="4" applyNumberFormat="1" applyFont="1" applyBorder="1" applyAlignment="1">
      <alignment horizontal="right"/>
    </xf>
    <xf numFmtId="192" fontId="4" fillId="0" borderId="0" xfId="4" applyNumberFormat="1" applyFont="1" applyBorder="1" applyAlignment="1">
      <alignment horizontal="right"/>
    </xf>
    <xf numFmtId="192" fontId="4" fillId="0" borderId="0" xfId="4" applyNumberFormat="1" applyFont="1" applyFill="1" applyBorder="1" applyAlignment="1">
      <alignment horizontal="right"/>
    </xf>
    <xf numFmtId="192" fontId="3" fillId="0" borderId="1" xfId="4" applyNumberFormat="1" applyFont="1" applyBorder="1" applyAlignment="1">
      <alignment horizontal="right"/>
    </xf>
    <xf numFmtId="192" fontId="3" fillId="0" borderId="0" xfId="4" applyNumberFormat="1" applyFont="1" applyBorder="1" applyAlignment="1">
      <alignment horizontal="right"/>
    </xf>
    <xf numFmtId="174" fontId="4" fillId="0" borderId="0" xfId="4" applyNumberFormat="1" applyFont="1"/>
    <xf numFmtId="192" fontId="1" fillId="0" borderId="0" xfId="4" applyNumberFormat="1"/>
    <xf numFmtId="0" fontId="6" fillId="0" borderId="0" xfId="4" applyFont="1"/>
    <xf numFmtId="0" fontId="6" fillId="0" borderId="0" xfId="4" applyFont="1" applyFill="1"/>
    <xf numFmtId="0" fontId="8" fillId="0" borderId="0" xfId="4" applyFont="1"/>
    <xf numFmtId="0" fontId="8" fillId="0" borderId="16" xfId="4" applyFont="1" applyFill="1" applyBorder="1" applyAlignment="1">
      <alignment horizontal="center" vertical="center" wrapText="1"/>
    </xf>
    <xf numFmtId="186" fontId="4" fillId="0" borderId="1" xfId="4" applyNumberFormat="1" applyFont="1" applyFill="1" applyBorder="1" applyAlignment="1">
      <alignment horizontal="right"/>
    </xf>
    <xf numFmtId="193" fontId="12" fillId="0" borderId="0" xfId="4" applyNumberFormat="1" applyFont="1" applyAlignment="1">
      <alignment horizontal="right"/>
    </xf>
    <xf numFmtId="173" fontId="4" fillId="0" borderId="0" xfId="4" applyNumberFormat="1" applyFont="1" applyFill="1"/>
    <xf numFmtId="186" fontId="1" fillId="0" borderId="0" xfId="4" applyNumberFormat="1"/>
    <xf numFmtId="186" fontId="3" fillId="0" borderId="1" xfId="4" applyNumberFormat="1" applyFont="1" applyFill="1" applyBorder="1" applyAlignment="1">
      <alignment horizontal="right"/>
    </xf>
    <xf numFmtId="193" fontId="15" fillId="0" borderId="0" xfId="4" applyNumberFormat="1" applyFont="1" applyAlignment="1">
      <alignment horizontal="right"/>
    </xf>
    <xf numFmtId="173" fontId="3" fillId="0" borderId="0" xfId="4" applyNumberFormat="1" applyFont="1" applyFill="1"/>
    <xf numFmtId="173" fontId="1" fillId="0" borderId="0" xfId="4" applyNumberFormat="1"/>
    <xf numFmtId="0" fontId="1" fillId="0" borderId="0" xfId="4" applyFill="1"/>
    <xf numFmtId="0" fontId="1" fillId="0" borderId="0" xfId="4" applyBorder="1"/>
    <xf numFmtId="166" fontId="4" fillId="0" borderId="1" xfId="4" applyNumberFormat="1" applyFont="1" applyFill="1" applyBorder="1"/>
    <xf numFmtId="180" fontId="4" fillId="0" borderId="0" xfId="4" applyNumberFormat="1" applyFont="1"/>
    <xf numFmtId="180" fontId="4" fillId="0" borderId="0" xfId="4" applyNumberFormat="1" applyFont="1" applyFill="1"/>
    <xf numFmtId="0" fontId="3" fillId="0" borderId="0" xfId="4" applyFont="1"/>
    <xf numFmtId="0" fontId="4" fillId="0" borderId="0" xfId="4" applyFont="1" applyFill="1"/>
    <xf numFmtId="166" fontId="3" fillId="0" borderId="1" xfId="4" applyNumberFormat="1" applyFont="1" applyFill="1" applyBorder="1"/>
    <xf numFmtId="180" fontId="3" fillId="0" borderId="0" xfId="4" applyNumberFormat="1" applyFont="1"/>
    <xf numFmtId="180" fontId="4" fillId="0" borderId="0" xfId="4" applyNumberFormat="1" applyFont="1" applyBorder="1"/>
    <xf numFmtId="179" fontId="4" fillId="0" borderId="0" xfId="4" applyNumberFormat="1" applyFont="1"/>
    <xf numFmtId="0" fontId="8" fillId="0" borderId="0" xfId="4" applyFont="1" applyBorder="1"/>
    <xf numFmtId="0" fontId="1" fillId="0" borderId="0" xfId="4" applyAlignment="1">
      <alignment vertical="top"/>
    </xf>
    <xf numFmtId="195" fontId="4" fillId="0" borderId="1" xfId="4" applyNumberFormat="1" applyFont="1" applyBorder="1"/>
    <xf numFmtId="195" fontId="4" fillId="0" borderId="0" xfId="4" applyNumberFormat="1" applyFont="1" applyBorder="1"/>
    <xf numFmtId="196" fontId="4" fillId="0" borderId="0" xfId="4" applyNumberFormat="1" applyFont="1" applyBorder="1"/>
    <xf numFmtId="181" fontId="4" fillId="0" borderId="0" xfId="4" applyNumberFormat="1" applyFont="1" applyBorder="1" applyAlignment="1">
      <alignment horizontal="right"/>
    </xf>
    <xf numFmtId="195" fontId="3" fillId="0" borderId="1" xfId="4" applyNumberFormat="1" applyFont="1" applyBorder="1"/>
    <xf numFmtId="195" fontId="3" fillId="0" borderId="0" xfId="4" applyNumberFormat="1" applyFont="1" applyBorder="1"/>
    <xf numFmtId="196" fontId="3" fillId="0" borderId="0" xfId="4" applyNumberFormat="1" applyFont="1" applyBorder="1"/>
    <xf numFmtId="0" fontId="6" fillId="0" borderId="0" xfId="4" applyFont="1" applyAlignment="1">
      <alignment vertical="top"/>
    </xf>
    <xf numFmtId="168" fontId="4" fillId="0" borderId="2" xfId="4" applyNumberFormat="1" applyFont="1" applyBorder="1" applyAlignment="1">
      <alignment vertical="top" wrapText="1"/>
    </xf>
    <xf numFmtId="197" fontId="4" fillId="0" borderId="1" xfId="4" applyNumberFormat="1" applyFont="1" applyBorder="1"/>
    <xf numFmtId="197" fontId="4" fillId="0" borderId="0" xfId="4" applyNumberFormat="1" applyFont="1" applyBorder="1"/>
    <xf numFmtId="198" fontId="4" fillId="0" borderId="0" xfId="4" applyNumberFormat="1" applyFont="1" applyBorder="1"/>
    <xf numFmtId="199" fontId="4" fillId="0" borderId="0" xfId="4" applyNumberFormat="1" applyFont="1" applyBorder="1"/>
    <xf numFmtId="168" fontId="4" fillId="0" borderId="1" xfId="4" applyNumberFormat="1" applyFont="1" applyBorder="1"/>
    <xf numFmtId="197" fontId="4" fillId="0" borderId="0" xfId="4" applyNumberFormat="1" applyFont="1"/>
    <xf numFmtId="168" fontId="4" fillId="0" borderId="2" xfId="4" applyNumberFormat="1" applyFont="1" applyBorder="1"/>
    <xf numFmtId="168" fontId="4" fillId="0" borderId="2" xfId="4" applyNumberFormat="1" applyFont="1" applyBorder="1" applyAlignment="1">
      <alignment vertical="top"/>
    </xf>
    <xf numFmtId="198" fontId="4" fillId="2" borderId="0" xfId="4" applyNumberFormat="1" applyFont="1" applyFill="1" applyBorder="1"/>
    <xf numFmtId="168" fontId="4" fillId="0" borderId="2" xfId="4" applyNumberFormat="1" applyFont="1" applyBorder="1" applyAlignment="1">
      <alignment vertical="center"/>
    </xf>
    <xf numFmtId="197" fontId="4" fillId="0" borderId="0" xfId="4" applyNumberFormat="1" applyFont="1" applyFill="1" applyBorder="1"/>
    <xf numFmtId="198" fontId="4" fillId="0" borderId="0" xfId="4" applyNumberFormat="1" applyFont="1" applyFill="1" applyBorder="1"/>
    <xf numFmtId="199" fontId="4" fillId="0" borderId="0" xfId="4" applyNumberFormat="1" applyFont="1" applyFill="1" applyBorder="1"/>
    <xf numFmtId="168" fontId="3" fillId="0" borderId="2" xfId="4" applyNumberFormat="1" applyFont="1" applyBorder="1"/>
    <xf numFmtId="197" fontId="3" fillId="0" borderId="1" xfId="4" applyNumberFormat="1" applyFont="1" applyBorder="1"/>
    <xf numFmtId="197" fontId="3" fillId="0" borderId="0" xfId="4" applyNumberFormat="1" applyFont="1" applyBorder="1"/>
    <xf numFmtId="198" fontId="3" fillId="0" borderId="0" xfId="4" applyNumberFormat="1" applyFont="1" applyBorder="1"/>
    <xf numFmtId="198" fontId="3" fillId="2" borderId="0" xfId="4" applyNumberFormat="1" applyFont="1" applyFill="1" applyBorder="1"/>
    <xf numFmtId="199" fontId="3" fillId="0" borderId="0" xfId="4" applyNumberFormat="1" applyFont="1" applyBorder="1"/>
    <xf numFmtId="168" fontId="3" fillId="0" borderId="1" xfId="4" applyNumberFormat="1" applyFont="1" applyBorder="1"/>
    <xf numFmtId="169" fontId="4" fillId="0" borderId="1" xfId="4" applyNumberFormat="1" applyFont="1" applyBorder="1"/>
    <xf numFmtId="200" fontId="4" fillId="0" borderId="0" xfId="4" applyNumberFormat="1" applyFont="1" applyBorder="1"/>
    <xf numFmtId="201" fontId="4" fillId="0" borderId="0" xfId="4" applyNumberFormat="1" applyFont="1" applyBorder="1"/>
    <xf numFmtId="202" fontId="4" fillId="0" borderId="0" xfId="4" applyNumberFormat="1" applyFont="1" applyBorder="1"/>
    <xf numFmtId="183" fontId="4" fillId="0" borderId="1" xfId="4" applyNumberFormat="1" applyFont="1" applyBorder="1" applyAlignment="1">
      <alignment horizontal="right"/>
    </xf>
    <xf numFmtId="169" fontId="3" fillId="0" borderId="1" xfId="4" applyNumberFormat="1" applyFont="1" applyBorder="1"/>
    <xf numFmtId="200" fontId="3" fillId="0" borderId="0" xfId="4" applyNumberFormat="1" applyFont="1" applyBorder="1"/>
    <xf numFmtId="201" fontId="3" fillId="0" borderId="0" xfId="4" applyNumberFormat="1" applyFont="1" applyBorder="1"/>
    <xf numFmtId="202" fontId="3" fillId="0" borderId="0" xfId="4" applyNumberFormat="1" applyFont="1" applyBorder="1"/>
    <xf numFmtId="200" fontId="4" fillId="0" borderId="0" xfId="4" applyNumberFormat="1" applyFont="1"/>
    <xf numFmtId="203" fontId="4" fillId="0" borderId="1" xfId="4" applyNumberFormat="1" applyFont="1" applyBorder="1"/>
    <xf numFmtId="203" fontId="4" fillId="0" borderId="0" xfId="4" applyNumberFormat="1" applyFont="1" applyBorder="1"/>
    <xf numFmtId="0" fontId="4" fillId="0" borderId="0" xfId="4" applyFont="1" applyBorder="1"/>
    <xf numFmtId="203" fontId="3" fillId="0" borderId="1" xfId="4" applyNumberFormat="1" applyFont="1" applyBorder="1"/>
    <xf numFmtId="203" fontId="3" fillId="0" borderId="0" xfId="4" applyNumberFormat="1" applyFont="1" applyBorder="1"/>
    <xf numFmtId="204" fontId="4" fillId="0" borderId="0" xfId="4" applyNumberFormat="1" applyFont="1" applyBorder="1"/>
    <xf numFmtId="199" fontId="8" fillId="0" borderId="0" xfId="4" applyNumberFormat="1" applyFont="1" applyBorder="1" applyAlignment="1">
      <alignment horizontal="right"/>
    </xf>
    <xf numFmtId="203" fontId="1" fillId="0" borderId="0" xfId="4" applyNumberFormat="1"/>
    <xf numFmtId="0" fontId="2" fillId="0" borderId="0" xfId="4" applyFont="1" applyBorder="1" applyAlignment="1">
      <alignment vertical="top"/>
    </xf>
    <xf numFmtId="205" fontId="4" fillId="0" borderId="1" xfId="4" applyNumberFormat="1" applyFont="1" applyBorder="1"/>
    <xf numFmtId="205" fontId="4" fillId="0" borderId="0" xfId="4" applyNumberFormat="1" applyFont="1" applyBorder="1"/>
    <xf numFmtId="206" fontId="4" fillId="0" borderId="0" xfId="4" applyNumberFormat="1" applyFont="1" applyBorder="1"/>
    <xf numFmtId="205" fontId="4" fillId="0" borderId="0" xfId="4" applyNumberFormat="1" applyFont="1"/>
    <xf numFmtId="207" fontId="4" fillId="0" borderId="0" xfId="4" applyNumberFormat="1" applyFont="1" applyBorder="1" applyAlignment="1">
      <alignment horizontal="right"/>
    </xf>
    <xf numFmtId="206" fontId="4" fillId="0" borderId="0" xfId="4" applyNumberFormat="1" applyFont="1"/>
    <xf numFmtId="205" fontId="3" fillId="0" borderId="1" xfId="4" applyNumberFormat="1" applyFont="1" applyBorder="1"/>
    <xf numFmtId="205" fontId="3" fillId="0" borderId="0" xfId="4" applyNumberFormat="1" applyFont="1" applyBorder="1"/>
    <xf numFmtId="206" fontId="3" fillId="0" borderId="0" xfId="4" applyNumberFormat="1" applyFont="1" applyBorder="1"/>
    <xf numFmtId="0" fontId="2" fillId="0" borderId="0" xfId="4" applyFont="1" applyBorder="1"/>
    <xf numFmtId="208" fontId="4" fillId="0" borderId="1" xfId="4" applyNumberFormat="1" applyFont="1" applyBorder="1" applyAlignment="1">
      <alignment horizontal="right"/>
    </xf>
    <xf numFmtId="209" fontId="4" fillId="0" borderId="0" xfId="4" applyNumberFormat="1" applyFont="1" applyBorder="1" applyAlignment="1">
      <alignment horizontal="right"/>
    </xf>
    <xf numFmtId="210" fontId="4" fillId="0" borderId="0" xfId="4" applyNumberFormat="1" applyFont="1" applyBorder="1" applyAlignment="1">
      <alignment horizontal="right"/>
    </xf>
    <xf numFmtId="208" fontId="3" fillId="0" borderId="1" xfId="4" applyNumberFormat="1" applyFont="1" applyBorder="1" applyAlignment="1">
      <alignment horizontal="right"/>
    </xf>
    <xf numFmtId="209" fontId="3" fillId="0" borderId="0" xfId="4" applyNumberFormat="1" applyFont="1" applyBorder="1" applyAlignment="1">
      <alignment horizontal="right"/>
    </xf>
    <xf numFmtId="211" fontId="3" fillId="0" borderId="0" xfId="4" applyNumberFormat="1" applyFont="1" applyBorder="1" applyAlignment="1">
      <alignment horizontal="right"/>
    </xf>
    <xf numFmtId="210" fontId="3" fillId="0" borderId="0" xfId="4" applyNumberFormat="1" applyFont="1" applyBorder="1" applyAlignment="1">
      <alignment horizontal="right"/>
    </xf>
    <xf numFmtId="211" fontId="4" fillId="0" borderId="0" xfId="4" applyNumberFormat="1" applyFont="1" applyBorder="1" applyAlignment="1">
      <alignment horizontal="right"/>
    </xf>
    <xf numFmtId="212" fontId="4" fillId="0" borderId="1" xfId="4" applyNumberFormat="1" applyFont="1" applyFill="1" applyBorder="1"/>
    <xf numFmtId="212" fontId="4" fillId="0" borderId="0" xfId="4" applyNumberFormat="1" applyFont="1" applyFill="1" applyBorder="1"/>
    <xf numFmtId="213" fontId="4" fillId="0" borderId="0" xfId="4" applyNumberFormat="1" applyFont="1" applyFill="1" applyBorder="1"/>
    <xf numFmtId="212" fontId="3" fillId="0" borderId="1" xfId="4" applyNumberFormat="1" applyFont="1" applyFill="1" applyBorder="1"/>
    <xf numFmtId="212" fontId="3" fillId="0" borderId="0" xfId="4" applyNumberFormat="1" applyFont="1" applyFill="1" applyBorder="1"/>
    <xf numFmtId="213" fontId="3" fillId="0" borderId="0" xfId="4" applyNumberFormat="1" applyFont="1" applyFill="1" applyBorder="1"/>
    <xf numFmtId="212" fontId="4" fillId="0" borderId="1" xfId="4" applyNumberFormat="1" applyFont="1" applyBorder="1"/>
    <xf numFmtId="212" fontId="4" fillId="0" borderId="0" xfId="4" applyNumberFormat="1" applyFont="1" applyBorder="1"/>
    <xf numFmtId="212" fontId="4" fillId="0" borderId="0" xfId="4" applyNumberFormat="1" applyFont="1"/>
    <xf numFmtId="0" fontId="3" fillId="0" borderId="2" xfId="4" applyFont="1" applyBorder="1"/>
    <xf numFmtId="212" fontId="3" fillId="0" borderId="1" xfId="4" applyNumberFormat="1" applyFont="1" applyBorder="1"/>
    <xf numFmtId="212" fontId="3" fillId="0" borderId="0" xfId="4" applyNumberFormat="1" applyFont="1"/>
    <xf numFmtId="214" fontId="4" fillId="0" borderId="1" xfId="4" applyNumberFormat="1" applyFont="1" applyBorder="1"/>
    <xf numFmtId="215" fontId="4" fillId="0" borderId="0" xfId="4" applyNumberFormat="1" applyFont="1" applyBorder="1" applyAlignment="1">
      <alignment horizontal="right"/>
    </xf>
    <xf numFmtId="216" fontId="4" fillId="0" borderId="2" xfId="4" applyNumberFormat="1" applyFont="1" applyBorder="1" applyAlignment="1">
      <alignment horizontal="right"/>
    </xf>
    <xf numFmtId="214" fontId="3" fillId="0" borderId="1" xfId="4" applyNumberFormat="1" applyFont="1" applyBorder="1"/>
    <xf numFmtId="204" fontId="3" fillId="0" borderId="0" xfId="4" applyNumberFormat="1" applyFont="1" applyBorder="1"/>
    <xf numFmtId="215" fontId="3" fillId="0" borderId="0" xfId="4" applyNumberFormat="1" applyFont="1" applyBorder="1" applyAlignment="1">
      <alignment horizontal="right"/>
    </xf>
    <xf numFmtId="216" fontId="3" fillId="0" borderId="2" xfId="4" applyNumberFormat="1" applyFont="1" applyBorder="1" applyAlignment="1">
      <alignment horizontal="right"/>
    </xf>
    <xf numFmtId="168" fontId="4" fillId="0" borderId="0" xfId="4" applyNumberFormat="1" applyFont="1" applyBorder="1"/>
    <xf numFmtId="214" fontId="4" fillId="0" borderId="0" xfId="4" applyNumberFormat="1" applyFont="1" applyBorder="1"/>
    <xf numFmtId="216" fontId="4" fillId="0" borderId="0" xfId="4" applyNumberFormat="1" applyFont="1" applyBorder="1" applyAlignment="1">
      <alignment horizontal="right"/>
    </xf>
    <xf numFmtId="199" fontId="1" fillId="0" borderId="0" xfId="4" applyNumberFormat="1"/>
    <xf numFmtId="0" fontId="6" fillId="0" borderId="0" xfId="4" applyFont="1" applyFill="1" applyAlignment="1">
      <alignment vertical="top"/>
    </xf>
    <xf numFmtId="201" fontId="4" fillId="0" borderId="1" xfId="4" applyNumberFormat="1" applyFont="1" applyBorder="1"/>
    <xf numFmtId="201" fontId="3" fillId="0" borderId="1" xfId="4" applyNumberFormat="1" applyFont="1" applyBorder="1"/>
    <xf numFmtId="204" fontId="4" fillId="0" borderId="0" xfId="4" applyNumberFormat="1" applyFont="1" applyFill="1" applyBorder="1"/>
    <xf numFmtId="201" fontId="1" fillId="0" borderId="0" xfId="4" applyNumberFormat="1"/>
    <xf numFmtId="213" fontId="4" fillId="0" borderId="0" xfId="4" applyNumberFormat="1" applyFont="1" applyBorder="1"/>
    <xf numFmtId="212" fontId="3" fillId="0" borderId="0" xfId="4" applyNumberFormat="1" applyFont="1" applyBorder="1"/>
    <xf numFmtId="213" fontId="3" fillId="0" borderId="0" xfId="4" applyNumberFormat="1" applyFont="1" applyBorder="1"/>
    <xf numFmtId="0" fontId="4" fillId="0" borderId="0" xfId="4" applyFont="1" applyBorder="1" applyAlignment="1">
      <alignment horizontal="center"/>
    </xf>
    <xf numFmtId="200" fontId="4" fillId="0" borderId="1" xfId="4" applyNumberFormat="1" applyFont="1" applyBorder="1"/>
    <xf numFmtId="200" fontId="3" fillId="0" borderId="1" xfId="4" applyNumberFormat="1" applyFont="1" applyBorder="1"/>
    <xf numFmtId="0" fontId="18" fillId="0" borderId="0" xfId="4" applyFont="1" applyBorder="1"/>
    <xf numFmtId="0" fontId="1" fillId="0" borderId="0" xfId="4" applyFont="1"/>
    <xf numFmtId="0" fontId="2" fillId="0" borderId="0" xfId="4" applyFont="1" applyFill="1"/>
    <xf numFmtId="0" fontId="1" fillId="0" borderId="0" xfId="4" applyFont="1" applyFill="1"/>
    <xf numFmtId="0" fontId="2" fillId="0" borderId="0" xfId="4" applyFont="1" applyFill="1" applyAlignment="1">
      <alignment vertical="top"/>
    </xf>
    <xf numFmtId="0" fontId="1" fillId="0" borderId="0" xfId="4" applyFont="1" applyFill="1" applyAlignment="1">
      <alignment vertical="top"/>
    </xf>
    <xf numFmtId="0" fontId="8" fillId="0" borderId="0" xfId="4" applyFont="1" applyFill="1"/>
    <xf numFmtId="0" fontId="8" fillId="0" borderId="0" xfId="4" applyFont="1" applyFill="1" applyBorder="1" applyAlignment="1">
      <alignment horizontal="center" vertical="center" wrapText="1"/>
    </xf>
    <xf numFmtId="217" fontId="4" fillId="0" borderId="0" xfId="4" applyNumberFormat="1" applyFont="1" applyFill="1" applyBorder="1"/>
    <xf numFmtId="203" fontId="4" fillId="0" borderId="0" xfId="4" applyNumberFormat="1" applyFont="1" applyFill="1" applyBorder="1"/>
    <xf numFmtId="0" fontId="3" fillId="0" borderId="0" xfId="4" applyFont="1" applyFill="1"/>
    <xf numFmtId="203" fontId="4" fillId="0" borderId="1" xfId="4" applyNumberFormat="1" applyFont="1" applyFill="1" applyBorder="1"/>
    <xf numFmtId="0" fontId="8" fillId="0" borderId="0" xfId="4" applyFont="1" applyFill="1" applyBorder="1"/>
    <xf numFmtId="0" fontId="1" fillId="0" borderId="0" xfId="4" applyFill="1" applyBorder="1"/>
    <xf numFmtId="200" fontId="4" fillId="0" borderId="0" xfId="4" applyNumberFormat="1" applyFont="1" applyFill="1" applyBorder="1"/>
    <xf numFmtId="0" fontId="8" fillId="0" borderId="14" xfId="4" applyFont="1" applyFill="1" applyBorder="1" applyAlignment="1">
      <alignment horizontal="center" vertical="center" wrapText="1"/>
    </xf>
    <xf numFmtId="0" fontId="6" fillId="0" borderId="0" xfId="4" applyNumberFormat="1" applyFont="1" applyAlignment="1">
      <alignment vertical="top"/>
    </xf>
    <xf numFmtId="0" fontId="6" fillId="0" borderId="0" xfId="4" applyFont="1" applyBorder="1" applyAlignment="1">
      <alignment vertical="top"/>
    </xf>
    <xf numFmtId="201" fontId="4" fillId="0" borderId="1" xfId="4" applyNumberFormat="1" applyFont="1" applyFill="1" applyBorder="1"/>
    <xf numFmtId="201" fontId="4" fillId="0" borderId="0" xfId="4" applyNumberFormat="1" applyFont="1" applyFill="1" applyBorder="1"/>
    <xf numFmtId="201" fontId="3" fillId="0" borderId="1" xfId="4" applyNumberFormat="1" applyFont="1" applyFill="1" applyBorder="1"/>
    <xf numFmtId="201" fontId="3" fillId="0" borderId="0" xfId="4" applyNumberFormat="1" applyFont="1" applyFill="1" applyBorder="1"/>
    <xf numFmtId="203" fontId="3" fillId="0" borderId="0" xfId="4" applyNumberFormat="1" applyFont="1" applyFill="1" applyBorder="1"/>
    <xf numFmtId="0" fontId="4" fillId="0" borderId="0" xfId="4" applyNumberFormat="1" applyFont="1" applyBorder="1"/>
    <xf numFmtId="0" fontId="1" fillId="0" borderId="0" xfId="4" applyNumberFormat="1"/>
    <xf numFmtId="219" fontId="4" fillId="0" borderId="1" xfId="4" applyNumberFormat="1" applyFont="1" applyFill="1" applyBorder="1" applyAlignment="1">
      <alignment horizontal="right"/>
    </xf>
    <xf numFmtId="220" fontId="4" fillId="0" borderId="0" xfId="4" applyNumberFormat="1" applyFont="1" applyBorder="1" applyAlignment="1">
      <alignment horizontal="right"/>
    </xf>
    <xf numFmtId="218" fontId="4" fillId="0" borderId="0" xfId="4" applyNumberFormat="1" applyFont="1" applyBorder="1"/>
    <xf numFmtId="221" fontId="4" fillId="0" borderId="0" xfId="4" applyNumberFormat="1" applyFont="1" applyBorder="1"/>
    <xf numFmtId="221" fontId="4" fillId="0" borderId="0" xfId="4" applyNumberFormat="1" applyFont="1" applyFill="1" applyBorder="1"/>
    <xf numFmtId="219" fontId="3" fillId="0" borderId="1" xfId="4" applyNumberFormat="1" applyFont="1" applyFill="1" applyBorder="1" applyAlignment="1">
      <alignment horizontal="right"/>
    </xf>
    <xf numFmtId="220" fontId="3" fillId="0" borderId="0" xfId="4" applyNumberFormat="1" applyFont="1" applyBorder="1" applyAlignment="1">
      <alignment horizontal="right"/>
    </xf>
    <xf numFmtId="218" fontId="3" fillId="0" borderId="0" xfId="4" applyNumberFormat="1" applyFont="1" applyFill="1" applyBorder="1"/>
    <xf numFmtId="221" fontId="3" fillId="0" borderId="0" xfId="4" applyNumberFormat="1" applyFont="1" applyFill="1" applyBorder="1"/>
    <xf numFmtId="222" fontId="4" fillId="0" borderId="1" xfId="4" applyNumberFormat="1" applyFont="1" applyFill="1" applyBorder="1" applyAlignment="1">
      <alignment horizontal="right"/>
    </xf>
    <xf numFmtId="223" fontId="4" fillId="0" borderId="0" xfId="4" applyNumberFormat="1" applyFont="1" applyBorder="1" applyAlignment="1">
      <alignment horizontal="right"/>
    </xf>
    <xf numFmtId="188" fontId="4" fillId="0" borderId="0" xfId="4" applyNumberFormat="1" applyFont="1" applyFill="1" applyBorder="1" applyAlignment="1">
      <alignment horizontal="right"/>
    </xf>
    <xf numFmtId="222" fontId="3" fillId="0" borderId="1" xfId="4" applyNumberFormat="1" applyFont="1" applyFill="1" applyBorder="1" applyAlignment="1">
      <alignment horizontal="right"/>
    </xf>
    <xf numFmtId="223" fontId="3" fillId="0" borderId="0" xfId="4" applyNumberFormat="1" applyFont="1" applyBorder="1" applyAlignment="1">
      <alignment horizontal="right"/>
    </xf>
    <xf numFmtId="188" fontId="3" fillId="0" borderId="0" xfId="4" applyNumberFormat="1" applyFont="1" applyFill="1" applyBorder="1" applyAlignment="1">
      <alignment horizontal="right"/>
    </xf>
    <xf numFmtId="203" fontId="4" fillId="0" borderId="0" xfId="4" applyNumberFormat="1" applyFont="1"/>
    <xf numFmtId="203" fontId="3" fillId="0" borderId="1" xfId="4" applyNumberFormat="1" applyFont="1" applyFill="1" applyBorder="1"/>
    <xf numFmtId="201" fontId="4" fillId="0" borderId="0" xfId="4" applyNumberFormat="1" applyFont="1" applyFill="1"/>
    <xf numFmtId="201" fontId="3" fillId="0" borderId="0" xfId="4" applyNumberFormat="1" applyFont="1" applyFill="1"/>
    <xf numFmtId="203" fontId="3" fillId="0" borderId="0" xfId="4" applyNumberFormat="1" applyFont="1"/>
    <xf numFmtId="200" fontId="4" fillId="0" borderId="1" xfId="4" applyNumberFormat="1" applyFont="1" applyFill="1" applyBorder="1"/>
    <xf numFmtId="200" fontId="4" fillId="0" borderId="0" xfId="4" applyNumberFormat="1" applyFont="1" applyFill="1"/>
    <xf numFmtId="200" fontId="4" fillId="0" borderId="5" xfId="4" applyNumberFormat="1" applyFont="1" applyFill="1" applyBorder="1"/>
    <xf numFmtId="201" fontId="4" fillId="0" borderId="5" xfId="4" applyNumberFormat="1" applyFont="1" applyFill="1" applyBorder="1"/>
    <xf numFmtId="200" fontId="3" fillId="0" borderId="1" xfId="4" applyNumberFormat="1" applyFont="1" applyFill="1" applyBorder="1"/>
    <xf numFmtId="200" fontId="3" fillId="0" borderId="0" xfId="4" applyNumberFormat="1" applyFont="1" applyFill="1"/>
    <xf numFmtId="200" fontId="3" fillId="0" borderId="0" xfId="4" applyNumberFormat="1" applyFont="1" applyFill="1" applyBorder="1"/>
    <xf numFmtId="0" fontId="11" fillId="0" borderId="0" xfId="4" applyNumberFormat="1" applyFont="1" applyBorder="1"/>
    <xf numFmtId="0" fontId="4" fillId="0" borderId="0" xfId="4" applyNumberFormat="1" applyFont="1" applyAlignment="1">
      <alignment horizontal="center"/>
    </xf>
    <xf numFmtId="0" fontId="4" fillId="0" borderId="0" xfId="4" applyNumberFormat="1" applyFont="1"/>
    <xf numFmtId="0" fontId="4" fillId="0" borderId="2" xfId="4" applyFont="1" applyBorder="1"/>
    <xf numFmtId="224" fontId="4" fillId="0" borderId="0" xfId="4" applyNumberFormat="1" applyFont="1" applyAlignment="1"/>
    <xf numFmtId="224" fontId="3" fillId="0" borderId="0" xfId="4" applyNumberFormat="1" applyFont="1" applyAlignment="1"/>
    <xf numFmtId="0" fontId="19" fillId="0" borderId="0" xfId="4" applyFont="1" applyAlignment="1">
      <alignment vertical="top"/>
    </xf>
    <xf numFmtId="0" fontId="4" fillId="0" borderId="2" xfId="4" applyNumberFormat="1" applyFont="1" applyBorder="1"/>
    <xf numFmtId="0" fontId="5" fillId="0" borderId="0" xfId="4" applyFont="1"/>
    <xf numFmtId="225" fontId="4" fillId="0" borderId="1" xfId="4" applyNumberFormat="1" applyFont="1" applyBorder="1" applyAlignment="1">
      <alignment horizontal="right" vertical="center"/>
    </xf>
    <xf numFmtId="225" fontId="4" fillId="0" borderId="1" xfId="4" applyNumberFormat="1" applyFont="1" applyBorder="1" applyAlignment="1">
      <alignment horizontal="right"/>
    </xf>
    <xf numFmtId="225" fontId="4" fillId="0" borderId="0" xfId="4" applyNumberFormat="1" applyFont="1" applyBorder="1" applyAlignment="1">
      <alignment horizontal="right" vertical="center"/>
    </xf>
    <xf numFmtId="182" fontId="12" fillId="0" borderId="0" xfId="4" applyNumberFormat="1" applyFont="1" applyAlignment="1">
      <alignment horizontal="right" vertical="center"/>
    </xf>
    <xf numFmtId="225" fontId="5" fillId="0" borderId="0" xfId="4" applyNumberFormat="1" applyFont="1"/>
    <xf numFmtId="226" fontId="12" fillId="0" borderId="0" xfId="4" applyNumberFormat="1" applyFont="1" applyAlignment="1">
      <alignment horizontal="right" vertical="center"/>
    </xf>
    <xf numFmtId="225" fontId="3" fillId="0" borderId="1" xfId="4" applyNumberFormat="1" applyFont="1" applyBorder="1" applyAlignment="1">
      <alignment horizontal="right"/>
    </xf>
    <xf numFmtId="225" fontId="3" fillId="0" borderId="0" xfId="4" applyNumberFormat="1" applyFont="1" applyBorder="1" applyAlignment="1">
      <alignment horizontal="right"/>
    </xf>
    <xf numFmtId="226" fontId="15" fillId="0" borderId="0" xfId="4" applyNumberFormat="1" applyFont="1" applyAlignment="1">
      <alignment horizontal="right"/>
    </xf>
    <xf numFmtId="0" fontId="11" fillId="0" borderId="2" xfId="4" applyFont="1" applyBorder="1"/>
    <xf numFmtId="225" fontId="4" fillId="0" borderId="0" xfId="4" applyNumberFormat="1" applyFont="1" applyBorder="1" applyAlignment="1">
      <alignment horizontal="right"/>
    </xf>
    <xf numFmtId="226" fontId="12" fillId="0" borderId="0" xfId="4" applyNumberFormat="1" applyFont="1" applyAlignment="1">
      <alignment horizontal="right"/>
    </xf>
    <xf numFmtId="0" fontId="5" fillId="0" borderId="0" xfId="4" applyFont="1" applyFill="1"/>
    <xf numFmtId="0" fontId="8" fillId="0" borderId="14" xfId="4" applyFont="1" applyBorder="1" applyAlignment="1">
      <alignment horizontal="center" vertical="center"/>
    </xf>
    <xf numFmtId="227" fontId="4" fillId="0" borderId="0" xfId="4" applyNumberFormat="1" applyFont="1" applyFill="1" applyBorder="1" applyAlignment="1">
      <alignment horizontal="right"/>
    </xf>
    <xf numFmtId="228" fontId="5" fillId="0" borderId="0" xfId="4" applyNumberFormat="1" applyFont="1"/>
    <xf numFmtId="227" fontId="3" fillId="0" borderId="0" xfId="4" applyNumberFormat="1" applyFont="1" applyFill="1" applyBorder="1" applyAlignment="1">
      <alignment horizontal="right"/>
    </xf>
    <xf numFmtId="0" fontId="1" fillId="0" borderId="0" xfId="4" applyFill="1" applyAlignment="1">
      <alignment horizontal="center"/>
    </xf>
    <xf numFmtId="229" fontId="1" fillId="0" borderId="0" xfId="4" applyNumberFormat="1" applyFill="1" applyAlignment="1">
      <alignment horizontal="right"/>
    </xf>
    <xf numFmtId="230" fontId="3" fillId="0" borderId="2" xfId="4" applyNumberFormat="1" applyFont="1" applyFill="1" applyBorder="1" applyAlignment="1">
      <alignment vertical="top" wrapText="1"/>
    </xf>
    <xf numFmtId="0" fontId="21" fillId="0" borderId="3" xfId="5" applyFont="1" applyFill="1" applyBorder="1" applyAlignment="1">
      <alignment horizontal="left" vertical="top" wrapText="1"/>
    </xf>
    <xf numFmtId="231" fontId="3" fillId="0" borderId="0" xfId="4" applyNumberFormat="1" applyFont="1" applyFill="1" applyBorder="1" applyAlignment="1">
      <alignment horizontal="right"/>
    </xf>
    <xf numFmtId="232" fontId="3" fillId="0" borderId="0" xfId="4" applyNumberFormat="1" applyFont="1" applyFill="1" applyBorder="1" applyAlignment="1">
      <alignment horizontal="right"/>
    </xf>
    <xf numFmtId="233" fontId="3" fillId="0" borderId="0" xfId="4" applyNumberFormat="1" applyFont="1" applyFill="1" applyBorder="1" applyAlignment="1">
      <alignment horizontal="right"/>
    </xf>
    <xf numFmtId="234" fontId="3" fillId="0" borderId="0" xfId="4" applyNumberFormat="1" applyFont="1" applyFill="1" applyBorder="1" applyAlignment="1">
      <alignment horizontal="right"/>
    </xf>
    <xf numFmtId="235" fontId="3" fillId="0" borderId="0" xfId="4" applyNumberFormat="1" applyFont="1" applyFill="1" applyBorder="1" applyAlignment="1">
      <alignment horizontal="right"/>
    </xf>
    <xf numFmtId="236" fontId="3" fillId="0" borderId="0" xfId="4" applyNumberFormat="1" applyFont="1" applyFill="1" applyBorder="1" applyAlignment="1">
      <alignment horizontal="right"/>
    </xf>
    <xf numFmtId="225" fontId="3" fillId="0" borderId="2" xfId="4" applyNumberFormat="1" applyFont="1" applyFill="1" applyBorder="1" applyAlignment="1">
      <alignment horizontal="right"/>
    </xf>
    <xf numFmtId="237" fontId="3" fillId="0" borderId="1" xfId="4" applyNumberFormat="1" applyFont="1" applyFill="1" applyBorder="1"/>
    <xf numFmtId="230" fontId="4" fillId="0" borderId="2" xfId="4" applyNumberFormat="1" applyFont="1" applyFill="1" applyBorder="1" applyAlignment="1">
      <alignment vertical="top" wrapText="1"/>
    </xf>
    <xf numFmtId="0" fontId="22" fillId="0" borderId="3" xfId="5" applyFont="1" applyFill="1" applyBorder="1" applyAlignment="1">
      <alignment horizontal="left" vertical="top" wrapText="1"/>
    </xf>
    <xf numFmtId="231" fontId="4" fillId="0" borderId="0" xfId="4" applyNumberFormat="1" applyFont="1" applyFill="1" applyBorder="1" applyAlignment="1">
      <alignment horizontal="right"/>
    </xf>
    <xf numFmtId="232" fontId="4" fillId="0" borderId="0" xfId="4" applyNumberFormat="1" applyFont="1" applyFill="1" applyBorder="1" applyAlignment="1">
      <alignment horizontal="right"/>
    </xf>
    <xf numFmtId="233" fontId="4" fillId="0" borderId="0" xfId="4" applyNumberFormat="1" applyFont="1" applyFill="1" applyBorder="1" applyAlignment="1">
      <alignment horizontal="right"/>
    </xf>
    <xf numFmtId="234" fontId="4" fillId="0" borderId="0" xfId="4" applyNumberFormat="1" applyFont="1" applyFill="1" applyBorder="1" applyAlignment="1">
      <alignment horizontal="right"/>
    </xf>
    <xf numFmtId="235" fontId="4" fillId="0" borderId="0" xfId="4" applyNumberFormat="1" applyFont="1" applyFill="1" applyBorder="1" applyAlignment="1">
      <alignment horizontal="right"/>
    </xf>
    <xf numFmtId="236" fontId="4" fillId="0" borderId="0" xfId="4" applyNumberFormat="1" applyFont="1" applyFill="1" applyBorder="1" applyAlignment="1">
      <alignment horizontal="right"/>
    </xf>
    <xf numFmtId="225" fontId="4" fillId="0" borderId="2" xfId="4" applyNumberFormat="1" applyFont="1" applyFill="1" applyBorder="1" applyAlignment="1">
      <alignment horizontal="right"/>
    </xf>
    <xf numFmtId="237" fontId="4" fillId="0" borderId="1" xfId="4" applyNumberFormat="1" applyFont="1" applyFill="1" applyBorder="1"/>
    <xf numFmtId="230" fontId="4" fillId="0" borderId="2" xfId="4" applyNumberFormat="1" applyFont="1" applyFill="1" applyBorder="1" applyAlignment="1">
      <alignment vertical="top"/>
    </xf>
    <xf numFmtId="238" fontId="4" fillId="0" borderId="0" xfId="4" applyNumberFormat="1" applyFont="1" applyFill="1" applyBorder="1" applyAlignment="1">
      <alignment horizontal="right"/>
    </xf>
    <xf numFmtId="239" fontId="4" fillId="0" borderId="0" xfId="4" applyNumberFormat="1" applyFont="1" applyFill="1" applyBorder="1" applyAlignment="1">
      <alignment horizontal="right"/>
    </xf>
    <xf numFmtId="240" fontId="4" fillId="0" borderId="0" xfId="4" applyNumberFormat="1" applyFont="1" applyFill="1" applyBorder="1" applyAlignment="1">
      <alignment horizontal="right"/>
    </xf>
    <xf numFmtId="241" fontId="4" fillId="0" borderId="0" xfId="4" applyNumberFormat="1" applyFont="1" applyFill="1" applyBorder="1" applyAlignment="1">
      <alignment horizontal="right"/>
    </xf>
    <xf numFmtId="0" fontId="22" fillId="0" borderId="2" xfId="5" applyFont="1" applyFill="1" applyBorder="1" applyAlignment="1">
      <alignment horizontal="left" wrapText="1"/>
    </xf>
    <xf numFmtId="0" fontId="22" fillId="0" borderId="3" xfId="5" applyFont="1" applyFill="1" applyBorder="1" applyAlignment="1">
      <alignment horizontal="left" wrapText="1"/>
    </xf>
    <xf numFmtId="230" fontId="3" fillId="0" borderId="2" xfId="4" applyNumberFormat="1" applyFont="1" applyFill="1" applyBorder="1" applyAlignment="1"/>
    <xf numFmtId="0" fontId="21" fillId="0" borderId="2" xfId="5" applyFont="1" applyFill="1" applyBorder="1" applyAlignment="1">
      <alignment horizontal="left" wrapText="1"/>
    </xf>
    <xf numFmtId="239" fontId="3" fillId="0" borderId="0" xfId="4" applyNumberFormat="1" applyFont="1" applyFill="1" applyBorder="1" applyAlignment="1">
      <alignment horizontal="right"/>
    </xf>
    <xf numFmtId="230" fontId="4" fillId="0" borderId="2" xfId="4" applyNumberFormat="1" applyFont="1" applyFill="1" applyBorder="1" applyAlignment="1"/>
    <xf numFmtId="0" fontId="4" fillId="0" borderId="2" xfId="4" applyFont="1" applyFill="1" applyBorder="1" applyAlignment="1">
      <alignment vertical="center" wrapText="1"/>
    </xf>
    <xf numFmtId="0" fontId="4" fillId="0" borderId="2" xfId="4" applyFont="1" applyFill="1" applyBorder="1" applyAlignment="1">
      <alignment vertical="center"/>
    </xf>
    <xf numFmtId="230" fontId="4" fillId="0" borderId="2" xfId="4" applyNumberFormat="1" applyFont="1" applyFill="1" applyBorder="1" applyAlignment="1">
      <alignment vertical="center"/>
    </xf>
    <xf numFmtId="0" fontId="18" fillId="0" borderId="0" xfId="4" applyFont="1" applyFill="1"/>
    <xf numFmtId="236" fontId="4" fillId="0" borderId="0" xfId="4" applyNumberFormat="1" applyFont="1" applyFill="1"/>
    <xf numFmtId="0" fontId="4" fillId="0" borderId="3" xfId="4" applyFont="1" applyFill="1" applyBorder="1" applyAlignment="1">
      <alignment vertical="center" wrapText="1"/>
    </xf>
    <xf numFmtId="0" fontId="8" fillId="0" borderId="0" xfId="4" applyFont="1" applyFill="1" applyBorder="1" applyAlignment="1">
      <alignment vertical="center"/>
    </xf>
    <xf numFmtId="0" fontId="4" fillId="0" borderId="3" xfId="4" applyFont="1" applyFill="1" applyBorder="1" applyAlignment="1">
      <alignment vertical="center"/>
    </xf>
    <xf numFmtId="230" fontId="4" fillId="0" borderId="0" xfId="4" applyNumberFormat="1" applyFont="1" applyFill="1" applyBorder="1" applyAlignment="1"/>
    <xf numFmtId="225" fontId="4" fillId="0" borderId="0" xfId="4" applyNumberFormat="1" applyFont="1" applyFill="1" applyBorder="1" applyAlignment="1">
      <alignment horizontal="right"/>
    </xf>
    <xf numFmtId="237" fontId="4" fillId="0" borderId="0" xfId="4" applyNumberFormat="1" applyFont="1" applyFill="1" applyBorder="1"/>
    <xf numFmtId="0" fontId="1" fillId="0" borderId="0" xfId="4" applyFont="1" applyFill="1" applyBorder="1"/>
    <xf numFmtId="0" fontId="4" fillId="0" borderId="3" xfId="4" applyFont="1" applyFill="1" applyBorder="1" applyAlignment="1">
      <alignment horizontal="left" wrapText="1"/>
    </xf>
    <xf numFmtId="236" fontId="3" fillId="0" borderId="0" xfId="4" applyNumberFormat="1" applyFont="1" applyFill="1"/>
    <xf numFmtId="0" fontId="22" fillId="0" borderId="2" xfId="5" applyFont="1" applyFill="1" applyBorder="1" applyAlignment="1">
      <alignment horizontal="left" wrapText="1" indent="1"/>
    </xf>
    <xf numFmtId="230" fontId="3" fillId="2" borderId="2" xfId="4" applyNumberFormat="1" applyFont="1" applyFill="1" applyBorder="1" applyAlignment="1">
      <alignment vertical="center"/>
    </xf>
    <xf numFmtId="238" fontId="3" fillId="0" borderId="0" xfId="4" applyNumberFormat="1" applyFont="1" applyFill="1" applyBorder="1" applyAlignment="1">
      <alignment horizontal="right"/>
    </xf>
    <xf numFmtId="230" fontId="3" fillId="0" borderId="0" xfId="4" applyNumberFormat="1" applyFont="1" applyFill="1" applyBorder="1" applyAlignment="1"/>
    <xf numFmtId="230" fontId="4" fillId="2" borderId="2" xfId="4" applyNumberFormat="1" applyFont="1" applyFill="1" applyBorder="1" applyAlignment="1">
      <alignment vertical="center"/>
    </xf>
    <xf numFmtId="0" fontId="22" fillId="0" borderId="2" xfId="5" applyFont="1" applyFill="1" applyBorder="1" applyAlignment="1">
      <alignment horizontal="left" vertical="center" wrapText="1"/>
    </xf>
    <xf numFmtId="0" fontId="4" fillId="0" borderId="2" xfId="5" applyFont="1" applyFill="1" applyBorder="1" applyAlignment="1">
      <alignment horizontal="left" vertical="center" wrapText="1"/>
    </xf>
    <xf numFmtId="230" fontId="3" fillId="2" borderId="2" xfId="4" applyNumberFormat="1" applyFont="1" applyFill="1" applyBorder="1" applyAlignment="1"/>
    <xf numFmtId="240" fontId="3" fillId="0" borderId="0" xfId="4" applyNumberFormat="1" applyFont="1" applyFill="1" applyBorder="1" applyAlignment="1">
      <alignment horizontal="right"/>
    </xf>
    <xf numFmtId="230" fontId="3" fillId="2" borderId="2" xfId="4" applyNumberFormat="1" applyFont="1" applyFill="1" applyBorder="1" applyAlignment="1">
      <alignment vertical="top"/>
    </xf>
    <xf numFmtId="0" fontId="21" fillId="0" borderId="2" xfId="5" applyFont="1" applyFill="1" applyBorder="1" applyAlignment="1">
      <alignment horizontal="left" vertical="center" wrapText="1"/>
    </xf>
    <xf numFmtId="242" fontId="3" fillId="0" borderId="0" xfId="4" applyNumberFormat="1" applyFont="1" applyFill="1" applyBorder="1" applyAlignment="1">
      <alignment horizontal="right"/>
    </xf>
    <xf numFmtId="230" fontId="4" fillId="2" borderId="2" xfId="4" applyNumberFormat="1" applyFont="1" applyFill="1" applyBorder="1" applyAlignment="1"/>
    <xf numFmtId="0" fontId="11" fillId="0" borderId="2" xfId="4" applyFont="1" applyFill="1" applyBorder="1"/>
    <xf numFmtId="231" fontId="4" fillId="0" borderId="1" xfId="4" applyNumberFormat="1" applyFont="1" applyFill="1" applyBorder="1" applyAlignment="1">
      <alignment horizontal="right"/>
    </xf>
    <xf numFmtId="233" fontId="4" fillId="0" borderId="0" xfId="4" applyNumberFormat="1" applyFont="1" applyFill="1" applyAlignment="1">
      <alignment horizontal="right"/>
    </xf>
    <xf numFmtId="232" fontId="4" fillId="0" borderId="0" xfId="4" applyNumberFormat="1" applyFont="1" applyFill="1" applyAlignment="1">
      <alignment horizontal="right"/>
    </xf>
    <xf numFmtId="235" fontId="4" fillId="0" borderId="0" xfId="4" applyNumberFormat="1" applyFont="1" applyFill="1" applyAlignment="1">
      <alignment horizontal="right"/>
    </xf>
    <xf numFmtId="236" fontId="4" fillId="0" borderId="0" xfId="4" applyNumberFormat="1" applyFont="1" applyFill="1" applyAlignment="1">
      <alignment horizontal="right"/>
    </xf>
    <xf numFmtId="0" fontId="1" fillId="0" borderId="0" xfId="4" applyAlignment="1">
      <alignment horizontal="center"/>
    </xf>
    <xf numFmtId="229" fontId="1" fillId="0" borderId="0" xfId="4" applyNumberFormat="1" applyAlignment="1">
      <alignment horizontal="right"/>
    </xf>
    <xf numFmtId="230" fontId="4" fillId="2" borderId="0" xfId="4" applyNumberFormat="1" applyFont="1" applyFill="1" applyBorder="1" applyAlignment="1"/>
    <xf numFmtId="0" fontId="11" fillId="0" borderId="0" xfId="4" applyFont="1" applyFill="1" applyBorder="1"/>
    <xf numFmtId="16" fontId="9" fillId="0" borderId="0" xfId="2" applyNumberFormat="1" applyAlignment="1" applyProtection="1"/>
    <xf numFmtId="0" fontId="24" fillId="0" borderId="0" xfId="2" applyFont="1" applyAlignment="1" applyProtection="1"/>
    <xf numFmtId="187" fontId="12" fillId="0" borderId="1" xfId="0" applyNumberFormat="1" applyFont="1" applyBorder="1" applyAlignment="1">
      <alignment horizontal="right"/>
    </xf>
    <xf numFmtId="187" fontId="12" fillId="0" borderId="0" xfId="0" applyNumberFormat="1" applyFont="1" applyBorder="1" applyAlignment="1">
      <alignment horizontal="right"/>
    </xf>
    <xf numFmtId="188" fontId="12" fillId="0" borderId="0" xfId="0" applyNumberFormat="1" applyFont="1" applyBorder="1" applyAlignment="1">
      <alignment horizontal="right"/>
    </xf>
    <xf numFmtId="187" fontId="15" fillId="0" borderId="1" xfId="0" applyNumberFormat="1" applyFont="1" applyBorder="1" applyAlignment="1">
      <alignment horizontal="right"/>
    </xf>
    <xf numFmtId="187" fontId="15" fillId="0" borderId="0" xfId="0" applyNumberFormat="1" applyFont="1" applyBorder="1" applyAlignment="1">
      <alignment horizontal="right"/>
    </xf>
    <xf numFmtId="1" fontId="12" fillId="0" borderId="1" xfId="4" applyNumberFormat="1" applyFont="1" applyBorder="1"/>
    <xf numFmtId="178" fontId="12" fillId="0" borderId="0" xfId="4" applyNumberFormat="1" applyFont="1" applyBorder="1"/>
    <xf numFmtId="191" fontId="12" fillId="0" borderId="0" xfId="4" applyNumberFormat="1" applyFont="1" applyAlignment="1">
      <alignment horizontal="right"/>
    </xf>
    <xf numFmtId="191" fontId="12" fillId="0" borderId="0" xfId="4" applyNumberFormat="1" applyFont="1" applyBorder="1"/>
    <xf numFmtId="1" fontId="15" fillId="0" borderId="1" xfId="4" applyNumberFormat="1" applyFont="1" applyBorder="1"/>
    <xf numFmtId="178" fontId="15" fillId="0" borderId="0" xfId="4" applyNumberFormat="1" applyFont="1" applyBorder="1"/>
    <xf numFmtId="178" fontId="12" fillId="0" borderId="0" xfId="4" applyNumberFormat="1" applyFont="1"/>
    <xf numFmtId="178" fontId="15" fillId="0" borderId="0" xfId="4" applyNumberFormat="1" applyFont="1"/>
    <xf numFmtId="0" fontId="9" fillId="0" borderId="0" xfId="2" applyFont="1" applyAlignment="1" applyProtection="1"/>
    <xf numFmtId="0" fontId="17" fillId="0" borderId="0" xfId="2" applyFont="1" applyAlignment="1" applyProtection="1"/>
    <xf numFmtId="0" fontId="24" fillId="0" borderId="0" xfId="2" applyFont="1" applyAlignment="1" applyProtection="1"/>
    <xf numFmtId="0" fontId="24" fillId="0" borderId="0" xfId="2" applyFont="1" applyAlignment="1" applyProtection="1">
      <alignment horizontal="left" wrapText="1"/>
    </xf>
    <xf numFmtId="16" fontId="17" fillId="0" borderId="0" xfId="0" applyNumberFormat="1" applyFont="1" applyAlignment="1">
      <alignment horizontal="left" vertical="top"/>
    </xf>
    <xf numFmtId="0" fontId="24" fillId="0" borderId="0" xfId="2" applyFont="1" applyBorder="1" applyAlignment="1" applyProtection="1"/>
    <xf numFmtId="0" fontId="24" fillId="0" borderId="0" xfId="2" applyFont="1" applyBorder="1" applyAlignment="1" applyProtection="1">
      <alignment horizontal="left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/>
    </xf>
    <xf numFmtId="0" fontId="8" fillId="0" borderId="25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8" xfId="0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8" fillId="0" borderId="9" xfId="4" applyFont="1" applyBorder="1" applyAlignment="1">
      <alignment horizontal="center" vertical="center"/>
    </xf>
    <xf numFmtId="0" fontId="8" fillId="0" borderId="10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 wrapText="1"/>
    </xf>
    <xf numFmtId="0" fontId="8" fillId="0" borderId="13" xfId="4" applyFont="1" applyBorder="1" applyAlignment="1">
      <alignment horizontal="center" vertical="center" wrapText="1"/>
    </xf>
    <xf numFmtId="0" fontId="8" fillId="0" borderId="23" xfId="4" applyFont="1" applyBorder="1" applyAlignment="1">
      <alignment horizontal="center" vertical="center" wrapText="1"/>
    </xf>
    <xf numFmtId="0" fontId="8" fillId="0" borderId="24" xfId="4" applyFont="1" applyBorder="1" applyAlignment="1">
      <alignment horizontal="center" vertical="center" wrapText="1"/>
    </xf>
    <xf numFmtId="0" fontId="8" fillId="0" borderId="26" xfId="4" applyFont="1" applyBorder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0" fontId="8" fillId="0" borderId="11" xfId="4" applyFont="1" applyBorder="1" applyAlignment="1">
      <alignment horizontal="center" vertical="center"/>
    </xf>
    <xf numFmtId="0" fontId="8" fillId="0" borderId="18" xfId="4" applyFont="1" applyBorder="1" applyAlignment="1">
      <alignment horizontal="center" vertical="center"/>
    </xf>
    <xf numFmtId="0" fontId="8" fillId="0" borderId="9" xfId="4" applyFont="1" applyBorder="1" applyAlignment="1">
      <alignment horizontal="center" vertical="center" wrapText="1"/>
    </xf>
    <xf numFmtId="0" fontId="8" fillId="0" borderId="10" xfId="4" applyFont="1" applyBorder="1" applyAlignment="1">
      <alignment horizontal="center" vertical="center" wrapText="1"/>
    </xf>
    <xf numFmtId="0" fontId="8" fillId="0" borderId="15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8" fillId="0" borderId="16" xfId="4" applyFont="1" applyBorder="1" applyAlignment="1">
      <alignment horizontal="center" vertical="center"/>
    </xf>
    <xf numFmtId="0" fontId="8" fillId="0" borderId="12" xfId="4" applyFont="1" applyBorder="1" applyAlignment="1">
      <alignment horizontal="center" vertical="center"/>
    </xf>
    <xf numFmtId="0" fontId="8" fillId="0" borderId="13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8" fillId="0" borderId="15" xfId="4" applyFont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 wrapText="1"/>
    </xf>
    <xf numFmtId="0" fontId="8" fillId="0" borderId="16" xfId="4" applyFont="1" applyBorder="1" applyAlignment="1">
      <alignment horizontal="center" vertical="center" wrapText="1"/>
    </xf>
    <xf numFmtId="0" fontId="8" fillId="0" borderId="15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8" fillId="0" borderId="16" xfId="4" applyFont="1" applyFill="1" applyBorder="1" applyAlignment="1">
      <alignment horizontal="center" vertical="center" wrapText="1"/>
    </xf>
    <xf numFmtId="0" fontId="8" fillId="0" borderId="17" xfId="4" applyFont="1" applyBorder="1" applyAlignment="1">
      <alignment horizontal="center" vertical="center" wrapText="1"/>
    </xf>
    <xf numFmtId="0" fontId="8" fillId="0" borderId="25" xfId="4" applyFont="1" applyBorder="1" applyAlignment="1">
      <alignment horizontal="center" vertical="center" wrapText="1"/>
    </xf>
    <xf numFmtId="0" fontId="8" fillId="0" borderId="22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14" xfId="4" applyFont="1" applyBorder="1" applyAlignment="1">
      <alignment horizontal="center" vertical="center" wrapText="1"/>
    </xf>
    <xf numFmtId="0" fontId="8" fillId="0" borderId="11" xfId="4" applyFont="1" applyBorder="1" applyAlignment="1">
      <alignment horizontal="center"/>
    </xf>
    <xf numFmtId="0" fontId="8" fillId="0" borderId="18" xfId="4" applyFont="1" applyBorder="1" applyAlignment="1">
      <alignment horizontal="center"/>
    </xf>
    <xf numFmtId="0" fontId="8" fillId="0" borderId="11" xfId="4" applyFont="1" applyBorder="1" applyAlignment="1">
      <alignment horizontal="center" vertical="center" wrapText="1"/>
    </xf>
    <xf numFmtId="0" fontId="8" fillId="0" borderId="18" xfId="4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/>
    </xf>
    <xf numFmtId="0" fontId="8" fillId="0" borderId="24" xfId="4" applyFont="1" applyBorder="1" applyAlignment="1">
      <alignment horizontal="center"/>
    </xf>
    <xf numFmtId="0" fontId="8" fillId="0" borderId="27" xfId="4" applyFont="1" applyBorder="1" applyAlignment="1">
      <alignment horizontal="center"/>
    </xf>
    <xf numFmtId="0" fontId="8" fillId="0" borderId="4" xfId="4" applyFont="1" applyBorder="1" applyAlignment="1">
      <alignment horizontal="center" vertical="center" wrapText="1"/>
    </xf>
    <xf numFmtId="0" fontId="8" fillId="0" borderId="27" xfId="4" applyFont="1" applyBorder="1" applyAlignment="1">
      <alignment horizontal="center" vertical="center"/>
    </xf>
    <xf numFmtId="0" fontId="8" fillId="0" borderId="27" xfId="4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 wrapText="1"/>
    </xf>
    <xf numFmtId="0" fontId="8" fillId="0" borderId="27" xfId="4" applyFont="1" applyBorder="1" applyAlignment="1">
      <alignment horizontal="center" wrapText="1"/>
    </xf>
    <xf numFmtId="0" fontId="8" fillId="0" borderId="24" xfId="4" applyFont="1" applyBorder="1" applyAlignment="1">
      <alignment horizontal="center" wrapText="1"/>
    </xf>
    <xf numFmtId="0" fontId="8" fillId="0" borderId="17" xfId="4" applyFont="1" applyBorder="1" applyAlignment="1">
      <alignment horizontal="center" vertical="center"/>
    </xf>
    <xf numFmtId="0" fontId="8" fillId="0" borderId="23" xfId="4" applyFont="1" applyBorder="1" applyAlignment="1">
      <alignment horizontal="center" vertical="center"/>
    </xf>
    <xf numFmtId="0" fontId="8" fillId="0" borderId="25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2" fontId="8" fillId="0" borderId="17" xfId="4" applyNumberFormat="1" applyFont="1" applyBorder="1" applyAlignment="1">
      <alignment horizontal="center" vertical="center" wrapText="1"/>
    </xf>
    <xf numFmtId="2" fontId="8" fillId="0" borderId="3" xfId="4" applyNumberFormat="1" applyFont="1" applyBorder="1" applyAlignment="1">
      <alignment horizontal="center" vertical="center" wrapText="1"/>
    </xf>
    <xf numFmtId="2" fontId="8" fillId="0" borderId="16" xfId="4" applyNumberFormat="1" applyFont="1" applyBorder="1" applyAlignment="1">
      <alignment horizontal="center" vertical="center" wrapText="1"/>
    </xf>
    <xf numFmtId="17" fontId="8" fillId="0" borderId="17" xfId="4" applyNumberFormat="1" applyFont="1" applyBorder="1" applyAlignment="1">
      <alignment horizontal="center" vertical="center" wrapText="1"/>
    </xf>
    <xf numFmtId="17" fontId="8" fillId="0" borderId="3" xfId="4" applyNumberFormat="1" applyFont="1" applyBorder="1" applyAlignment="1">
      <alignment horizontal="center" vertical="center" wrapText="1"/>
    </xf>
    <xf numFmtId="17" fontId="8" fillId="0" borderId="16" xfId="4" applyNumberFormat="1" applyFont="1" applyBorder="1" applyAlignment="1">
      <alignment horizontal="center" vertical="center" wrapText="1"/>
    </xf>
    <xf numFmtId="0" fontId="8" fillId="0" borderId="28" xfId="4" applyFont="1" applyBorder="1" applyAlignment="1">
      <alignment horizontal="center" vertical="center" wrapText="1"/>
    </xf>
    <xf numFmtId="0" fontId="8" fillId="0" borderId="19" xfId="4" applyFont="1" applyBorder="1" applyAlignment="1">
      <alignment horizontal="center" vertical="center" wrapText="1"/>
    </xf>
    <xf numFmtId="0" fontId="8" fillId="0" borderId="24" xfId="4" applyFont="1" applyBorder="1" applyAlignment="1">
      <alignment horizontal="center" vertical="center"/>
    </xf>
    <xf numFmtId="16" fontId="8" fillId="0" borderId="12" xfId="4" applyNumberFormat="1" applyFont="1" applyBorder="1" applyAlignment="1">
      <alignment horizontal="center" vertical="center" wrapText="1"/>
    </xf>
    <xf numFmtId="16" fontId="8" fillId="0" borderId="24" xfId="4" applyNumberFormat="1" applyFont="1" applyBorder="1" applyAlignment="1">
      <alignment horizontal="center" vertical="center" wrapText="1"/>
    </xf>
    <xf numFmtId="0" fontId="8" fillId="0" borderId="29" xfId="4" applyFont="1" applyBorder="1" applyAlignment="1">
      <alignment horizontal="center" vertical="center" wrapText="1"/>
    </xf>
    <xf numFmtId="0" fontId="8" fillId="0" borderId="21" xfId="4" applyFont="1" applyBorder="1" applyAlignment="1">
      <alignment horizontal="center" vertical="center" wrapText="1"/>
    </xf>
    <xf numFmtId="0" fontId="8" fillId="0" borderId="17" xfId="4" applyFont="1" applyFill="1" applyBorder="1" applyAlignment="1">
      <alignment horizontal="center" vertical="center" wrapText="1"/>
    </xf>
    <xf numFmtId="16" fontId="8" fillId="0" borderId="17" xfId="4" applyNumberFormat="1" applyFont="1" applyBorder="1" applyAlignment="1">
      <alignment horizontal="center" vertical="center" wrapText="1"/>
    </xf>
    <xf numFmtId="16" fontId="8" fillId="0" borderId="3" xfId="4" applyNumberFormat="1" applyFont="1" applyBorder="1" applyAlignment="1">
      <alignment horizontal="center" vertical="center" wrapText="1"/>
    </xf>
    <xf numFmtId="16" fontId="8" fillId="0" borderId="16" xfId="4" applyNumberFormat="1" applyFont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/>
    </xf>
    <xf numFmtId="0" fontId="8" fillId="0" borderId="18" xfId="4" applyFont="1" applyFill="1" applyBorder="1" applyAlignment="1">
      <alignment horizontal="center"/>
    </xf>
    <xf numFmtId="0" fontId="3" fillId="0" borderId="0" xfId="4" applyFont="1" applyFill="1" applyBorder="1" applyAlignment="1">
      <alignment horizontal="center" vertical="center"/>
    </xf>
    <xf numFmtId="0" fontId="8" fillId="0" borderId="12" xfId="4" applyFont="1" applyFill="1" applyBorder="1" applyAlignment="1">
      <alignment horizontal="center" vertical="center"/>
    </xf>
    <xf numFmtId="0" fontId="8" fillId="0" borderId="27" xfId="4" applyFont="1" applyFill="1" applyBorder="1" applyAlignment="1">
      <alignment horizontal="center" vertical="center"/>
    </xf>
    <xf numFmtId="0" fontId="8" fillId="0" borderId="24" xfId="4" applyFont="1" applyFill="1" applyBorder="1" applyAlignment="1">
      <alignment horizontal="center" vertical="center"/>
    </xf>
    <xf numFmtId="0" fontId="8" fillId="0" borderId="22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14" xfId="4" applyFont="1" applyFill="1" applyBorder="1" applyAlignment="1">
      <alignment horizontal="center" vertical="center" wrapText="1"/>
    </xf>
    <xf numFmtId="0" fontId="8" fillId="0" borderId="15" xfId="4" applyNumberFormat="1" applyFont="1" applyBorder="1" applyAlignment="1">
      <alignment horizontal="center" vertical="center" wrapText="1"/>
    </xf>
    <xf numFmtId="0" fontId="8" fillId="0" borderId="3" xfId="4" applyNumberFormat="1" applyFont="1" applyBorder="1" applyAlignment="1">
      <alignment horizontal="center" vertical="center" wrapText="1"/>
    </xf>
    <xf numFmtId="0" fontId="8" fillId="0" borderId="16" xfId="4" applyNumberFormat="1" applyFont="1" applyBorder="1" applyAlignment="1">
      <alignment horizontal="center" vertical="center" wrapText="1"/>
    </xf>
    <xf numFmtId="0" fontId="3" fillId="0" borderId="0" xfId="4" applyFont="1" applyAlignment="1">
      <alignment horizontal="center" vertical="center"/>
    </xf>
    <xf numFmtId="0" fontId="8" fillId="0" borderId="19" xfId="4" applyFont="1" applyBorder="1" applyAlignment="1">
      <alignment horizontal="center"/>
    </xf>
    <xf numFmtId="0" fontId="8" fillId="0" borderId="20" xfId="4" applyFont="1" applyBorder="1" applyAlignment="1">
      <alignment horizontal="center"/>
    </xf>
    <xf numFmtId="0" fontId="8" fillId="0" borderId="23" xfId="4" applyFont="1" applyBorder="1" applyAlignment="1">
      <alignment horizontal="center"/>
    </xf>
    <xf numFmtId="0" fontId="8" fillId="0" borderId="4" xfId="4" applyFont="1" applyBorder="1" applyAlignment="1">
      <alignment horizontal="center" vertical="center"/>
    </xf>
    <xf numFmtId="0" fontId="8" fillId="0" borderId="5" xfId="4" applyFont="1" applyBorder="1" applyAlignment="1">
      <alignment horizontal="center" vertical="center"/>
    </xf>
    <xf numFmtId="0" fontId="8" fillId="0" borderId="11" xfId="4" applyFont="1" applyFill="1" applyBorder="1" applyAlignment="1">
      <alignment horizontal="center" vertical="center"/>
    </xf>
    <xf numFmtId="0" fontId="8" fillId="0" borderId="18" xfId="4" applyFont="1" applyFill="1" applyBorder="1" applyAlignment="1">
      <alignment horizontal="center" vertical="center"/>
    </xf>
    <xf numFmtId="0" fontId="8" fillId="0" borderId="23" xfId="4" applyFont="1" applyFill="1" applyBorder="1" applyAlignment="1">
      <alignment horizontal="center" vertical="center"/>
    </xf>
    <xf numFmtId="0" fontId="8" fillId="0" borderId="4" xfId="4" applyFont="1" applyFill="1" applyBorder="1" applyAlignment="1">
      <alignment horizontal="center" vertical="center" wrapText="1"/>
    </xf>
    <xf numFmtId="0" fontId="8" fillId="0" borderId="19" xfId="4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/>
    </xf>
    <xf numFmtId="0" fontId="8" fillId="0" borderId="24" xfId="4" applyFont="1" applyFill="1" applyBorder="1" applyAlignment="1">
      <alignment horizontal="center"/>
    </xf>
    <xf numFmtId="0" fontId="8" fillId="0" borderId="25" xfId="4" applyFont="1" applyFill="1" applyBorder="1" applyAlignment="1">
      <alignment horizontal="center" vertical="center" wrapText="1"/>
    </xf>
    <xf numFmtId="0" fontId="8" fillId="0" borderId="12" xfId="4" applyFont="1" applyFill="1" applyBorder="1" applyAlignment="1">
      <alignment horizontal="center" vertical="center" wrapText="1"/>
    </xf>
    <xf numFmtId="0" fontId="8" fillId="0" borderId="27" xfId="4" applyFont="1" applyFill="1" applyBorder="1" applyAlignment="1">
      <alignment horizontal="center" vertical="center" wrapText="1"/>
    </xf>
    <xf numFmtId="0" fontId="8" fillId="0" borderId="24" xfId="4" applyFont="1" applyFill="1" applyBorder="1" applyAlignment="1">
      <alignment horizontal="center" vertical="center" wrapText="1"/>
    </xf>
    <xf numFmtId="0" fontId="8" fillId="0" borderId="27" xfId="4" applyFont="1" applyFill="1" applyBorder="1" applyAlignment="1">
      <alignment horizontal="center"/>
    </xf>
    <xf numFmtId="0" fontId="8" fillId="0" borderId="23" xfId="4" applyFont="1" applyFill="1" applyBorder="1" applyAlignment="1">
      <alignment horizontal="center"/>
    </xf>
    <xf numFmtId="229" fontId="8" fillId="0" borderId="17" xfId="4" applyNumberFormat="1" applyFont="1" applyFill="1" applyBorder="1" applyAlignment="1">
      <alignment horizontal="center" vertical="center" wrapText="1"/>
    </xf>
    <xf numFmtId="229" fontId="8" fillId="0" borderId="16" xfId="4" applyNumberFormat="1" applyFont="1" applyFill="1" applyBorder="1" applyAlignment="1">
      <alignment horizontal="center" vertical="center" wrapText="1"/>
    </xf>
  </cellXfs>
  <cellStyles count="6">
    <cellStyle name="Euro" xfId="1"/>
    <cellStyle name="Hyperlink" xfId="2" builtinId="8"/>
    <cellStyle name="Standard" xfId="0" builtinId="0"/>
    <cellStyle name="Standard 2" xfId="3"/>
    <cellStyle name="Standard 3" xfId="4"/>
    <cellStyle name="Standard_Tabelle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50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1950"/>
          <a:ext cx="6236605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6236605</xdr:colOff>
      <xdr:row>50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61950"/>
          <a:ext cx="6236605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4.25" x14ac:dyDescent="0.2"/>
  <cols>
    <col min="1" max="1" width="93.625" customWidth="1"/>
  </cols>
  <sheetData>
    <row r="1" spans="1:1" x14ac:dyDescent="0.2">
      <c r="A1" s="407" t="s">
        <v>46</v>
      </c>
    </row>
    <row r="2" spans="1:1" x14ac:dyDescent="0.2">
      <c r="A2" s="407" t="s">
        <v>513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showGridLines="0" zoomScaleNormal="100" workbookViewId="0"/>
  </sheetViews>
  <sheetFormatPr baseColWidth="10" defaultRowHeight="14.25" x14ac:dyDescent="0.2"/>
  <cols>
    <col min="1" max="1" width="35.25" customWidth="1"/>
    <col min="2" max="5" width="10.75" customWidth="1"/>
    <col min="231" max="231" width="35.25" customWidth="1"/>
    <col min="232" max="235" width="10.75" customWidth="1"/>
    <col min="237" max="252" width="6.625" customWidth="1"/>
    <col min="487" max="487" width="35.25" customWidth="1"/>
    <col min="488" max="491" width="10.75" customWidth="1"/>
    <col min="493" max="508" width="6.625" customWidth="1"/>
    <col min="743" max="743" width="35.25" customWidth="1"/>
    <col min="744" max="747" width="10.75" customWidth="1"/>
    <col min="749" max="764" width="6.625" customWidth="1"/>
    <col min="999" max="999" width="35.25" customWidth="1"/>
    <col min="1000" max="1003" width="10.75" customWidth="1"/>
    <col min="1005" max="1020" width="6.625" customWidth="1"/>
    <col min="1255" max="1255" width="35.25" customWidth="1"/>
    <col min="1256" max="1259" width="10.75" customWidth="1"/>
    <col min="1261" max="1276" width="6.625" customWidth="1"/>
    <col min="1511" max="1511" width="35.25" customWidth="1"/>
    <col min="1512" max="1515" width="10.75" customWidth="1"/>
    <col min="1517" max="1532" width="6.625" customWidth="1"/>
    <col min="1767" max="1767" width="35.25" customWidth="1"/>
    <col min="1768" max="1771" width="10.75" customWidth="1"/>
    <col min="1773" max="1788" width="6.625" customWidth="1"/>
    <col min="2023" max="2023" width="35.25" customWidth="1"/>
    <col min="2024" max="2027" width="10.75" customWidth="1"/>
    <col min="2029" max="2044" width="6.625" customWidth="1"/>
    <col min="2279" max="2279" width="35.25" customWidth="1"/>
    <col min="2280" max="2283" width="10.75" customWidth="1"/>
    <col min="2285" max="2300" width="6.625" customWidth="1"/>
    <col min="2535" max="2535" width="35.25" customWidth="1"/>
    <col min="2536" max="2539" width="10.75" customWidth="1"/>
    <col min="2541" max="2556" width="6.625" customWidth="1"/>
    <col min="2791" max="2791" width="35.25" customWidth="1"/>
    <col min="2792" max="2795" width="10.75" customWidth="1"/>
    <col min="2797" max="2812" width="6.625" customWidth="1"/>
    <col min="3047" max="3047" width="35.25" customWidth="1"/>
    <col min="3048" max="3051" width="10.75" customWidth="1"/>
    <col min="3053" max="3068" width="6.625" customWidth="1"/>
    <col min="3303" max="3303" width="35.25" customWidth="1"/>
    <col min="3304" max="3307" width="10.75" customWidth="1"/>
    <col min="3309" max="3324" width="6.625" customWidth="1"/>
    <col min="3559" max="3559" width="35.25" customWidth="1"/>
    <col min="3560" max="3563" width="10.75" customWidth="1"/>
    <col min="3565" max="3580" width="6.625" customWidth="1"/>
    <col min="3815" max="3815" width="35.25" customWidth="1"/>
    <col min="3816" max="3819" width="10.75" customWidth="1"/>
    <col min="3821" max="3836" width="6.625" customWidth="1"/>
    <col min="4071" max="4071" width="35.25" customWidth="1"/>
    <col min="4072" max="4075" width="10.75" customWidth="1"/>
    <col min="4077" max="4092" width="6.625" customWidth="1"/>
    <col min="4327" max="4327" width="35.25" customWidth="1"/>
    <col min="4328" max="4331" width="10.75" customWidth="1"/>
    <col min="4333" max="4348" width="6.625" customWidth="1"/>
    <col min="4583" max="4583" width="35.25" customWidth="1"/>
    <col min="4584" max="4587" width="10.75" customWidth="1"/>
    <col min="4589" max="4604" width="6.625" customWidth="1"/>
    <col min="4839" max="4839" width="35.25" customWidth="1"/>
    <col min="4840" max="4843" width="10.75" customWidth="1"/>
    <col min="4845" max="4860" width="6.625" customWidth="1"/>
    <col min="5095" max="5095" width="35.25" customWidth="1"/>
    <col min="5096" max="5099" width="10.75" customWidth="1"/>
    <col min="5101" max="5116" width="6.625" customWidth="1"/>
    <col min="5351" max="5351" width="35.25" customWidth="1"/>
    <col min="5352" max="5355" width="10.75" customWidth="1"/>
    <col min="5357" max="5372" width="6.625" customWidth="1"/>
    <col min="5607" max="5607" width="35.25" customWidth="1"/>
    <col min="5608" max="5611" width="10.75" customWidth="1"/>
    <col min="5613" max="5628" width="6.625" customWidth="1"/>
    <col min="5863" max="5863" width="35.25" customWidth="1"/>
    <col min="5864" max="5867" width="10.75" customWidth="1"/>
    <col min="5869" max="5884" width="6.625" customWidth="1"/>
    <col min="6119" max="6119" width="35.25" customWidth="1"/>
    <col min="6120" max="6123" width="10.75" customWidth="1"/>
    <col min="6125" max="6140" width="6.625" customWidth="1"/>
    <col min="6375" max="6375" width="35.25" customWidth="1"/>
    <col min="6376" max="6379" width="10.75" customWidth="1"/>
    <col min="6381" max="6396" width="6.625" customWidth="1"/>
    <col min="6631" max="6631" width="35.25" customWidth="1"/>
    <col min="6632" max="6635" width="10.75" customWidth="1"/>
    <col min="6637" max="6652" width="6.625" customWidth="1"/>
    <col min="6887" max="6887" width="35.25" customWidth="1"/>
    <col min="6888" max="6891" width="10.75" customWidth="1"/>
    <col min="6893" max="6908" width="6.625" customWidth="1"/>
    <col min="7143" max="7143" width="35.25" customWidth="1"/>
    <col min="7144" max="7147" width="10.75" customWidth="1"/>
    <col min="7149" max="7164" width="6.625" customWidth="1"/>
    <col min="7399" max="7399" width="35.25" customWidth="1"/>
    <col min="7400" max="7403" width="10.75" customWidth="1"/>
    <col min="7405" max="7420" width="6.625" customWidth="1"/>
    <col min="7655" max="7655" width="35.25" customWidth="1"/>
    <col min="7656" max="7659" width="10.75" customWidth="1"/>
    <col min="7661" max="7676" width="6.625" customWidth="1"/>
    <col min="7911" max="7911" width="35.25" customWidth="1"/>
    <col min="7912" max="7915" width="10.75" customWidth="1"/>
    <col min="7917" max="7932" width="6.625" customWidth="1"/>
    <col min="8167" max="8167" width="35.25" customWidth="1"/>
    <col min="8168" max="8171" width="10.75" customWidth="1"/>
    <col min="8173" max="8188" width="6.625" customWidth="1"/>
    <col min="8423" max="8423" width="35.25" customWidth="1"/>
    <col min="8424" max="8427" width="10.75" customWidth="1"/>
    <col min="8429" max="8444" width="6.625" customWidth="1"/>
    <col min="8679" max="8679" width="35.25" customWidth="1"/>
    <col min="8680" max="8683" width="10.75" customWidth="1"/>
    <col min="8685" max="8700" width="6.625" customWidth="1"/>
    <col min="8935" max="8935" width="35.25" customWidth="1"/>
    <col min="8936" max="8939" width="10.75" customWidth="1"/>
    <col min="8941" max="8956" width="6.625" customWidth="1"/>
    <col min="9191" max="9191" width="35.25" customWidth="1"/>
    <col min="9192" max="9195" width="10.75" customWidth="1"/>
    <col min="9197" max="9212" width="6.625" customWidth="1"/>
    <col min="9447" max="9447" width="35.25" customWidth="1"/>
    <col min="9448" max="9451" width="10.75" customWidth="1"/>
    <col min="9453" max="9468" width="6.625" customWidth="1"/>
    <col min="9703" max="9703" width="35.25" customWidth="1"/>
    <col min="9704" max="9707" width="10.75" customWidth="1"/>
    <col min="9709" max="9724" width="6.625" customWidth="1"/>
    <col min="9959" max="9959" width="35.25" customWidth="1"/>
    <col min="9960" max="9963" width="10.75" customWidth="1"/>
    <col min="9965" max="9980" width="6.625" customWidth="1"/>
    <col min="10215" max="10215" width="35.25" customWidth="1"/>
    <col min="10216" max="10219" width="10.75" customWidth="1"/>
    <col min="10221" max="10236" width="6.625" customWidth="1"/>
    <col min="10471" max="10471" width="35.25" customWidth="1"/>
    <col min="10472" max="10475" width="10.75" customWidth="1"/>
    <col min="10477" max="10492" width="6.625" customWidth="1"/>
    <col min="10727" max="10727" width="35.25" customWidth="1"/>
    <col min="10728" max="10731" width="10.75" customWidth="1"/>
    <col min="10733" max="10748" width="6.625" customWidth="1"/>
    <col min="10983" max="10983" width="35.25" customWidth="1"/>
    <col min="10984" max="10987" width="10.75" customWidth="1"/>
    <col min="10989" max="11004" width="6.625" customWidth="1"/>
    <col min="11239" max="11239" width="35.25" customWidth="1"/>
    <col min="11240" max="11243" width="10.75" customWidth="1"/>
    <col min="11245" max="11260" width="6.625" customWidth="1"/>
    <col min="11495" max="11495" width="35.25" customWidth="1"/>
    <col min="11496" max="11499" width="10.75" customWidth="1"/>
    <col min="11501" max="11516" width="6.625" customWidth="1"/>
    <col min="11751" max="11751" width="35.25" customWidth="1"/>
    <col min="11752" max="11755" width="10.75" customWidth="1"/>
    <col min="11757" max="11772" width="6.625" customWidth="1"/>
    <col min="12007" max="12007" width="35.25" customWidth="1"/>
    <col min="12008" max="12011" width="10.75" customWidth="1"/>
    <col min="12013" max="12028" width="6.625" customWidth="1"/>
    <col min="12263" max="12263" width="35.25" customWidth="1"/>
    <col min="12264" max="12267" width="10.75" customWidth="1"/>
    <col min="12269" max="12284" width="6.625" customWidth="1"/>
    <col min="12519" max="12519" width="35.25" customWidth="1"/>
    <col min="12520" max="12523" width="10.75" customWidth="1"/>
    <col min="12525" max="12540" width="6.625" customWidth="1"/>
    <col min="12775" max="12775" width="35.25" customWidth="1"/>
    <col min="12776" max="12779" width="10.75" customWidth="1"/>
    <col min="12781" max="12796" width="6.625" customWidth="1"/>
    <col min="13031" max="13031" width="35.25" customWidth="1"/>
    <col min="13032" max="13035" width="10.75" customWidth="1"/>
    <col min="13037" max="13052" width="6.625" customWidth="1"/>
    <col min="13287" max="13287" width="35.25" customWidth="1"/>
    <col min="13288" max="13291" width="10.75" customWidth="1"/>
    <col min="13293" max="13308" width="6.625" customWidth="1"/>
    <col min="13543" max="13543" width="35.25" customWidth="1"/>
    <col min="13544" max="13547" width="10.75" customWidth="1"/>
    <col min="13549" max="13564" width="6.625" customWidth="1"/>
    <col min="13799" max="13799" width="35.25" customWidth="1"/>
    <col min="13800" max="13803" width="10.75" customWidth="1"/>
    <col min="13805" max="13820" width="6.625" customWidth="1"/>
    <col min="14055" max="14055" width="35.25" customWidth="1"/>
    <col min="14056" max="14059" width="10.75" customWidth="1"/>
    <col min="14061" max="14076" width="6.625" customWidth="1"/>
    <col min="14311" max="14311" width="35.25" customWidth="1"/>
    <col min="14312" max="14315" width="10.75" customWidth="1"/>
    <col min="14317" max="14332" width="6.625" customWidth="1"/>
    <col min="14567" max="14567" width="35.25" customWidth="1"/>
    <col min="14568" max="14571" width="10.75" customWidth="1"/>
    <col min="14573" max="14588" width="6.625" customWidth="1"/>
    <col min="14823" max="14823" width="35.25" customWidth="1"/>
    <col min="14824" max="14827" width="10.75" customWidth="1"/>
    <col min="14829" max="14844" width="6.625" customWidth="1"/>
    <col min="15079" max="15079" width="35.25" customWidth="1"/>
    <col min="15080" max="15083" width="10.75" customWidth="1"/>
    <col min="15085" max="15100" width="6.625" customWidth="1"/>
    <col min="15335" max="15335" width="35.25" customWidth="1"/>
    <col min="15336" max="15339" width="10.75" customWidth="1"/>
    <col min="15341" max="15356" width="6.625" customWidth="1"/>
    <col min="15591" max="15591" width="35.25" customWidth="1"/>
    <col min="15592" max="15595" width="10.75" customWidth="1"/>
    <col min="15597" max="15612" width="6.625" customWidth="1"/>
    <col min="15847" max="15847" width="35.25" customWidth="1"/>
    <col min="15848" max="15851" width="10.75" customWidth="1"/>
    <col min="15853" max="15868" width="6.625" customWidth="1"/>
    <col min="16103" max="16103" width="35.25" customWidth="1"/>
    <col min="16104" max="16107" width="10.75" customWidth="1"/>
    <col min="16109" max="16124" width="6.625" customWidth="1"/>
  </cols>
  <sheetData>
    <row r="1" spans="1:5" x14ac:dyDescent="0.2">
      <c r="A1" s="1" t="s">
        <v>185</v>
      </c>
    </row>
    <row r="2" spans="1:5" ht="18" customHeight="1" x14ac:dyDescent="0.2">
      <c r="A2" s="87" t="s">
        <v>96</v>
      </c>
    </row>
    <row r="3" spans="1:5" s="45" customFormat="1" ht="9" customHeight="1" x14ac:dyDescent="0.2">
      <c r="A3" s="428" t="s">
        <v>56</v>
      </c>
      <c r="B3" s="484" t="s">
        <v>57</v>
      </c>
      <c r="C3" s="484" t="s">
        <v>88</v>
      </c>
      <c r="D3" s="484" t="s">
        <v>92</v>
      </c>
      <c r="E3" s="467" t="s">
        <v>90</v>
      </c>
    </row>
    <row r="4" spans="1:5" s="45" customFormat="1" ht="9" customHeight="1" x14ac:dyDescent="0.2">
      <c r="A4" s="429"/>
      <c r="B4" s="464"/>
      <c r="C4" s="454"/>
      <c r="D4" s="454"/>
      <c r="E4" s="486"/>
    </row>
    <row r="5" spans="1:5" s="45" customFormat="1" ht="9" customHeight="1" x14ac:dyDescent="0.2">
      <c r="A5" s="430"/>
      <c r="B5" s="485"/>
      <c r="C5" s="455"/>
      <c r="D5" s="455"/>
      <c r="E5" s="487"/>
    </row>
    <row r="6" spans="1:5" ht="48" customHeight="1" x14ac:dyDescent="0.2">
      <c r="A6" s="51" t="s">
        <v>121</v>
      </c>
      <c r="B6" s="100">
        <v>31.761939937864831</v>
      </c>
      <c r="C6" s="101">
        <v>31.763413722330068</v>
      </c>
      <c r="D6" s="101">
        <v>46.630916297505244</v>
      </c>
      <c r="E6" s="101">
        <v>20.875858229727221</v>
      </c>
    </row>
    <row r="7" spans="1:5" ht="24" customHeight="1" x14ac:dyDescent="0.2">
      <c r="A7" s="51" t="s">
        <v>122</v>
      </c>
      <c r="B7" s="79">
        <v>4.7127022383662478</v>
      </c>
      <c r="C7" s="80">
        <v>4.8180459017017512</v>
      </c>
      <c r="D7" s="80">
        <v>6.3587613132961707</v>
      </c>
      <c r="E7" s="80">
        <v>0.77317993443434163</v>
      </c>
    </row>
    <row r="8" spans="1:5" ht="36" customHeight="1" x14ac:dyDescent="0.2">
      <c r="A8" s="51" t="s">
        <v>123</v>
      </c>
      <c r="B8" s="79">
        <v>124.84478059861357</v>
      </c>
      <c r="C8" s="80">
        <v>118.84513224197654</v>
      </c>
      <c r="D8" s="80">
        <v>294.62260751605589</v>
      </c>
      <c r="E8" s="80">
        <v>156.95552669017135</v>
      </c>
    </row>
    <row r="9" spans="1:5" ht="36" customHeight="1" x14ac:dyDescent="0.2">
      <c r="A9" s="51" t="s">
        <v>124</v>
      </c>
      <c r="B9" s="79">
        <v>2.2866365890297775</v>
      </c>
      <c r="C9" s="80">
        <v>2.4387639749354544</v>
      </c>
      <c r="D9" s="102">
        <v>0</v>
      </c>
      <c r="E9" s="102">
        <v>0</v>
      </c>
    </row>
    <row r="10" spans="1:5" ht="24" customHeight="1" x14ac:dyDescent="0.2">
      <c r="A10" s="51" t="s">
        <v>176</v>
      </c>
      <c r="B10" s="79">
        <v>8.7561449872603667</v>
      </c>
      <c r="C10" s="80">
        <v>8.3572277677666182</v>
      </c>
      <c r="D10" s="80">
        <v>23.315458148752622</v>
      </c>
      <c r="E10" s="80">
        <v>8.5049792787777569</v>
      </c>
    </row>
    <row r="11" spans="1:5" ht="24" customHeight="1" x14ac:dyDescent="0.2">
      <c r="A11" s="51" t="s">
        <v>125</v>
      </c>
      <c r="B11" s="79">
        <v>3.4020690714833273</v>
      </c>
      <c r="C11" s="80">
        <v>2.8551383121195566</v>
      </c>
      <c r="D11" s="80">
        <v>19.076283939888508</v>
      </c>
      <c r="E11" s="80">
        <v>6.1854394754747331</v>
      </c>
    </row>
    <row r="12" spans="1:5" ht="12" customHeight="1" x14ac:dyDescent="0.2">
      <c r="A12" s="50" t="s">
        <v>63</v>
      </c>
      <c r="B12" s="79">
        <v>1.0038892342081949</v>
      </c>
      <c r="C12" s="80">
        <v>0.89223072253736135</v>
      </c>
      <c r="D12" s="80">
        <v>3.1793806566480853</v>
      </c>
      <c r="E12" s="80">
        <v>2.3195398033030248</v>
      </c>
    </row>
    <row r="13" spans="1:5" ht="12" customHeight="1" x14ac:dyDescent="0.2">
      <c r="A13" s="50" t="s">
        <v>64</v>
      </c>
      <c r="B13" s="79">
        <v>0.58560205328811366</v>
      </c>
      <c r="C13" s="80">
        <v>0.56507945760699552</v>
      </c>
      <c r="D13" s="102">
        <v>0</v>
      </c>
      <c r="E13" s="80">
        <v>1.5463598688686833</v>
      </c>
    </row>
    <row r="14" spans="1:5" ht="12" customHeight="1" x14ac:dyDescent="0.2">
      <c r="A14" s="50" t="s">
        <v>65</v>
      </c>
      <c r="B14" s="79">
        <v>0.36251555679740372</v>
      </c>
      <c r="C14" s="80">
        <v>0.35689228901494457</v>
      </c>
      <c r="D14" s="102">
        <v>0</v>
      </c>
      <c r="E14" s="102">
        <v>0.77317993443434163</v>
      </c>
    </row>
    <row r="15" spans="1:5" ht="12" customHeight="1" x14ac:dyDescent="0.2">
      <c r="A15" s="50" t="s">
        <v>66</v>
      </c>
      <c r="B15" s="79">
        <v>71.164592380536476</v>
      </c>
      <c r="C15" s="80">
        <v>65.043619672973648</v>
      </c>
      <c r="D15" s="80">
        <v>211.95871044320569</v>
      </c>
      <c r="E15" s="80">
        <v>127.57468918166636</v>
      </c>
    </row>
    <row r="16" spans="1:5" ht="12" customHeight="1" x14ac:dyDescent="0.2">
      <c r="A16" s="50" t="s">
        <v>67</v>
      </c>
      <c r="B16" s="79">
        <v>138.4530568845469</v>
      </c>
      <c r="C16" s="80">
        <v>131.78247771876829</v>
      </c>
      <c r="D16" s="80">
        <v>274.48653002395133</v>
      </c>
      <c r="E16" s="80">
        <v>212.62448196944393</v>
      </c>
    </row>
    <row r="17" spans="1:5" ht="24" customHeight="1" x14ac:dyDescent="0.2">
      <c r="A17" s="51" t="s">
        <v>126</v>
      </c>
      <c r="B17" s="79">
        <v>105.29682634361512</v>
      </c>
      <c r="C17" s="80">
        <v>101.38715110432884</v>
      </c>
      <c r="D17" s="80">
        <v>191.82263295110113</v>
      </c>
      <c r="E17" s="80">
        <v>143.81146780478753</v>
      </c>
    </row>
    <row r="18" spans="1:5" ht="12" customHeight="1" x14ac:dyDescent="0.2">
      <c r="A18" s="50" t="s">
        <v>68</v>
      </c>
      <c r="B18" s="79">
        <v>24.70682948634613</v>
      </c>
      <c r="C18" s="80">
        <v>22.157062943011141</v>
      </c>
      <c r="D18" s="80">
        <v>63.587613132961692</v>
      </c>
      <c r="E18" s="80">
        <v>62.627574689181664</v>
      </c>
    </row>
    <row r="19" spans="1:5" ht="24" customHeight="1" x14ac:dyDescent="0.2">
      <c r="A19" s="51" t="s">
        <v>127</v>
      </c>
      <c r="B19" s="79">
        <v>7.3060827600707521</v>
      </c>
      <c r="C19" s="80">
        <v>6.1266509614232154</v>
      </c>
      <c r="D19" s="80">
        <v>34.973187223128939</v>
      </c>
      <c r="E19" s="80">
        <v>17.783138491989856</v>
      </c>
    </row>
    <row r="20" spans="1:5" ht="24" customHeight="1" x14ac:dyDescent="0.2">
      <c r="A20" s="51" t="s">
        <v>128</v>
      </c>
      <c r="B20" s="79">
        <v>256.52158515225511</v>
      </c>
      <c r="C20" s="80">
        <v>252.4418124299041</v>
      </c>
      <c r="D20" s="80">
        <v>569.10913754000717</v>
      </c>
      <c r="E20" s="80">
        <v>134.53330859157543</v>
      </c>
    </row>
    <row r="21" spans="1:5" ht="24" customHeight="1" x14ac:dyDescent="0.2">
      <c r="A21" s="51" t="s">
        <v>129</v>
      </c>
      <c r="B21" s="79">
        <v>5.0752177951636517</v>
      </c>
      <c r="C21" s="80">
        <v>5.0559740943783815</v>
      </c>
      <c r="D21" s="80">
        <v>6.3587613132961707</v>
      </c>
      <c r="E21" s="80">
        <v>4.6390796066060496</v>
      </c>
    </row>
    <row r="22" spans="1:5" ht="12" customHeight="1" x14ac:dyDescent="0.2">
      <c r="A22" s="50" t="s">
        <v>69</v>
      </c>
      <c r="B22" s="79">
        <v>209.42244858065399</v>
      </c>
      <c r="C22" s="80">
        <v>208.27639166430475</v>
      </c>
      <c r="D22" s="80">
        <v>445.11329193073186</v>
      </c>
      <c r="E22" s="80">
        <v>67.266654295787717</v>
      </c>
    </row>
    <row r="23" spans="1:5" ht="12" customHeight="1" x14ac:dyDescent="0.2">
      <c r="A23" s="50" t="s">
        <v>70</v>
      </c>
      <c r="B23" s="79">
        <v>18.962352201710349</v>
      </c>
      <c r="C23" s="80">
        <v>18.855809269622906</v>
      </c>
      <c r="D23" s="80">
        <v>37.092774327560988</v>
      </c>
      <c r="E23" s="80">
        <v>8.5049792787777569</v>
      </c>
    </row>
    <row r="24" spans="1:5" ht="12" customHeight="1" x14ac:dyDescent="0.2">
      <c r="A24" s="50" t="s">
        <v>71</v>
      </c>
      <c r="B24" s="79">
        <v>19.771040751489171</v>
      </c>
      <c r="C24" s="80">
        <v>16.744196559617816</v>
      </c>
      <c r="D24" s="80">
        <v>80.544309968418162</v>
      </c>
      <c r="E24" s="80">
        <v>54.122595410403903</v>
      </c>
    </row>
    <row r="25" spans="1:5" ht="48" customHeight="1" x14ac:dyDescent="0.2">
      <c r="A25" s="51" t="s">
        <v>132</v>
      </c>
      <c r="B25" s="79">
        <v>5.2146468554703462</v>
      </c>
      <c r="C25" s="80">
        <v>4.6098587331097001</v>
      </c>
      <c r="D25" s="80">
        <v>14.837109731024396</v>
      </c>
      <c r="E25" s="80">
        <v>13.917238819818149</v>
      </c>
    </row>
    <row r="26" spans="1:5" ht="12" customHeight="1" x14ac:dyDescent="0.2">
      <c r="A26" s="50" t="s">
        <v>135</v>
      </c>
      <c r="B26" s="79">
        <v>0.89234598596283998</v>
      </c>
      <c r="C26" s="80">
        <v>0.92197174662194015</v>
      </c>
      <c r="D26" s="102">
        <v>1.0597935522160284</v>
      </c>
      <c r="E26" s="102">
        <v>0</v>
      </c>
    </row>
    <row r="27" spans="1:5" ht="36" customHeight="1" x14ac:dyDescent="0.2">
      <c r="A27" s="51" t="s">
        <v>133</v>
      </c>
      <c r="B27" s="79">
        <v>190.76684031161838</v>
      </c>
      <c r="C27" s="80">
        <v>196.35024100638867</v>
      </c>
      <c r="D27" s="80">
        <v>235.2741685919583</v>
      </c>
      <c r="E27" s="80">
        <v>13.144058885383807</v>
      </c>
    </row>
    <row r="28" spans="1:5" ht="24" customHeight="1" x14ac:dyDescent="0.2">
      <c r="A28" s="51" t="s">
        <v>130</v>
      </c>
      <c r="B28" s="79">
        <v>150.16509795030916</v>
      </c>
      <c r="C28" s="80">
        <v>154.23695090262521</v>
      </c>
      <c r="D28" s="80">
        <v>199.24118781661329</v>
      </c>
      <c r="E28" s="80">
        <v>8.5049792787777569</v>
      </c>
    </row>
    <row r="29" spans="1:5" ht="12" customHeight="1" x14ac:dyDescent="0.2">
      <c r="A29" s="50" t="s">
        <v>72</v>
      </c>
      <c r="B29" s="79">
        <v>40.601742361309213</v>
      </c>
      <c r="C29" s="80">
        <v>42.113290103763461</v>
      </c>
      <c r="D29" s="80">
        <v>36.03298077534496</v>
      </c>
      <c r="E29" s="80">
        <v>4.6390796066060496</v>
      </c>
    </row>
    <row r="30" spans="1:5" ht="23.25" customHeight="1" x14ac:dyDescent="0.2">
      <c r="A30" s="51" t="s">
        <v>131</v>
      </c>
      <c r="B30" s="79">
        <v>117.51081202648149</v>
      </c>
      <c r="C30" s="80">
        <v>112.30210694336921</v>
      </c>
      <c r="D30" s="80">
        <v>350.79166578350538</v>
      </c>
      <c r="E30" s="80">
        <v>82.730252984474546</v>
      </c>
    </row>
    <row r="31" spans="1:5" ht="24" customHeight="1" x14ac:dyDescent="0.2">
      <c r="A31" s="51" t="s">
        <v>177</v>
      </c>
      <c r="B31" s="79">
        <v>0.13942906030669375</v>
      </c>
      <c r="C31" s="80">
        <v>0.11896409633831487</v>
      </c>
      <c r="D31" s="102">
        <v>1.0597935522160284</v>
      </c>
      <c r="E31" s="102">
        <v>0</v>
      </c>
    </row>
    <row r="32" spans="1:5" ht="12" customHeight="1" x14ac:dyDescent="0.2">
      <c r="A32" s="50" t="s">
        <v>73</v>
      </c>
      <c r="B32" s="79">
        <v>66.47977595423157</v>
      </c>
      <c r="C32" s="80">
        <v>61.623401903247093</v>
      </c>
      <c r="D32" s="80">
        <v>241.63292990525446</v>
      </c>
      <c r="E32" s="80">
        <v>64.947114492484701</v>
      </c>
    </row>
    <row r="33" spans="1:5" ht="12" customHeight="1" x14ac:dyDescent="0.2">
      <c r="A33" s="50" t="s">
        <v>74</v>
      </c>
      <c r="B33" s="79">
        <v>19.938355623857206</v>
      </c>
      <c r="C33" s="80">
        <v>19.956227160752317</v>
      </c>
      <c r="D33" s="80">
        <v>38.152567879777017</v>
      </c>
      <c r="E33" s="80">
        <v>6.1854394754747331</v>
      </c>
    </row>
    <row r="34" spans="1:5" ht="24" customHeight="1" x14ac:dyDescent="0.2">
      <c r="A34" s="38" t="s">
        <v>178</v>
      </c>
      <c r="B34" s="81">
        <v>872.3797445269214</v>
      </c>
      <c r="C34" s="82">
        <v>854.2216937572698</v>
      </c>
      <c r="D34" s="82">
        <v>1820.7253227071365</v>
      </c>
      <c r="E34" s="82">
        <v>652.56386466258425</v>
      </c>
    </row>
    <row r="35" spans="1:5" ht="12" customHeight="1" x14ac:dyDescent="0.2">
      <c r="A35" s="48" t="s">
        <v>179</v>
      </c>
      <c r="B35" s="79">
        <v>1013</v>
      </c>
      <c r="C35" s="80">
        <v>981.5</v>
      </c>
      <c r="D35" s="80">
        <v>2618</v>
      </c>
      <c r="E35" s="80">
        <v>867.8</v>
      </c>
    </row>
    <row r="36" spans="1:5" ht="10.5" customHeight="1" x14ac:dyDescent="0.2">
      <c r="B36" s="46"/>
      <c r="C36" s="46"/>
      <c r="D36" s="46"/>
      <c r="E36" s="46"/>
    </row>
    <row r="37" spans="1:5" ht="10.5" customHeight="1" x14ac:dyDescent="0.2">
      <c r="A37" s="45" t="s">
        <v>93</v>
      </c>
      <c r="B37" s="43"/>
      <c r="C37" s="43"/>
      <c r="D37" s="43"/>
      <c r="E37" s="43"/>
    </row>
    <row r="38" spans="1:5" ht="10.5" customHeight="1" x14ac:dyDescent="0.2">
      <c r="A38" s="45" t="s">
        <v>97</v>
      </c>
      <c r="E38" s="4"/>
    </row>
  </sheetData>
  <mergeCells count="5">
    <mergeCell ref="A3:A5"/>
    <mergeCell ref="B3:B5"/>
    <mergeCell ref="C3:C5"/>
    <mergeCell ref="D3:D5"/>
    <mergeCell ref="E3:E5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showGridLines="0" zoomScaleNormal="100" workbookViewId="0"/>
  </sheetViews>
  <sheetFormatPr baseColWidth="10" defaultRowHeight="14.25" x14ac:dyDescent="0.2"/>
  <cols>
    <col min="1" max="1" width="35" customWidth="1"/>
    <col min="2" max="2" width="6.25" customWidth="1"/>
    <col min="3" max="4" width="5.125" customWidth="1"/>
    <col min="5" max="5" width="5.75" customWidth="1"/>
    <col min="6" max="6" width="5.25" customWidth="1"/>
    <col min="7" max="7" width="5.75" customWidth="1"/>
    <col min="8" max="8" width="5.25" customWidth="1"/>
    <col min="9" max="9" width="5" customWidth="1"/>
    <col min="257" max="257" width="35" customWidth="1"/>
    <col min="258" max="258" width="6.25" customWidth="1"/>
    <col min="259" max="260" width="5.125" customWidth="1"/>
    <col min="261" max="261" width="5.75" customWidth="1"/>
    <col min="262" max="262" width="5.25" customWidth="1"/>
    <col min="263" max="263" width="5.75" customWidth="1"/>
    <col min="264" max="264" width="5.25" customWidth="1"/>
    <col min="265" max="265" width="5" customWidth="1"/>
    <col min="513" max="513" width="35" customWidth="1"/>
    <col min="514" max="514" width="6.25" customWidth="1"/>
    <col min="515" max="516" width="5.125" customWidth="1"/>
    <col min="517" max="517" width="5.75" customWidth="1"/>
    <col min="518" max="518" width="5.25" customWidth="1"/>
    <col min="519" max="519" width="5.75" customWidth="1"/>
    <col min="520" max="520" width="5.25" customWidth="1"/>
    <col min="521" max="521" width="5" customWidth="1"/>
    <col min="769" max="769" width="35" customWidth="1"/>
    <col min="770" max="770" width="6.25" customWidth="1"/>
    <col min="771" max="772" width="5.125" customWidth="1"/>
    <col min="773" max="773" width="5.75" customWidth="1"/>
    <col min="774" max="774" width="5.25" customWidth="1"/>
    <col min="775" max="775" width="5.75" customWidth="1"/>
    <col min="776" max="776" width="5.25" customWidth="1"/>
    <col min="777" max="777" width="5" customWidth="1"/>
    <col min="1025" max="1025" width="35" customWidth="1"/>
    <col min="1026" max="1026" width="6.25" customWidth="1"/>
    <col min="1027" max="1028" width="5.125" customWidth="1"/>
    <col min="1029" max="1029" width="5.75" customWidth="1"/>
    <col min="1030" max="1030" width="5.25" customWidth="1"/>
    <col min="1031" max="1031" width="5.75" customWidth="1"/>
    <col min="1032" max="1032" width="5.25" customWidth="1"/>
    <col min="1033" max="1033" width="5" customWidth="1"/>
    <col min="1281" max="1281" width="35" customWidth="1"/>
    <col min="1282" max="1282" width="6.25" customWidth="1"/>
    <col min="1283" max="1284" width="5.125" customWidth="1"/>
    <col min="1285" max="1285" width="5.75" customWidth="1"/>
    <col min="1286" max="1286" width="5.25" customWidth="1"/>
    <col min="1287" max="1287" width="5.75" customWidth="1"/>
    <col min="1288" max="1288" width="5.25" customWidth="1"/>
    <col min="1289" max="1289" width="5" customWidth="1"/>
    <col min="1537" max="1537" width="35" customWidth="1"/>
    <col min="1538" max="1538" width="6.25" customWidth="1"/>
    <col min="1539" max="1540" width="5.125" customWidth="1"/>
    <col min="1541" max="1541" width="5.75" customWidth="1"/>
    <col min="1542" max="1542" width="5.25" customWidth="1"/>
    <col min="1543" max="1543" width="5.75" customWidth="1"/>
    <col min="1544" max="1544" width="5.25" customWidth="1"/>
    <col min="1545" max="1545" width="5" customWidth="1"/>
    <col min="1793" max="1793" width="35" customWidth="1"/>
    <col min="1794" max="1794" width="6.25" customWidth="1"/>
    <col min="1795" max="1796" width="5.125" customWidth="1"/>
    <col min="1797" max="1797" width="5.75" customWidth="1"/>
    <col min="1798" max="1798" width="5.25" customWidth="1"/>
    <col min="1799" max="1799" width="5.75" customWidth="1"/>
    <col min="1800" max="1800" width="5.25" customWidth="1"/>
    <col min="1801" max="1801" width="5" customWidth="1"/>
    <col min="2049" max="2049" width="35" customWidth="1"/>
    <col min="2050" max="2050" width="6.25" customWidth="1"/>
    <col min="2051" max="2052" width="5.125" customWidth="1"/>
    <col min="2053" max="2053" width="5.75" customWidth="1"/>
    <col min="2054" max="2054" width="5.25" customWidth="1"/>
    <col min="2055" max="2055" width="5.75" customWidth="1"/>
    <col min="2056" max="2056" width="5.25" customWidth="1"/>
    <col min="2057" max="2057" width="5" customWidth="1"/>
    <col min="2305" max="2305" width="35" customWidth="1"/>
    <col min="2306" max="2306" width="6.25" customWidth="1"/>
    <col min="2307" max="2308" width="5.125" customWidth="1"/>
    <col min="2309" max="2309" width="5.75" customWidth="1"/>
    <col min="2310" max="2310" width="5.25" customWidth="1"/>
    <col min="2311" max="2311" width="5.75" customWidth="1"/>
    <col min="2312" max="2312" width="5.25" customWidth="1"/>
    <col min="2313" max="2313" width="5" customWidth="1"/>
    <col min="2561" max="2561" width="35" customWidth="1"/>
    <col min="2562" max="2562" width="6.25" customWidth="1"/>
    <col min="2563" max="2564" width="5.125" customWidth="1"/>
    <col min="2565" max="2565" width="5.75" customWidth="1"/>
    <col min="2566" max="2566" width="5.25" customWidth="1"/>
    <col min="2567" max="2567" width="5.75" customWidth="1"/>
    <col min="2568" max="2568" width="5.25" customWidth="1"/>
    <col min="2569" max="2569" width="5" customWidth="1"/>
    <col min="2817" max="2817" width="35" customWidth="1"/>
    <col min="2818" max="2818" width="6.25" customWidth="1"/>
    <col min="2819" max="2820" width="5.125" customWidth="1"/>
    <col min="2821" max="2821" width="5.75" customWidth="1"/>
    <col min="2822" max="2822" width="5.25" customWidth="1"/>
    <col min="2823" max="2823" width="5.75" customWidth="1"/>
    <col min="2824" max="2824" width="5.25" customWidth="1"/>
    <col min="2825" max="2825" width="5" customWidth="1"/>
    <col min="3073" max="3073" width="35" customWidth="1"/>
    <col min="3074" max="3074" width="6.25" customWidth="1"/>
    <col min="3075" max="3076" width="5.125" customWidth="1"/>
    <col min="3077" max="3077" width="5.75" customWidth="1"/>
    <col min="3078" max="3078" width="5.25" customWidth="1"/>
    <col min="3079" max="3079" width="5.75" customWidth="1"/>
    <col min="3080" max="3080" width="5.25" customWidth="1"/>
    <col min="3081" max="3081" width="5" customWidth="1"/>
    <col min="3329" max="3329" width="35" customWidth="1"/>
    <col min="3330" max="3330" width="6.25" customWidth="1"/>
    <col min="3331" max="3332" width="5.125" customWidth="1"/>
    <col min="3333" max="3333" width="5.75" customWidth="1"/>
    <col min="3334" max="3334" width="5.25" customWidth="1"/>
    <col min="3335" max="3335" width="5.75" customWidth="1"/>
    <col min="3336" max="3336" width="5.25" customWidth="1"/>
    <col min="3337" max="3337" width="5" customWidth="1"/>
    <col min="3585" max="3585" width="35" customWidth="1"/>
    <col min="3586" max="3586" width="6.25" customWidth="1"/>
    <col min="3587" max="3588" width="5.125" customWidth="1"/>
    <col min="3589" max="3589" width="5.75" customWidth="1"/>
    <col min="3590" max="3590" width="5.25" customWidth="1"/>
    <col min="3591" max="3591" width="5.75" customWidth="1"/>
    <col min="3592" max="3592" width="5.25" customWidth="1"/>
    <col min="3593" max="3593" width="5" customWidth="1"/>
    <col min="3841" max="3841" width="35" customWidth="1"/>
    <col min="3842" max="3842" width="6.25" customWidth="1"/>
    <col min="3843" max="3844" width="5.125" customWidth="1"/>
    <col min="3845" max="3845" width="5.75" customWidth="1"/>
    <col min="3846" max="3846" width="5.25" customWidth="1"/>
    <col min="3847" max="3847" width="5.75" customWidth="1"/>
    <col min="3848" max="3848" width="5.25" customWidth="1"/>
    <col min="3849" max="3849" width="5" customWidth="1"/>
    <col min="4097" max="4097" width="35" customWidth="1"/>
    <col min="4098" max="4098" width="6.25" customWidth="1"/>
    <col min="4099" max="4100" width="5.125" customWidth="1"/>
    <col min="4101" max="4101" width="5.75" customWidth="1"/>
    <col min="4102" max="4102" width="5.25" customWidth="1"/>
    <col min="4103" max="4103" width="5.75" customWidth="1"/>
    <col min="4104" max="4104" width="5.25" customWidth="1"/>
    <col min="4105" max="4105" width="5" customWidth="1"/>
    <col min="4353" max="4353" width="35" customWidth="1"/>
    <col min="4354" max="4354" width="6.25" customWidth="1"/>
    <col min="4355" max="4356" width="5.125" customWidth="1"/>
    <col min="4357" max="4357" width="5.75" customWidth="1"/>
    <col min="4358" max="4358" width="5.25" customWidth="1"/>
    <col min="4359" max="4359" width="5.75" customWidth="1"/>
    <col min="4360" max="4360" width="5.25" customWidth="1"/>
    <col min="4361" max="4361" width="5" customWidth="1"/>
    <col min="4609" max="4609" width="35" customWidth="1"/>
    <col min="4610" max="4610" width="6.25" customWidth="1"/>
    <col min="4611" max="4612" width="5.125" customWidth="1"/>
    <col min="4613" max="4613" width="5.75" customWidth="1"/>
    <col min="4614" max="4614" width="5.25" customWidth="1"/>
    <col min="4615" max="4615" width="5.75" customWidth="1"/>
    <col min="4616" max="4616" width="5.25" customWidth="1"/>
    <col min="4617" max="4617" width="5" customWidth="1"/>
    <col min="4865" max="4865" width="35" customWidth="1"/>
    <col min="4866" max="4866" width="6.25" customWidth="1"/>
    <col min="4867" max="4868" width="5.125" customWidth="1"/>
    <col min="4869" max="4869" width="5.75" customWidth="1"/>
    <col min="4870" max="4870" width="5.25" customWidth="1"/>
    <col min="4871" max="4871" width="5.75" customWidth="1"/>
    <col min="4872" max="4872" width="5.25" customWidth="1"/>
    <col min="4873" max="4873" width="5" customWidth="1"/>
    <col min="5121" max="5121" width="35" customWidth="1"/>
    <col min="5122" max="5122" width="6.25" customWidth="1"/>
    <col min="5123" max="5124" width="5.125" customWidth="1"/>
    <col min="5125" max="5125" width="5.75" customWidth="1"/>
    <col min="5126" max="5126" width="5.25" customWidth="1"/>
    <col min="5127" max="5127" width="5.75" customWidth="1"/>
    <col min="5128" max="5128" width="5.25" customWidth="1"/>
    <col min="5129" max="5129" width="5" customWidth="1"/>
    <col min="5377" max="5377" width="35" customWidth="1"/>
    <col min="5378" max="5378" width="6.25" customWidth="1"/>
    <col min="5379" max="5380" width="5.125" customWidth="1"/>
    <col min="5381" max="5381" width="5.75" customWidth="1"/>
    <col min="5382" max="5382" width="5.25" customWidth="1"/>
    <col min="5383" max="5383" width="5.75" customWidth="1"/>
    <col min="5384" max="5384" width="5.25" customWidth="1"/>
    <col min="5385" max="5385" width="5" customWidth="1"/>
    <col min="5633" max="5633" width="35" customWidth="1"/>
    <col min="5634" max="5634" width="6.25" customWidth="1"/>
    <col min="5635" max="5636" width="5.125" customWidth="1"/>
    <col min="5637" max="5637" width="5.75" customWidth="1"/>
    <col min="5638" max="5638" width="5.25" customWidth="1"/>
    <col min="5639" max="5639" width="5.75" customWidth="1"/>
    <col min="5640" max="5640" width="5.25" customWidth="1"/>
    <col min="5641" max="5641" width="5" customWidth="1"/>
    <col min="5889" max="5889" width="35" customWidth="1"/>
    <col min="5890" max="5890" width="6.25" customWidth="1"/>
    <col min="5891" max="5892" width="5.125" customWidth="1"/>
    <col min="5893" max="5893" width="5.75" customWidth="1"/>
    <col min="5894" max="5894" width="5.25" customWidth="1"/>
    <col min="5895" max="5895" width="5.75" customWidth="1"/>
    <col min="5896" max="5896" width="5.25" customWidth="1"/>
    <col min="5897" max="5897" width="5" customWidth="1"/>
    <col min="6145" max="6145" width="35" customWidth="1"/>
    <col min="6146" max="6146" width="6.25" customWidth="1"/>
    <col min="6147" max="6148" width="5.125" customWidth="1"/>
    <col min="6149" max="6149" width="5.75" customWidth="1"/>
    <col min="6150" max="6150" width="5.25" customWidth="1"/>
    <col min="6151" max="6151" width="5.75" customWidth="1"/>
    <col min="6152" max="6152" width="5.25" customWidth="1"/>
    <col min="6153" max="6153" width="5" customWidth="1"/>
    <col min="6401" max="6401" width="35" customWidth="1"/>
    <col min="6402" max="6402" width="6.25" customWidth="1"/>
    <col min="6403" max="6404" width="5.125" customWidth="1"/>
    <col min="6405" max="6405" width="5.75" customWidth="1"/>
    <col min="6406" max="6406" width="5.25" customWidth="1"/>
    <col min="6407" max="6407" width="5.75" customWidth="1"/>
    <col min="6408" max="6408" width="5.25" customWidth="1"/>
    <col min="6409" max="6409" width="5" customWidth="1"/>
    <col min="6657" max="6657" width="35" customWidth="1"/>
    <col min="6658" max="6658" width="6.25" customWidth="1"/>
    <col min="6659" max="6660" width="5.125" customWidth="1"/>
    <col min="6661" max="6661" width="5.75" customWidth="1"/>
    <col min="6662" max="6662" width="5.25" customWidth="1"/>
    <col min="6663" max="6663" width="5.75" customWidth="1"/>
    <col min="6664" max="6664" width="5.25" customWidth="1"/>
    <col min="6665" max="6665" width="5" customWidth="1"/>
    <col min="6913" max="6913" width="35" customWidth="1"/>
    <col min="6914" max="6914" width="6.25" customWidth="1"/>
    <col min="6915" max="6916" width="5.125" customWidth="1"/>
    <col min="6917" max="6917" width="5.75" customWidth="1"/>
    <col min="6918" max="6918" width="5.25" customWidth="1"/>
    <col min="6919" max="6919" width="5.75" customWidth="1"/>
    <col min="6920" max="6920" width="5.25" customWidth="1"/>
    <col min="6921" max="6921" width="5" customWidth="1"/>
    <col min="7169" max="7169" width="35" customWidth="1"/>
    <col min="7170" max="7170" width="6.25" customWidth="1"/>
    <col min="7171" max="7172" width="5.125" customWidth="1"/>
    <col min="7173" max="7173" width="5.75" customWidth="1"/>
    <col min="7174" max="7174" width="5.25" customWidth="1"/>
    <col min="7175" max="7175" width="5.75" customWidth="1"/>
    <col min="7176" max="7176" width="5.25" customWidth="1"/>
    <col min="7177" max="7177" width="5" customWidth="1"/>
    <col min="7425" max="7425" width="35" customWidth="1"/>
    <col min="7426" max="7426" width="6.25" customWidth="1"/>
    <col min="7427" max="7428" width="5.125" customWidth="1"/>
    <col min="7429" max="7429" width="5.75" customWidth="1"/>
    <col min="7430" max="7430" width="5.25" customWidth="1"/>
    <col min="7431" max="7431" width="5.75" customWidth="1"/>
    <col min="7432" max="7432" width="5.25" customWidth="1"/>
    <col min="7433" max="7433" width="5" customWidth="1"/>
    <col min="7681" max="7681" width="35" customWidth="1"/>
    <col min="7682" max="7682" width="6.25" customWidth="1"/>
    <col min="7683" max="7684" width="5.125" customWidth="1"/>
    <col min="7685" max="7685" width="5.75" customWidth="1"/>
    <col min="7686" max="7686" width="5.25" customWidth="1"/>
    <col min="7687" max="7687" width="5.75" customWidth="1"/>
    <col min="7688" max="7688" width="5.25" customWidth="1"/>
    <col min="7689" max="7689" width="5" customWidth="1"/>
    <col min="7937" max="7937" width="35" customWidth="1"/>
    <col min="7938" max="7938" width="6.25" customWidth="1"/>
    <col min="7939" max="7940" width="5.125" customWidth="1"/>
    <col min="7941" max="7941" width="5.75" customWidth="1"/>
    <col min="7942" max="7942" width="5.25" customWidth="1"/>
    <col min="7943" max="7943" width="5.75" customWidth="1"/>
    <col min="7944" max="7944" width="5.25" customWidth="1"/>
    <col min="7945" max="7945" width="5" customWidth="1"/>
    <col min="8193" max="8193" width="35" customWidth="1"/>
    <col min="8194" max="8194" width="6.25" customWidth="1"/>
    <col min="8195" max="8196" width="5.125" customWidth="1"/>
    <col min="8197" max="8197" width="5.75" customWidth="1"/>
    <col min="8198" max="8198" width="5.25" customWidth="1"/>
    <col min="8199" max="8199" width="5.75" customWidth="1"/>
    <col min="8200" max="8200" width="5.25" customWidth="1"/>
    <col min="8201" max="8201" width="5" customWidth="1"/>
    <col min="8449" max="8449" width="35" customWidth="1"/>
    <col min="8450" max="8450" width="6.25" customWidth="1"/>
    <col min="8451" max="8452" width="5.125" customWidth="1"/>
    <col min="8453" max="8453" width="5.75" customWidth="1"/>
    <col min="8454" max="8454" width="5.25" customWidth="1"/>
    <col min="8455" max="8455" width="5.75" customWidth="1"/>
    <col min="8456" max="8456" width="5.25" customWidth="1"/>
    <col min="8457" max="8457" width="5" customWidth="1"/>
    <col min="8705" max="8705" width="35" customWidth="1"/>
    <col min="8706" max="8706" width="6.25" customWidth="1"/>
    <col min="8707" max="8708" width="5.125" customWidth="1"/>
    <col min="8709" max="8709" width="5.75" customWidth="1"/>
    <col min="8710" max="8710" width="5.25" customWidth="1"/>
    <col min="8711" max="8711" width="5.75" customWidth="1"/>
    <col min="8712" max="8712" width="5.25" customWidth="1"/>
    <col min="8713" max="8713" width="5" customWidth="1"/>
    <col min="8961" max="8961" width="35" customWidth="1"/>
    <col min="8962" max="8962" width="6.25" customWidth="1"/>
    <col min="8963" max="8964" width="5.125" customWidth="1"/>
    <col min="8965" max="8965" width="5.75" customWidth="1"/>
    <col min="8966" max="8966" width="5.25" customWidth="1"/>
    <col min="8967" max="8967" width="5.75" customWidth="1"/>
    <col min="8968" max="8968" width="5.25" customWidth="1"/>
    <col min="8969" max="8969" width="5" customWidth="1"/>
    <col min="9217" max="9217" width="35" customWidth="1"/>
    <col min="9218" max="9218" width="6.25" customWidth="1"/>
    <col min="9219" max="9220" width="5.125" customWidth="1"/>
    <col min="9221" max="9221" width="5.75" customWidth="1"/>
    <col min="9222" max="9222" width="5.25" customWidth="1"/>
    <col min="9223" max="9223" width="5.75" customWidth="1"/>
    <col min="9224" max="9224" width="5.25" customWidth="1"/>
    <col min="9225" max="9225" width="5" customWidth="1"/>
    <col min="9473" max="9473" width="35" customWidth="1"/>
    <col min="9474" max="9474" width="6.25" customWidth="1"/>
    <col min="9475" max="9476" width="5.125" customWidth="1"/>
    <col min="9477" max="9477" width="5.75" customWidth="1"/>
    <col min="9478" max="9478" width="5.25" customWidth="1"/>
    <col min="9479" max="9479" width="5.75" customWidth="1"/>
    <col min="9480" max="9480" width="5.25" customWidth="1"/>
    <col min="9481" max="9481" width="5" customWidth="1"/>
    <col min="9729" max="9729" width="35" customWidth="1"/>
    <col min="9730" max="9730" width="6.25" customWidth="1"/>
    <col min="9731" max="9732" width="5.125" customWidth="1"/>
    <col min="9733" max="9733" width="5.75" customWidth="1"/>
    <col min="9734" max="9734" width="5.25" customWidth="1"/>
    <col min="9735" max="9735" width="5.75" customWidth="1"/>
    <col min="9736" max="9736" width="5.25" customWidth="1"/>
    <col min="9737" max="9737" width="5" customWidth="1"/>
    <col min="9985" max="9985" width="35" customWidth="1"/>
    <col min="9986" max="9986" width="6.25" customWidth="1"/>
    <col min="9987" max="9988" width="5.125" customWidth="1"/>
    <col min="9989" max="9989" width="5.75" customWidth="1"/>
    <col min="9990" max="9990" width="5.25" customWidth="1"/>
    <col min="9991" max="9991" width="5.75" customWidth="1"/>
    <col min="9992" max="9992" width="5.25" customWidth="1"/>
    <col min="9993" max="9993" width="5" customWidth="1"/>
    <col min="10241" max="10241" width="35" customWidth="1"/>
    <col min="10242" max="10242" width="6.25" customWidth="1"/>
    <col min="10243" max="10244" width="5.125" customWidth="1"/>
    <col min="10245" max="10245" width="5.75" customWidth="1"/>
    <col min="10246" max="10246" width="5.25" customWidth="1"/>
    <col min="10247" max="10247" width="5.75" customWidth="1"/>
    <col min="10248" max="10248" width="5.25" customWidth="1"/>
    <col min="10249" max="10249" width="5" customWidth="1"/>
    <col min="10497" max="10497" width="35" customWidth="1"/>
    <col min="10498" max="10498" width="6.25" customWidth="1"/>
    <col min="10499" max="10500" width="5.125" customWidth="1"/>
    <col min="10501" max="10501" width="5.75" customWidth="1"/>
    <col min="10502" max="10502" width="5.25" customWidth="1"/>
    <col min="10503" max="10503" width="5.75" customWidth="1"/>
    <col min="10504" max="10504" width="5.25" customWidth="1"/>
    <col min="10505" max="10505" width="5" customWidth="1"/>
    <col min="10753" max="10753" width="35" customWidth="1"/>
    <col min="10754" max="10754" width="6.25" customWidth="1"/>
    <col min="10755" max="10756" width="5.125" customWidth="1"/>
    <col min="10757" max="10757" width="5.75" customWidth="1"/>
    <col min="10758" max="10758" width="5.25" customWidth="1"/>
    <col min="10759" max="10759" width="5.75" customWidth="1"/>
    <col min="10760" max="10760" width="5.25" customWidth="1"/>
    <col min="10761" max="10761" width="5" customWidth="1"/>
    <col min="11009" max="11009" width="35" customWidth="1"/>
    <col min="11010" max="11010" width="6.25" customWidth="1"/>
    <col min="11011" max="11012" width="5.125" customWidth="1"/>
    <col min="11013" max="11013" width="5.75" customWidth="1"/>
    <col min="11014" max="11014" width="5.25" customWidth="1"/>
    <col min="11015" max="11015" width="5.75" customWidth="1"/>
    <col min="11016" max="11016" width="5.25" customWidth="1"/>
    <col min="11017" max="11017" width="5" customWidth="1"/>
    <col min="11265" max="11265" width="35" customWidth="1"/>
    <col min="11266" max="11266" width="6.25" customWidth="1"/>
    <col min="11267" max="11268" width="5.125" customWidth="1"/>
    <col min="11269" max="11269" width="5.75" customWidth="1"/>
    <col min="11270" max="11270" width="5.25" customWidth="1"/>
    <col min="11271" max="11271" width="5.75" customWidth="1"/>
    <col min="11272" max="11272" width="5.25" customWidth="1"/>
    <col min="11273" max="11273" width="5" customWidth="1"/>
    <col min="11521" max="11521" width="35" customWidth="1"/>
    <col min="11522" max="11522" width="6.25" customWidth="1"/>
    <col min="11523" max="11524" width="5.125" customWidth="1"/>
    <col min="11525" max="11525" width="5.75" customWidth="1"/>
    <col min="11526" max="11526" width="5.25" customWidth="1"/>
    <col min="11527" max="11527" width="5.75" customWidth="1"/>
    <col min="11528" max="11528" width="5.25" customWidth="1"/>
    <col min="11529" max="11529" width="5" customWidth="1"/>
    <col min="11777" max="11777" width="35" customWidth="1"/>
    <col min="11778" max="11778" width="6.25" customWidth="1"/>
    <col min="11779" max="11780" width="5.125" customWidth="1"/>
    <col min="11781" max="11781" width="5.75" customWidth="1"/>
    <col min="11782" max="11782" width="5.25" customWidth="1"/>
    <col min="11783" max="11783" width="5.75" customWidth="1"/>
    <col min="11784" max="11784" width="5.25" customWidth="1"/>
    <col min="11785" max="11785" width="5" customWidth="1"/>
    <col min="12033" max="12033" width="35" customWidth="1"/>
    <col min="12034" max="12034" width="6.25" customWidth="1"/>
    <col min="12035" max="12036" width="5.125" customWidth="1"/>
    <col min="12037" max="12037" width="5.75" customWidth="1"/>
    <col min="12038" max="12038" width="5.25" customWidth="1"/>
    <col min="12039" max="12039" width="5.75" customWidth="1"/>
    <col min="12040" max="12040" width="5.25" customWidth="1"/>
    <col min="12041" max="12041" width="5" customWidth="1"/>
    <col min="12289" max="12289" width="35" customWidth="1"/>
    <col min="12290" max="12290" width="6.25" customWidth="1"/>
    <col min="12291" max="12292" width="5.125" customWidth="1"/>
    <col min="12293" max="12293" width="5.75" customWidth="1"/>
    <col min="12294" max="12294" width="5.25" customWidth="1"/>
    <col min="12295" max="12295" width="5.75" customWidth="1"/>
    <col min="12296" max="12296" width="5.25" customWidth="1"/>
    <col min="12297" max="12297" width="5" customWidth="1"/>
    <col min="12545" max="12545" width="35" customWidth="1"/>
    <col min="12546" max="12546" width="6.25" customWidth="1"/>
    <col min="12547" max="12548" width="5.125" customWidth="1"/>
    <col min="12549" max="12549" width="5.75" customWidth="1"/>
    <col min="12550" max="12550" width="5.25" customWidth="1"/>
    <col min="12551" max="12551" width="5.75" customWidth="1"/>
    <col min="12552" max="12552" width="5.25" customWidth="1"/>
    <col min="12553" max="12553" width="5" customWidth="1"/>
    <col min="12801" max="12801" width="35" customWidth="1"/>
    <col min="12802" max="12802" width="6.25" customWidth="1"/>
    <col min="12803" max="12804" width="5.125" customWidth="1"/>
    <col min="12805" max="12805" width="5.75" customWidth="1"/>
    <col min="12806" max="12806" width="5.25" customWidth="1"/>
    <col min="12807" max="12807" width="5.75" customWidth="1"/>
    <col min="12808" max="12808" width="5.25" customWidth="1"/>
    <col min="12809" max="12809" width="5" customWidth="1"/>
    <col min="13057" max="13057" width="35" customWidth="1"/>
    <col min="13058" max="13058" width="6.25" customWidth="1"/>
    <col min="13059" max="13060" width="5.125" customWidth="1"/>
    <col min="13061" max="13061" width="5.75" customWidth="1"/>
    <col min="13062" max="13062" width="5.25" customWidth="1"/>
    <col min="13063" max="13063" width="5.75" customWidth="1"/>
    <col min="13064" max="13064" width="5.25" customWidth="1"/>
    <col min="13065" max="13065" width="5" customWidth="1"/>
    <col min="13313" max="13313" width="35" customWidth="1"/>
    <col min="13314" max="13314" width="6.25" customWidth="1"/>
    <col min="13315" max="13316" width="5.125" customWidth="1"/>
    <col min="13317" max="13317" width="5.75" customWidth="1"/>
    <col min="13318" max="13318" width="5.25" customWidth="1"/>
    <col min="13319" max="13319" width="5.75" customWidth="1"/>
    <col min="13320" max="13320" width="5.25" customWidth="1"/>
    <col min="13321" max="13321" width="5" customWidth="1"/>
    <col min="13569" max="13569" width="35" customWidth="1"/>
    <col min="13570" max="13570" width="6.25" customWidth="1"/>
    <col min="13571" max="13572" width="5.125" customWidth="1"/>
    <col min="13573" max="13573" width="5.75" customWidth="1"/>
    <col min="13574" max="13574" width="5.25" customWidth="1"/>
    <col min="13575" max="13575" width="5.75" customWidth="1"/>
    <col min="13576" max="13576" width="5.25" customWidth="1"/>
    <col min="13577" max="13577" width="5" customWidth="1"/>
    <col min="13825" max="13825" width="35" customWidth="1"/>
    <col min="13826" max="13826" width="6.25" customWidth="1"/>
    <col min="13827" max="13828" width="5.125" customWidth="1"/>
    <col min="13829" max="13829" width="5.75" customWidth="1"/>
    <col min="13830" max="13830" width="5.25" customWidth="1"/>
    <col min="13831" max="13831" width="5.75" customWidth="1"/>
    <col min="13832" max="13832" width="5.25" customWidth="1"/>
    <col min="13833" max="13833" width="5" customWidth="1"/>
    <col min="14081" max="14081" width="35" customWidth="1"/>
    <col min="14082" max="14082" width="6.25" customWidth="1"/>
    <col min="14083" max="14084" width="5.125" customWidth="1"/>
    <col min="14085" max="14085" width="5.75" customWidth="1"/>
    <col min="14086" max="14086" width="5.25" customWidth="1"/>
    <col min="14087" max="14087" width="5.75" customWidth="1"/>
    <col min="14088" max="14088" width="5.25" customWidth="1"/>
    <col min="14089" max="14089" width="5" customWidth="1"/>
    <col min="14337" max="14337" width="35" customWidth="1"/>
    <col min="14338" max="14338" width="6.25" customWidth="1"/>
    <col min="14339" max="14340" width="5.125" customWidth="1"/>
    <col min="14341" max="14341" width="5.75" customWidth="1"/>
    <col min="14342" max="14342" width="5.25" customWidth="1"/>
    <col min="14343" max="14343" width="5.75" customWidth="1"/>
    <col min="14344" max="14344" width="5.25" customWidth="1"/>
    <col min="14345" max="14345" width="5" customWidth="1"/>
    <col min="14593" max="14593" width="35" customWidth="1"/>
    <col min="14594" max="14594" width="6.25" customWidth="1"/>
    <col min="14595" max="14596" width="5.125" customWidth="1"/>
    <col min="14597" max="14597" width="5.75" customWidth="1"/>
    <col min="14598" max="14598" width="5.25" customWidth="1"/>
    <col min="14599" max="14599" width="5.75" customWidth="1"/>
    <col min="14600" max="14600" width="5.25" customWidth="1"/>
    <col min="14601" max="14601" width="5" customWidth="1"/>
    <col min="14849" max="14849" width="35" customWidth="1"/>
    <col min="14850" max="14850" width="6.25" customWidth="1"/>
    <col min="14851" max="14852" width="5.125" customWidth="1"/>
    <col min="14853" max="14853" width="5.75" customWidth="1"/>
    <col min="14854" max="14854" width="5.25" customWidth="1"/>
    <col min="14855" max="14855" width="5.75" customWidth="1"/>
    <col min="14856" max="14856" width="5.25" customWidth="1"/>
    <col min="14857" max="14857" width="5" customWidth="1"/>
    <col min="15105" max="15105" width="35" customWidth="1"/>
    <col min="15106" max="15106" width="6.25" customWidth="1"/>
    <col min="15107" max="15108" width="5.125" customWidth="1"/>
    <col min="15109" max="15109" width="5.75" customWidth="1"/>
    <col min="15110" max="15110" width="5.25" customWidth="1"/>
    <col min="15111" max="15111" width="5.75" customWidth="1"/>
    <col min="15112" max="15112" width="5.25" customWidth="1"/>
    <col min="15113" max="15113" width="5" customWidth="1"/>
    <col min="15361" max="15361" width="35" customWidth="1"/>
    <col min="15362" max="15362" width="6.25" customWidth="1"/>
    <col min="15363" max="15364" width="5.125" customWidth="1"/>
    <col min="15365" max="15365" width="5.75" customWidth="1"/>
    <col min="15366" max="15366" width="5.25" customWidth="1"/>
    <col min="15367" max="15367" width="5.75" customWidth="1"/>
    <col min="15368" max="15368" width="5.25" customWidth="1"/>
    <col min="15369" max="15369" width="5" customWidth="1"/>
    <col min="15617" max="15617" width="35" customWidth="1"/>
    <col min="15618" max="15618" width="6.25" customWidth="1"/>
    <col min="15619" max="15620" width="5.125" customWidth="1"/>
    <col min="15621" max="15621" width="5.75" customWidth="1"/>
    <col min="15622" max="15622" width="5.25" customWidth="1"/>
    <col min="15623" max="15623" width="5.75" customWidth="1"/>
    <col min="15624" max="15624" width="5.25" customWidth="1"/>
    <col min="15625" max="15625" width="5" customWidth="1"/>
    <col min="15873" max="15873" width="35" customWidth="1"/>
    <col min="15874" max="15874" width="6.25" customWidth="1"/>
    <col min="15875" max="15876" width="5.125" customWidth="1"/>
    <col min="15877" max="15877" width="5.75" customWidth="1"/>
    <col min="15878" max="15878" width="5.25" customWidth="1"/>
    <col min="15879" max="15879" width="5.75" customWidth="1"/>
    <col min="15880" max="15880" width="5.25" customWidth="1"/>
    <col min="15881" max="15881" width="5" customWidth="1"/>
    <col min="16129" max="16129" width="35" customWidth="1"/>
    <col min="16130" max="16130" width="6.25" customWidth="1"/>
    <col min="16131" max="16132" width="5.125" customWidth="1"/>
    <col min="16133" max="16133" width="5.75" customWidth="1"/>
    <col min="16134" max="16134" width="5.25" customWidth="1"/>
    <col min="16135" max="16135" width="5.75" customWidth="1"/>
    <col min="16136" max="16136" width="5.25" customWidth="1"/>
    <col min="16137" max="16137" width="5" customWidth="1"/>
  </cols>
  <sheetData>
    <row r="1" spans="1:10" ht="12.75" customHeight="1" x14ac:dyDescent="0.2">
      <c r="A1" s="1" t="s">
        <v>186</v>
      </c>
    </row>
    <row r="2" spans="1:10" ht="6.75" customHeight="1" x14ac:dyDescent="0.2"/>
    <row r="3" spans="1:10" ht="12" customHeight="1" x14ac:dyDescent="0.2">
      <c r="A3" s="449" t="s">
        <v>56</v>
      </c>
      <c r="B3" s="484" t="s">
        <v>98</v>
      </c>
      <c r="C3" s="481" t="s">
        <v>99</v>
      </c>
      <c r="D3" s="490"/>
      <c r="E3" s="490"/>
      <c r="F3" s="490"/>
      <c r="G3" s="490"/>
      <c r="H3" s="490"/>
      <c r="I3" s="490"/>
    </row>
    <row r="4" spans="1:10" ht="9" customHeight="1" x14ac:dyDescent="0.2">
      <c r="A4" s="450"/>
      <c r="B4" s="454"/>
      <c r="C4" s="464" t="s">
        <v>100</v>
      </c>
      <c r="D4" s="464" t="s">
        <v>101</v>
      </c>
      <c r="E4" s="454" t="s">
        <v>102</v>
      </c>
      <c r="F4" s="454" t="s">
        <v>103</v>
      </c>
      <c r="G4" s="454" t="s">
        <v>104</v>
      </c>
      <c r="H4" s="454" t="s">
        <v>105</v>
      </c>
      <c r="I4" s="468" t="s">
        <v>106</v>
      </c>
    </row>
    <row r="5" spans="1:10" ht="9" customHeight="1" x14ac:dyDescent="0.2">
      <c r="A5" s="450"/>
      <c r="B5" s="454"/>
      <c r="C5" s="464"/>
      <c r="D5" s="464"/>
      <c r="E5" s="454"/>
      <c r="F5" s="454"/>
      <c r="G5" s="454"/>
      <c r="H5" s="454"/>
      <c r="I5" s="468"/>
    </row>
    <row r="6" spans="1:10" ht="9" customHeight="1" x14ac:dyDescent="0.2">
      <c r="A6" s="452"/>
      <c r="B6" s="455"/>
      <c r="C6" s="485"/>
      <c r="D6" s="485"/>
      <c r="E6" s="455"/>
      <c r="F6" s="455"/>
      <c r="G6" s="455"/>
      <c r="H6" s="455"/>
      <c r="I6" s="469"/>
    </row>
    <row r="7" spans="1:10" ht="6.75" customHeight="1" x14ac:dyDescent="0.2">
      <c r="A7" s="107"/>
      <c r="B7" s="45"/>
      <c r="C7" s="45"/>
      <c r="D7" s="45"/>
      <c r="E7" s="45"/>
      <c r="F7" s="45"/>
      <c r="G7" s="45"/>
      <c r="H7" s="45"/>
      <c r="I7" s="45"/>
    </row>
    <row r="8" spans="1:10" ht="12" customHeight="1" x14ac:dyDescent="0.2">
      <c r="A8" s="108"/>
      <c r="B8" s="488" t="s">
        <v>57</v>
      </c>
      <c r="C8" s="488"/>
      <c r="D8" s="488"/>
      <c r="E8" s="488"/>
      <c r="F8" s="488"/>
      <c r="G8" s="488"/>
      <c r="H8" s="488"/>
      <c r="I8" s="488"/>
    </row>
    <row r="9" spans="1:10" ht="6.75" customHeight="1" x14ac:dyDescent="0.2">
      <c r="A9" s="108"/>
      <c r="B9" s="45"/>
      <c r="C9" s="45"/>
      <c r="D9" s="45"/>
      <c r="E9" s="45"/>
      <c r="F9" s="45"/>
      <c r="G9" s="45"/>
      <c r="H9" s="45"/>
      <c r="I9" s="45"/>
    </row>
    <row r="10" spans="1:10" ht="36" customHeight="1" x14ac:dyDescent="0.2">
      <c r="A10" s="51" t="s">
        <v>121</v>
      </c>
      <c r="B10" s="83">
        <v>1288</v>
      </c>
      <c r="C10" s="84">
        <v>31</v>
      </c>
      <c r="D10" s="84">
        <v>54</v>
      </c>
      <c r="E10" s="84">
        <v>139</v>
      </c>
      <c r="F10" s="84">
        <v>242</v>
      </c>
      <c r="G10" s="84">
        <v>395</v>
      </c>
      <c r="H10" s="84">
        <v>203</v>
      </c>
      <c r="I10" s="84">
        <v>224</v>
      </c>
      <c r="J10" s="111"/>
    </row>
    <row r="11" spans="1:10" ht="24" customHeight="1" x14ac:dyDescent="0.2">
      <c r="A11" s="51" t="s">
        <v>122</v>
      </c>
      <c r="B11" s="83">
        <v>193</v>
      </c>
      <c r="C11" s="84">
        <v>1</v>
      </c>
      <c r="D11" s="84">
        <v>6</v>
      </c>
      <c r="E11" s="84">
        <v>28</v>
      </c>
      <c r="F11" s="84">
        <v>46</v>
      </c>
      <c r="G11" s="84">
        <v>68</v>
      </c>
      <c r="H11" s="84">
        <v>22</v>
      </c>
      <c r="I11" s="84">
        <v>22</v>
      </c>
      <c r="J11" s="111"/>
    </row>
    <row r="12" spans="1:10" ht="36" customHeight="1" x14ac:dyDescent="0.2">
      <c r="A12" s="51" t="s">
        <v>123</v>
      </c>
      <c r="B12" s="83">
        <v>5397</v>
      </c>
      <c r="C12" s="84">
        <v>255</v>
      </c>
      <c r="D12" s="84">
        <v>340</v>
      </c>
      <c r="E12" s="84">
        <v>669</v>
      </c>
      <c r="F12" s="84">
        <v>1029</v>
      </c>
      <c r="G12" s="84">
        <v>1609</v>
      </c>
      <c r="H12" s="84">
        <v>757</v>
      </c>
      <c r="I12" s="84">
        <v>738</v>
      </c>
      <c r="J12" s="111"/>
    </row>
    <row r="13" spans="1:10" ht="36" customHeight="1" x14ac:dyDescent="0.2">
      <c r="A13" s="51" t="s">
        <v>124</v>
      </c>
      <c r="B13" s="83">
        <v>83</v>
      </c>
      <c r="C13" s="84">
        <v>0</v>
      </c>
      <c r="D13" s="84">
        <v>0</v>
      </c>
      <c r="E13" s="84">
        <v>2</v>
      </c>
      <c r="F13" s="84">
        <v>7</v>
      </c>
      <c r="G13" s="84">
        <v>30</v>
      </c>
      <c r="H13" s="84">
        <v>36</v>
      </c>
      <c r="I13" s="84">
        <v>8</v>
      </c>
      <c r="J13" s="111"/>
    </row>
    <row r="14" spans="1:10" ht="24" customHeight="1" x14ac:dyDescent="0.2">
      <c r="A14" s="51" t="s">
        <v>176</v>
      </c>
      <c r="B14" s="83">
        <v>362</v>
      </c>
      <c r="C14" s="84">
        <v>13</v>
      </c>
      <c r="D14" s="84">
        <v>26</v>
      </c>
      <c r="E14" s="84">
        <v>36</v>
      </c>
      <c r="F14" s="84">
        <v>45</v>
      </c>
      <c r="G14" s="84">
        <v>90</v>
      </c>
      <c r="H14" s="84">
        <v>77</v>
      </c>
      <c r="I14" s="84">
        <v>75</v>
      </c>
      <c r="J14" s="111"/>
    </row>
    <row r="15" spans="1:10" ht="24" customHeight="1" x14ac:dyDescent="0.2">
      <c r="A15" s="51" t="s">
        <v>125</v>
      </c>
      <c r="B15" s="83">
        <v>135</v>
      </c>
      <c r="C15" s="84">
        <v>8</v>
      </c>
      <c r="D15" s="84">
        <v>20</v>
      </c>
      <c r="E15" s="84">
        <v>13</v>
      </c>
      <c r="F15" s="84">
        <v>8</v>
      </c>
      <c r="G15" s="84">
        <v>23</v>
      </c>
      <c r="H15" s="84">
        <v>33</v>
      </c>
      <c r="I15" s="84">
        <v>30</v>
      </c>
      <c r="J15" s="111"/>
    </row>
    <row r="16" spans="1:10" ht="12" customHeight="1" x14ac:dyDescent="0.2">
      <c r="A16" s="50" t="s">
        <v>63</v>
      </c>
      <c r="B16" s="83">
        <v>57</v>
      </c>
      <c r="C16" s="84">
        <v>5</v>
      </c>
      <c r="D16" s="84">
        <v>4</v>
      </c>
      <c r="E16" s="84">
        <v>12</v>
      </c>
      <c r="F16" s="84">
        <v>14</v>
      </c>
      <c r="G16" s="84">
        <v>12</v>
      </c>
      <c r="H16" s="84">
        <v>6</v>
      </c>
      <c r="I16" s="84">
        <v>4</v>
      </c>
      <c r="J16" s="111"/>
    </row>
    <row r="17" spans="1:10" s="7" customFormat="1" ht="12" customHeight="1" x14ac:dyDescent="0.2">
      <c r="A17" s="50" t="s">
        <v>64</v>
      </c>
      <c r="B17" s="83">
        <v>30</v>
      </c>
      <c r="C17" s="99">
        <v>2</v>
      </c>
      <c r="D17" s="99">
        <v>1</v>
      </c>
      <c r="E17" s="99">
        <v>4</v>
      </c>
      <c r="F17" s="99">
        <v>8</v>
      </c>
      <c r="G17" s="99">
        <v>6</v>
      </c>
      <c r="H17" s="99">
        <v>5</v>
      </c>
      <c r="I17" s="99">
        <v>4</v>
      </c>
      <c r="J17" s="111"/>
    </row>
    <row r="18" spans="1:10" ht="12" customHeight="1" x14ac:dyDescent="0.2">
      <c r="A18" s="50" t="s">
        <v>65</v>
      </c>
      <c r="B18" s="83">
        <v>21</v>
      </c>
      <c r="C18" s="84">
        <v>1</v>
      </c>
      <c r="D18" s="84">
        <v>1</v>
      </c>
      <c r="E18" s="84">
        <v>3</v>
      </c>
      <c r="F18" s="84">
        <v>7</v>
      </c>
      <c r="G18" s="84">
        <v>4</v>
      </c>
      <c r="H18" s="84">
        <v>2</v>
      </c>
      <c r="I18" s="84">
        <v>3</v>
      </c>
      <c r="J18" s="111"/>
    </row>
    <row r="19" spans="1:10" ht="12" customHeight="1" x14ac:dyDescent="0.2">
      <c r="A19" s="50" t="s">
        <v>66</v>
      </c>
      <c r="B19" s="83">
        <v>3186</v>
      </c>
      <c r="C19" s="84">
        <v>212</v>
      </c>
      <c r="D19" s="84">
        <v>246</v>
      </c>
      <c r="E19" s="84">
        <v>451</v>
      </c>
      <c r="F19" s="84">
        <v>637</v>
      </c>
      <c r="G19" s="84">
        <v>962</v>
      </c>
      <c r="H19" s="84">
        <v>367</v>
      </c>
      <c r="I19" s="84">
        <v>311</v>
      </c>
      <c r="J19" s="111"/>
    </row>
    <row r="20" spans="1:10" ht="12" customHeight="1" x14ac:dyDescent="0.2">
      <c r="A20" s="50" t="s">
        <v>67</v>
      </c>
      <c r="B20" s="83">
        <v>7557</v>
      </c>
      <c r="C20" s="84">
        <v>303</v>
      </c>
      <c r="D20" s="84">
        <v>477</v>
      </c>
      <c r="E20" s="84">
        <v>1019</v>
      </c>
      <c r="F20" s="84">
        <v>1554</v>
      </c>
      <c r="G20" s="84">
        <v>2436</v>
      </c>
      <c r="H20" s="84">
        <v>839</v>
      </c>
      <c r="I20" s="84">
        <v>929</v>
      </c>
      <c r="J20" s="111"/>
    </row>
    <row r="21" spans="1:10" ht="24" customHeight="1" x14ac:dyDescent="0.2">
      <c r="A21" s="51" t="s">
        <v>126</v>
      </c>
      <c r="B21" s="83">
        <v>5779</v>
      </c>
      <c r="C21" s="84">
        <v>208</v>
      </c>
      <c r="D21" s="84">
        <v>365</v>
      </c>
      <c r="E21" s="84">
        <v>789</v>
      </c>
      <c r="F21" s="84">
        <v>1149</v>
      </c>
      <c r="G21" s="84">
        <v>1777</v>
      </c>
      <c r="H21" s="84">
        <v>653</v>
      </c>
      <c r="I21" s="84">
        <v>838</v>
      </c>
      <c r="J21" s="111"/>
    </row>
    <row r="22" spans="1:10" ht="12" customHeight="1" x14ac:dyDescent="0.2">
      <c r="A22" s="50" t="s">
        <v>68</v>
      </c>
      <c r="B22" s="83">
        <v>1440</v>
      </c>
      <c r="C22" s="84">
        <v>86</v>
      </c>
      <c r="D22" s="84">
        <v>92</v>
      </c>
      <c r="E22" s="84">
        <v>196</v>
      </c>
      <c r="F22" s="84">
        <v>353</v>
      </c>
      <c r="G22" s="84">
        <v>537</v>
      </c>
      <c r="H22" s="84">
        <v>132</v>
      </c>
      <c r="I22" s="84">
        <v>44</v>
      </c>
      <c r="J22" s="111"/>
    </row>
    <row r="23" spans="1:10" ht="24" customHeight="1" x14ac:dyDescent="0.2">
      <c r="A23" s="51" t="s">
        <v>127</v>
      </c>
      <c r="B23" s="83">
        <v>359</v>
      </c>
      <c r="C23" s="84">
        <v>25</v>
      </c>
      <c r="D23" s="84">
        <v>46</v>
      </c>
      <c r="E23" s="84">
        <v>69</v>
      </c>
      <c r="F23" s="84">
        <v>84</v>
      </c>
      <c r="G23" s="84">
        <v>100</v>
      </c>
      <c r="H23" s="84">
        <v>26</v>
      </c>
      <c r="I23" s="84">
        <v>9</v>
      </c>
      <c r="J23" s="111"/>
    </row>
    <row r="24" spans="1:10" ht="24" customHeight="1" x14ac:dyDescent="0.2">
      <c r="A24" s="51" t="s">
        <v>128</v>
      </c>
      <c r="B24" s="83">
        <v>10883</v>
      </c>
      <c r="C24" s="84">
        <v>192</v>
      </c>
      <c r="D24" s="84">
        <v>651</v>
      </c>
      <c r="E24" s="84">
        <v>1530</v>
      </c>
      <c r="F24" s="84">
        <v>2366</v>
      </c>
      <c r="G24" s="84">
        <v>3500</v>
      </c>
      <c r="H24" s="84">
        <v>1560</v>
      </c>
      <c r="I24" s="84">
        <v>1084</v>
      </c>
      <c r="J24" s="111"/>
    </row>
    <row r="25" spans="1:10" ht="24" customHeight="1" x14ac:dyDescent="0.2">
      <c r="A25" s="51" t="s">
        <v>129</v>
      </c>
      <c r="B25" s="83">
        <v>241</v>
      </c>
      <c r="C25" s="84">
        <v>7</v>
      </c>
      <c r="D25" s="84">
        <v>9</v>
      </c>
      <c r="E25" s="84">
        <v>26</v>
      </c>
      <c r="F25" s="84">
        <v>57</v>
      </c>
      <c r="G25" s="84">
        <v>94</v>
      </c>
      <c r="H25" s="84">
        <v>24</v>
      </c>
      <c r="I25" s="84">
        <v>24</v>
      </c>
      <c r="J25" s="111"/>
    </row>
    <row r="26" spans="1:10" ht="12" customHeight="1" x14ac:dyDescent="0.2">
      <c r="A26" s="50" t="s">
        <v>69</v>
      </c>
      <c r="B26" s="83">
        <v>8616</v>
      </c>
      <c r="C26" s="84">
        <v>93</v>
      </c>
      <c r="D26" s="84">
        <v>497</v>
      </c>
      <c r="E26" s="84">
        <v>1213</v>
      </c>
      <c r="F26" s="84">
        <v>1893</v>
      </c>
      <c r="G26" s="84">
        <v>2798</v>
      </c>
      <c r="H26" s="84">
        <v>1274</v>
      </c>
      <c r="I26" s="84">
        <v>848</v>
      </c>
      <c r="J26" s="111"/>
    </row>
    <row r="27" spans="1:10" ht="12" customHeight="1" x14ac:dyDescent="0.2">
      <c r="A27" s="50" t="s">
        <v>70</v>
      </c>
      <c r="B27" s="83">
        <v>1020</v>
      </c>
      <c r="C27" s="84">
        <v>11</v>
      </c>
      <c r="D27" s="84">
        <v>50</v>
      </c>
      <c r="E27" s="84">
        <v>128</v>
      </c>
      <c r="F27" s="84">
        <v>227</v>
      </c>
      <c r="G27" s="84">
        <v>335</v>
      </c>
      <c r="H27" s="84">
        <v>160</v>
      </c>
      <c r="I27" s="84">
        <v>109</v>
      </c>
      <c r="J27" s="111"/>
    </row>
    <row r="28" spans="1:10" ht="12" customHeight="1" x14ac:dyDescent="0.2">
      <c r="A28" s="50" t="s">
        <v>71</v>
      </c>
      <c r="B28" s="83">
        <v>873</v>
      </c>
      <c r="C28" s="84">
        <v>81</v>
      </c>
      <c r="D28" s="84">
        <v>95</v>
      </c>
      <c r="E28" s="84">
        <v>161</v>
      </c>
      <c r="F28" s="84">
        <v>181</v>
      </c>
      <c r="G28" s="84">
        <v>240</v>
      </c>
      <c r="H28" s="84">
        <v>60</v>
      </c>
      <c r="I28" s="84">
        <v>55</v>
      </c>
      <c r="J28" s="111"/>
    </row>
    <row r="29" spans="1:10" ht="48" customHeight="1" x14ac:dyDescent="0.2">
      <c r="A29" s="51" t="s">
        <v>132</v>
      </c>
      <c r="B29" s="83">
        <v>201</v>
      </c>
      <c r="C29" s="84">
        <v>18</v>
      </c>
      <c r="D29" s="84">
        <v>17</v>
      </c>
      <c r="E29" s="84">
        <v>15</v>
      </c>
      <c r="F29" s="84">
        <v>31</v>
      </c>
      <c r="G29" s="84">
        <v>50</v>
      </c>
      <c r="H29" s="84">
        <v>28</v>
      </c>
      <c r="I29" s="84">
        <v>42</v>
      </c>
      <c r="J29" s="111"/>
    </row>
    <row r="30" spans="1:10" ht="12" customHeight="1" x14ac:dyDescent="0.2">
      <c r="A30" s="50" t="s">
        <v>135</v>
      </c>
      <c r="B30" s="83">
        <v>34</v>
      </c>
      <c r="C30" s="84">
        <v>0</v>
      </c>
      <c r="D30" s="84">
        <v>1</v>
      </c>
      <c r="E30" s="84">
        <v>2</v>
      </c>
      <c r="F30" s="84">
        <v>2</v>
      </c>
      <c r="G30" s="84">
        <v>4</v>
      </c>
      <c r="H30" s="84">
        <v>10</v>
      </c>
      <c r="I30" s="84">
        <v>15</v>
      </c>
      <c r="J30" s="111"/>
    </row>
    <row r="31" spans="1:10" ht="36" customHeight="1" x14ac:dyDescent="0.2">
      <c r="A31" s="51" t="s">
        <v>133</v>
      </c>
      <c r="B31" s="83">
        <v>8040</v>
      </c>
      <c r="C31" s="84">
        <v>18</v>
      </c>
      <c r="D31" s="84">
        <v>254</v>
      </c>
      <c r="E31" s="84">
        <v>504</v>
      </c>
      <c r="F31" s="84">
        <v>1148</v>
      </c>
      <c r="G31" s="84">
        <v>2155</v>
      </c>
      <c r="H31" s="84">
        <v>1375</v>
      </c>
      <c r="I31" s="84">
        <v>2586</v>
      </c>
      <c r="J31" s="111"/>
    </row>
    <row r="32" spans="1:10" ht="24" customHeight="1" x14ac:dyDescent="0.2">
      <c r="A32" s="51" t="s">
        <v>130</v>
      </c>
      <c r="B32" s="83">
        <v>5902</v>
      </c>
      <c r="C32" s="84">
        <v>12</v>
      </c>
      <c r="D32" s="84">
        <v>201</v>
      </c>
      <c r="E32" s="84">
        <v>310</v>
      </c>
      <c r="F32" s="84">
        <v>752</v>
      </c>
      <c r="G32" s="84">
        <v>1384</v>
      </c>
      <c r="H32" s="84">
        <v>985</v>
      </c>
      <c r="I32" s="84">
        <v>2258</v>
      </c>
      <c r="J32" s="111"/>
    </row>
    <row r="33" spans="1:10" ht="12" customHeight="1" x14ac:dyDescent="0.2">
      <c r="A33" s="50" t="s">
        <v>72</v>
      </c>
      <c r="B33" s="83">
        <v>2138</v>
      </c>
      <c r="C33" s="84">
        <v>6</v>
      </c>
      <c r="D33" s="84">
        <v>53</v>
      </c>
      <c r="E33" s="84">
        <v>194</v>
      </c>
      <c r="F33" s="84">
        <v>396</v>
      </c>
      <c r="G33" s="84">
        <v>771</v>
      </c>
      <c r="H33" s="84">
        <v>390</v>
      </c>
      <c r="I33" s="84">
        <v>328</v>
      </c>
      <c r="J33" s="111"/>
    </row>
    <row r="34" spans="1:10" ht="24" customHeight="1" x14ac:dyDescent="0.2">
      <c r="A34" s="51" t="s">
        <v>131</v>
      </c>
      <c r="B34" s="83">
        <v>5725</v>
      </c>
      <c r="C34" s="84">
        <v>111</v>
      </c>
      <c r="D34" s="84">
        <v>416</v>
      </c>
      <c r="E34" s="84">
        <v>745</v>
      </c>
      <c r="F34" s="84">
        <v>1172</v>
      </c>
      <c r="G34" s="84">
        <v>2056</v>
      </c>
      <c r="H34" s="84">
        <v>741</v>
      </c>
      <c r="I34" s="84">
        <v>484</v>
      </c>
      <c r="J34" s="111"/>
    </row>
    <row r="35" spans="1:10" ht="24" customHeight="1" x14ac:dyDescent="0.2">
      <c r="A35" s="51" t="s">
        <v>177</v>
      </c>
      <c r="B35" s="83">
        <v>588</v>
      </c>
      <c r="C35" s="84">
        <v>0</v>
      </c>
      <c r="D35" s="84">
        <v>31</v>
      </c>
      <c r="E35" s="84">
        <v>96</v>
      </c>
      <c r="F35" s="84">
        <v>140</v>
      </c>
      <c r="G35" s="84">
        <v>190</v>
      </c>
      <c r="H35" s="84">
        <v>87</v>
      </c>
      <c r="I35" s="84">
        <v>44</v>
      </c>
      <c r="J35" s="111"/>
    </row>
    <row r="36" spans="1:10" ht="12" customHeight="1" x14ac:dyDescent="0.2">
      <c r="A36" s="50" t="s">
        <v>73</v>
      </c>
      <c r="B36" s="83">
        <v>2856</v>
      </c>
      <c r="C36" s="84">
        <v>87</v>
      </c>
      <c r="D36" s="84">
        <v>268</v>
      </c>
      <c r="E36" s="84">
        <v>430</v>
      </c>
      <c r="F36" s="84">
        <v>684</v>
      </c>
      <c r="G36" s="84">
        <v>1143</v>
      </c>
      <c r="H36" s="84">
        <v>199</v>
      </c>
      <c r="I36" s="84">
        <v>45</v>
      </c>
      <c r="J36" s="111"/>
    </row>
    <row r="37" spans="1:10" ht="12" customHeight="1" x14ac:dyDescent="0.2">
      <c r="A37" s="50" t="s">
        <v>74</v>
      </c>
      <c r="B37" s="83">
        <v>940</v>
      </c>
      <c r="C37" s="84">
        <v>8</v>
      </c>
      <c r="D37" s="84">
        <v>41</v>
      </c>
      <c r="E37" s="84">
        <v>79</v>
      </c>
      <c r="F37" s="84">
        <v>177</v>
      </c>
      <c r="G37" s="84">
        <v>333</v>
      </c>
      <c r="H37" s="84">
        <v>172</v>
      </c>
      <c r="I37" s="84">
        <v>130</v>
      </c>
      <c r="J37" s="111"/>
    </row>
    <row r="38" spans="1:10" ht="24" customHeight="1" x14ac:dyDescent="0.2">
      <c r="A38" s="38" t="s">
        <v>178</v>
      </c>
      <c r="B38" s="85">
        <v>39450</v>
      </c>
      <c r="C38" s="86">
        <v>953</v>
      </c>
      <c r="D38" s="86">
        <v>2255</v>
      </c>
      <c r="E38" s="86">
        <v>4690</v>
      </c>
      <c r="F38" s="86">
        <v>7626</v>
      </c>
      <c r="G38" s="86">
        <v>12301</v>
      </c>
      <c r="H38" s="86">
        <v>5529</v>
      </c>
      <c r="I38" s="86">
        <v>6096</v>
      </c>
      <c r="J38" s="111"/>
    </row>
    <row r="39" spans="1:10" ht="12" customHeight="1" x14ac:dyDescent="0.2">
      <c r="A39" s="48" t="s">
        <v>179</v>
      </c>
      <c r="B39" s="83">
        <v>39970</v>
      </c>
      <c r="C39" s="84">
        <v>1015</v>
      </c>
      <c r="D39" s="84">
        <v>2511</v>
      </c>
      <c r="E39" s="84">
        <v>5023</v>
      </c>
      <c r="F39" s="84">
        <v>8026</v>
      </c>
      <c r="G39" s="84">
        <v>11816</v>
      </c>
      <c r="H39" s="84">
        <v>5602</v>
      </c>
      <c r="I39" s="84">
        <v>5977</v>
      </c>
      <c r="J39" s="111"/>
    </row>
    <row r="40" spans="1:10" ht="6.75" customHeight="1" x14ac:dyDescent="0.2">
      <c r="A40" s="108"/>
      <c r="B40" s="45"/>
      <c r="C40" s="45"/>
      <c r="D40" s="45"/>
      <c r="E40" s="45"/>
      <c r="F40" s="45"/>
      <c r="G40" s="45"/>
      <c r="H40" s="45"/>
      <c r="I40" s="45"/>
    </row>
    <row r="41" spans="1:10" ht="12" customHeight="1" x14ac:dyDescent="0.2">
      <c r="A41" s="108"/>
      <c r="B41" s="488" t="s">
        <v>62</v>
      </c>
      <c r="C41" s="489"/>
      <c r="D41" s="489"/>
      <c r="E41" s="489"/>
      <c r="F41" s="489"/>
      <c r="G41" s="489"/>
      <c r="H41" s="489"/>
      <c r="I41" s="489"/>
    </row>
    <row r="42" spans="1:10" ht="6.75" customHeight="1" x14ac:dyDescent="0.2">
      <c r="A42" s="108"/>
      <c r="B42" s="45"/>
      <c r="C42" s="45"/>
      <c r="D42" s="45"/>
      <c r="E42" s="45"/>
      <c r="F42" s="45"/>
      <c r="G42" s="45"/>
      <c r="H42" s="45"/>
      <c r="I42" s="45"/>
    </row>
    <row r="43" spans="1:10" ht="36" customHeight="1" x14ac:dyDescent="0.2">
      <c r="A43" s="51" t="s">
        <v>121</v>
      </c>
      <c r="B43" s="83">
        <v>1063</v>
      </c>
      <c r="C43" s="84">
        <v>18</v>
      </c>
      <c r="D43" s="84">
        <v>45</v>
      </c>
      <c r="E43" s="84">
        <v>115</v>
      </c>
      <c r="F43" s="84">
        <v>204</v>
      </c>
      <c r="G43" s="84">
        <v>330</v>
      </c>
      <c r="H43" s="84">
        <v>166</v>
      </c>
      <c r="I43" s="84">
        <v>185</v>
      </c>
      <c r="J43" s="111"/>
    </row>
    <row r="44" spans="1:10" ht="24" customHeight="1" x14ac:dyDescent="0.2">
      <c r="A44" s="51" t="s">
        <v>122</v>
      </c>
      <c r="B44" s="83">
        <v>174</v>
      </c>
      <c r="C44" s="84">
        <v>1</v>
      </c>
      <c r="D44" s="84">
        <v>6</v>
      </c>
      <c r="E44" s="84">
        <v>26</v>
      </c>
      <c r="F44" s="84">
        <v>42</v>
      </c>
      <c r="G44" s="84">
        <v>59</v>
      </c>
      <c r="H44" s="84">
        <v>18</v>
      </c>
      <c r="I44" s="84">
        <v>22</v>
      </c>
      <c r="J44" s="111"/>
    </row>
    <row r="45" spans="1:10" ht="36" customHeight="1" x14ac:dyDescent="0.2">
      <c r="A45" s="51" t="s">
        <v>123</v>
      </c>
      <c r="B45" s="83">
        <v>4905</v>
      </c>
      <c r="C45" s="84">
        <v>217</v>
      </c>
      <c r="D45" s="84">
        <v>302</v>
      </c>
      <c r="E45" s="84">
        <v>623</v>
      </c>
      <c r="F45" s="84">
        <v>936</v>
      </c>
      <c r="G45" s="84">
        <v>1476</v>
      </c>
      <c r="H45" s="84">
        <v>695</v>
      </c>
      <c r="I45" s="84">
        <v>656</v>
      </c>
      <c r="J45" s="111"/>
    </row>
    <row r="46" spans="1:10" ht="36" customHeight="1" x14ac:dyDescent="0.2">
      <c r="A46" s="51" t="s">
        <v>124</v>
      </c>
      <c r="B46" s="83">
        <v>81</v>
      </c>
      <c r="C46" s="84">
        <v>0</v>
      </c>
      <c r="D46" s="84">
        <v>0</v>
      </c>
      <c r="E46" s="84">
        <v>1</v>
      </c>
      <c r="F46" s="84">
        <v>7</v>
      </c>
      <c r="G46" s="84">
        <v>30</v>
      </c>
      <c r="H46" s="84">
        <v>35</v>
      </c>
      <c r="I46" s="84">
        <v>8</v>
      </c>
      <c r="J46" s="111"/>
    </row>
    <row r="47" spans="1:10" ht="24" customHeight="1" x14ac:dyDescent="0.2">
      <c r="A47" s="51" t="s">
        <v>134</v>
      </c>
      <c r="B47" s="83">
        <v>356</v>
      </c>
      <c r="C47" s="84">
        <v>13</v>
      </c>
      <c r="D47" s="84">
        <v>26</v>
      </c>
      <c r="E47" s="84">
        <v>36</v>
      </c>
      <c r="F47" s="84">
        <v>44</v>
      </c>
      <c r="G47" s="84">
        <v>87</v>
      </c>
      <c r="H47" s="84">
        <v>75</v>
      </c>
      <c r="I47" s="84">
        <v>75</v>
      </c>
      <c r="J47" s="111"/>
    </row>
    <row r="48" spans="1:10" ht="24" customHeight="1" x14ac:dyDescent="0.2">
      <c r="A48" s="51" t="s">
        <v>125</v>
      </c>
      <c r="B48" s="83">
        <v>132</v>
      </c>
      <c r="C48" s="84">
        <v>8</v>
      </c>
      <c r="D48" s="84">
        <v>20</v>
      </c>
      <c r="E48" s="84">
        <v>13</v>
      </c>
      <c r="F48" s="84">
        <v>7</v>
      </c>
      <c r="G48" s="84">
        <v>22</v>
      </c>
      <c r="H48" s="84">
        <v>32</v>
      </c>
      <c r="I48" s="84">
        <v>30</v>
      </c>
      <c r="J48" s="111"/>
    </row>
    <row r="49" spans="1:10" ht="12" customHeight="1" x14ac:dyDescent="0.2">
      <c r="A49" s="50" t="s">
        <v>63</v>
      </c>
      <c r="B49" s="83">
        <v>56</v>
      </c>
      <c r="C49" s="84">
        <v>5</v>
      </c>
      <c r="D49" s="84">
        <v>4</v>
      </c>
      <c r="E49" s="84">
        <v>12</v>
      </c>
      <c r="F49" s="84">
        <v>14</v>
      </c>
      <c r="G49" s="84">
        <v>11</v>
      </c>
      <c r="H49" s="84">
        <v>6</v>
      </c>
      <c r="I49" s="84">
        <v>4</v>
      </c>
      <c r="J49" s="111"/>
    </row>
    <row r="50" spans="1:10" s="7" customFormat="1" ht="12" customHeight="1" x14ac:dyDescent="0.2">
      <c r="A50" s="50" t="s">
        <v>64</v>
      </c>
      <c r="B50" s="98">
        <v>29</v>
      </c>
      <c r="C50" s="99">
        <v>1</v>
      </c>
      <c r="D50" s="99">
        <v>1</v>
      </c>
      <c r="E50" s="99">
        <v>4</v>
      </c>
      <c r="F50" s="99">
        <v>8</v>
      </c>
      <c r="G50" s="99">
        <v>6</v>
      </c>
      <c r="H50" s="99">
        <v>5</v>
      </c>
      <c r="I50" s="99">
        <v>4</v>
      </c>
      <c r="J50" s="111"/>
    </row>
    <row r="51" spans="1:10" ht="12" customHeight="1" x14ac:dyDescent="0.2">
      <c r="A51" s="50" t="s">
        <v>65</v>
      </c>
      <c r="B51" s="83">
        <v>20</v>
      </c>
      <c r="C51" s="84">
        <v>0</v>
      </c>
      <c r="D51" s="84">
        <v>1</v>
      </c>
      <c r="E51" s="84">
        <v>3</v>
      </c>
      <c r="F51" s="84">
        <v>7</v>
      </c>
      <c r="G51" s="84">
        <v>4</v>
      </c>
      <c r="H51" s="84">
        <v>2</v>
      </c>
      <c r="I51" s="84">
        <v>3</v>
      </c>
      <c r="J51" s="111"/>
    </row>
    <row r="52" spans="1:10" ht="12" customHeight="1" x14ac:dyDescent="0.2">
      <c r="A52" s="50" t="s">
        <v>66</v>
      </c>
      <c r="B52" s="83">
        <v>2905</v>
      </c>
      <c r="C52" s="84">
        <v>183</v>
      </c>
      <c r="D52" s="84">
        <v>220</v>
      </c>
      <c r="E52" s="84">
        <v>419</v>
      </c>
      <c r="F52" s="84">
        <v>585</v>
      </c>
      <c r="G52" s="84">
        <v>889</v>
      </c>
      <c r="H52" s="84">
        <v>337</v>
      </c>
      <c r="I52" s="84">
        <v>272</v>
      </c>
      <c r="J52" s="111"/>
    </row>
    <row r="53" spans="1:10" ht="12" customHeight="1" x14ac:dyDescent="0.2">
      <c r="A53" s="50" t="s">
        <v>67</v>
      </c>
      <c r="B53" s="83">
        <v>5904</v>
      </c>
      <c r="C53" s="84">
        <v>201</v>
      </c>
      <c r="D53" s="84">
        <v>392</v>
      </c>
      <c r="E53" s="84">
        <v>828</v>
      </c>
      <c r="F53" s="84">
        <v>1254</v>
      </c>
      <c r="G53" s="84">
        <v>1963</v>
      </c>
      <c r="H53" s="84">
        <v>657</v>
      </c>
      <c r="I53" s="84">
        <v>609</v>
      </c>
      <c r="J53" s="111"/>
    </row>
    <row r="54" spans="1:10" ht="24" customHeight="1" x14ac:dyDescent="0.2">
      <c r="A54" s="51" t="s">
        <v>126</v>
      </c>
      <c r="B54" s="83">
        <v>4365</v>
      </c>
      <c r="C54" s="84">
        <v>122</v>
      </c>
      <c r="D54" s="84">
        <v>291</v>
      </c>
      <c r="E54" s="84">
        <v>624</v>
      </c>
      <c r="F54" s="84">
        <v>906</v>
      </c>
      <c r="G54" s="84">
        <v>1391</v>
      </c>
      <c r="H54" s="84">
        <v>494</v>
      </c>
      <c r="I54" s="84">
        <v>537</v>
      </c>
      <c r="J54" s="111"/>
    </row>
    <row r="55" spans="1:10" ht="12" customHeight="1" x14ac:dyDescent="0.2">
      <c r="A55" s="50" t="s">
        <v>68</v>
      </c>
      <c r="B55" s="83">
        <v>1304</v>
      </c>
      <c r="C55" s="84">
        <v>74</v>
      </c>
      <c r="D55" s="84">
        <v>88</v>
      </c>
      <c r="E55" s="84">
        <v>185</v>
      </c>
      <c r="F55" s="84">
        <v>312</v>
      </c>
      <c r="G55" s="84">
        <v>485</v>
      </c>
      <c r="H55" s="84">
        <v>122</v>
      </c>
      <c r="I55" s="84">
        <v>38</v>
      </c>
      <c r="J55" s="111"/>
    </row>
    <row r="56" spans="1:10" ht="24" customHeight="1" x14ac:dyDescent="0.2">
      <c r="A56" s="51" t="s">
        <v>127</v>
      </c>
      <c r="B56" s="83">
        <v>332</v>
      </c>
      <c r="C56" s="84">
        <v>23</v>
      </c>
      <c r="D56" s="84">
        <v>42</v>
      </c>
      <c r="E56" s="84">
        <v>66</v>
      </c>
      <c r="F56" s="84">
        <v>76</v>
      </c>
      <c r="G56" s="84">
        <v>93</v>
      </c>
      <c r="H56" s="84">
        <v>24</v>
      </c>
      <c r="I56" s="84">
        <v>8</v>
      </c>
      <c r="J56" s="111"/>
    </row>
    <row r="57" spans="1:10" ht="24" customHeight="1" x14ac:dyDescent="0.2">
      <c r="A57" s="51" t="s">
        <v>128</v>
      </c>
      <c r="B57" s="83">
        <v>7758</v>
      </c>
      <c r="C57" s="84">
        <v>135</v>
      </c>
      <c r="D57" s="84">
        <v>475</v>
      </c>
      <c r="E57" s="84">
        <v>1108</v>
      </c>
      <c r="F57" s="84">
        <v>1640</v>
      </c>
      <c r="G57" s="84">
        <v>2526</v>
      </c>
      <c r="H57" s="84">
        <v>1101</v>
      </c>
      <c r="I57" s="84">
        <v>773</v>
      </c>
      <c r="J57" s="111"/>
    </row>
    <row r="58" spans="1:10" ht="24" customHeight="1" x14ac:dyDescent="0.2">
      <c r="A58" s="51" t="s">
        <v>129</v>
      </c>
      <c r="B58" s="83">
        <v>202</v>
      </c>
      <c r="C58" s="84">
        <v>7</v>
      </c>
      <c r="D58" s="84">
        <v>8</v>
      </c>
      <c r="E58" s="84">
        <v>21</v>
      </c>
      <c r="F58" s="84">
        <v>45</v>
      </c>
      <c r="G58" s="84">
        <v>80</v>
      </c>
      <c r="H58" s="84">
        <v>21</v>
      </c>
      <c r="I58" s="84">
        <v>20</v>
      </c>
      <c r="J58" s="111"/>
    </row>
    <row r="59" spans="1:10" ht="12" customHeight="1" x14ac:dyDescent="0.2">
      <c r="A59" s="50" t="s">
        <v>69</v>
      </c>
      <c r="B59" s="83">
        <v>5823</v>
      </c>
      <c r="C59" s="84">
        <v>52</v>
      </c>
      <c r="D59" s="84">
        <v>330</v>
      </c>
      <c r="E59" s="84">
        <v>827</v>
      </c>
      <c r="F59" s="84">
        <v>1247</v>
      </c>
      <c r="G59" s="84">
        <v>1922</v>
      </c>
      <c r="H59" s="84">
        <v>857</v>
      </c>
      <c r="I59" s="84">
        <v>588</v>
      </c>
      <c r="J59" s="111"/>
    </row>
    <row r="60" spans="1:10" ht="12" customHeight="1" x14ac:dyDescent="0.2">
      <c r="A60" s="50" t="s">
        <v>70</v>
      </c>
      <c r="B60" s="83">
        <v>820</v>
      </c>
      <c r="C60" s="84">
        <v>9</v>
      </c>
      <c r="D60" s="84">
        <v>46</v>
      </c>
      <c r="E60" s="84">
        <v>104</v>
      </c>
      <c r="F60" s="84">
        <v>172</v>
      </c>
      <c r="G60" s="84">
        <v>282</v>
      </c>
      <c r="H60" s="84">
        <v>131</v>
      </c>
      <c r="I60" s="84">
        <v>76</v>
      </c>
      <c r="J60" s="111"/>
    </row>
    <row r="61" spans="1:10" ht="12" customHeight="1" x14ac:dyDescent="0.2">
      <c r="A61" s="50" t="s">
        <v>71</v>
      </c>
      <c r="B61" s="83">
        <v>805</v>
      </c>
      <c r="C61" s="84">
        <v>67</v>
      </c>
      <c r="D61" s="84">
        <v>91</v>
      </c>
      <c r="E61" s="84">
        <v>154</v>
      </c>
      <c r="F61" s="84">
        <v>168</v>
      </c>
      <c r="G61" s="84">
        <v>218</v>
      </c>
      <c r="H61" s="84">
        <v>57</v>
      </c>
      <c r="I61" s="84">
        <v>50</v>
      </c>
      <c r="J61" s="111"/>
    </row>
    <row r="62" spans="1:10" ht="48" customHeight="1" x14ac:dyDescent="0.2">
      <c r="A62" s="51" t="s">
        <v>132</v>
      </c>
      <c r="B62" s="83">
        <v>181</v>
      </c>
      <c r="C62" s="84">
        <v>18</v>
      </c>
      <c r="D62" s="84">
        <v>14</v>
      </c>
      <c r="E62" s="84">
        <v>13</v>
      </c>
      <c r="F62" s="84">
        <v>29</v>
      </c>
      <c r="G62" s="84">
        <v>47</v>
      </c>
      <c r="H62" s="84">
        <v>21</v>
      </c>
      <c r="I62" s="84">
        <v>39</v>
      </c>
      <c r="J62" s="111"/>
    </row>
    <row r="63" spans="1:10" ht="12" customHeight="1" x14ac:dyDescent="0.2">
      <c r="A63" s="50" t="s">
        <v>135</v>
      </c>
      <c r="B63" s="83">
        <v>32</v>
      </c>
      <c r="C63" s="84">
        <v>0</v>
      </c>
      <c r="D63" s="84">
        <v>1</v>
      </c>
      <c r="E63" s="84">
        <v>2</v>
      </c>
      <c r="F63" s="84">
        <v>2</v>
      </c>
      <c r="G63" s="84">
        <v>4</v>
      </c>
      <c r="H63" s="84">
        <v>8</v>
      </c>
      <c r="I63" s="84">
        <v>15</v>
      </c>
      <c r="J63" s="111"/>
    </row>
    <row r="64" spans="1:10" ht="36" customHeight="1" x14ac:dyDescent="0.2">
      <c r="A64" s="51" t="s">
        <v>133</v>
      </c>
      <c r="B64" s="83">
        <v>6673</v>
      </c>
      <c r="C64" s="84">
        <v>17</v>
      </c>
      <c r="D64" s="84">
        <v>219</v>
      </c>
      <c r="E64" s="84">
        <v>424</v>
      </c>
      <c r="F64" s="84">
        <v>972</v>
      </c>
      <c r="G64" s="84">
        <v>1804</v>
      </c>
      <c r="H64" s="84">
        <v>1167</v>
      </c>
      <c r="I64" s="84">
        <v>2070</v>
      </c>
      <c r="J64" s="111"/>
    </row>
    <row r="65" spans="1:10" ht="24" customHeight="1" x14ac:dyDescent="0.2">
      <c r="A65" s="51" t="s">
        <v>130</v>
      </c>
      <c r="B65" s="83">
        <v>4794</v>
      </c>
      <c r="C65" s="84">
        <v>11</v>
      </c>
      <c r="D65" s="84">
        <v>171</v>
      </c>
      <c r="E65" s="84">
        <v>252</v>
      </c>
      <c r="F65" s="84">
        <v>631</v>
      </c>
      <c r="G65" s="84">
        <v>1144</v>
      </c>
      <c r="H65" s="84">
        <v>815</v>
      </c>
      <c r="I65" s="84">
        <v>1770</v>
      </c>
      <c r="J65" s="111"/>
    </row>
    <row r="66" spans="1:10" ht="12" customHeight="1" x14ac:dyDescent="0.2">
      <c r="A66" s="50" t="s">
        <v>72</v>
      </c>
      <c r="B66" s="83">
        <v>1879</v>
      </c>
      <c r="C66" s="84">
        <v>6</v>
      </c>
      <c r="D66" s="84">
        <v>48</v>
      </c>
      <c r="E66" s="84">
        <v>172</v>
      </c>
      <c r="F66" s="84">
        <v>341</v>
      </c>
      <c r="G66" s="84">
        <v>660</v>
      </c>
      <c r="H66" s="84">
        <v>352</v>
      </c>
      <c r="I66" s="84">
        <v>300</v>
      </c>
      <c r="J66" s="111"/>
    </row>
    <row r="67" spans="1:10" ht="24" customHeight="1" x14ac:dyDescent="0.2">
      <c r="A67" s="51" t="s">
        <v>131</v>
      </c>
      <c r="B67" s="83">
        <v>4907</v>
      </c>
      <c r="C67" s="84">
        <v>98</v>
      </c>
      <c r="D67" s="84">
        <v>371</v>
      </c>
      <c r="E67" s="84">
        <v>648</v>
      </c>
      <c r="F67" s="84">
        <v>1001</v>
      </c>
      <c r="G67" s="84">
        <v>1768</v>
      </c>
      <c r="H67" s="84">
        <v>617</v>
      </c>
      <c r="I67" s="84">
        <v>404</v>
      </c>
      <c r="J67" s="111"/>
    </row>
    <row r="68" spans="1:10" ht="24" customHeight="1" x14ac:dyDescent="0.2">
      <c r="A68" s="51" t="s">
        <v>177</v>
      </c>
      <c r="B68" s="83">
        <v>497</v>
      </c>
      <c r="C68" s="84">
        <v>0</v>
      </c>
      <c r="D68" s="84">
        <v>28</v>
      </c>
      <c r="E68" s="84">
        <v>84</v>
      </c>
      <c r="F68" s="84">
        <v>119</v>
      </c>
      <c r="G68" s="84">
        <v>163</v>
      </c>
      <c r="H68" s="84">
        <v>67</v>
      </c>
      <c r="I68" s="84">
        <v>36</v>
      </c>
      <c r="J68" s="111"/>
    </row>
    <row r="69" spans="1:10" ht="12" customHeight="1" x14ac:dyDescent="0.2">
      <c r="A69" s="50" t="s">
        <v>73</v>
      </c>
      <c r="B69" s="83">
        <v>2485</v>
      </c>
      <c r="C69" s="84">
        <v>76</v>
      </c>
      <c r="D69" s="84">
        <v>237</v>
      </c>
      <c r="E69" s="84">
        <v>375</v>
      </c>
      <c r="F69" s="84">
        <v>586</v>
      </c>
      <c r="G69" s="84">
        <v>994</v>
      </c>
      <c r="H69" s="84">
        <v>179</v>
      </c>
      <c r="I69" s="84">
        <v>38</v>
      </c>
      <c r="J69" s="111"/>
    </row>
    <row r="70" spans="1:10" ht="12" customHeight="1" x14ac:dyDescent="0.2">
      <c r="A70" s="50" t="s">
        <v>74</v>
      </c>
      <c r="B70" s="83">
        <v>777</v>
      </c>
      <c r="C70" s="84">
        <v>8</v>
      </c>
      <c r="D70" s="84">
        <v>36</v>
      </c>
      <c r="E70" s="84">
        <v>68</v>
      </c>
      <c r="F70" s="84">
        <v>142</v>
      </c>
      <c r="G70" s="84">
        <v>270</v>
      </c>
      <c r="H70" s="84">
        <v>145</v>
      </c>
      <c r="I70" s="84">
        <v>108</v>
      </c>
      <c r="J70" s="111"/>
    </row>
    <row r="71" spans="1:10" ht="24" customHeight="1" x14ac:dyDescent="0.2">
      <c r="A71" s="38" t="s">
        <v>187</v>
      </c>
      <c r="B71" s="85">
        <v>31723</v>
      </c>
      <c r="C71" s="86">
        <v>727</v>
      </c>
      <c r="D71" s="86">
        <v>1860</v>
      </c>
      <c r="E71" s="86">
        <v>3825</v>
      </c>
      <c r="F71" s="86">
        <v>6112</v>
      </c>
      <c r="G71" s="86">
        <v>10007</v>
      </c>
      <c r="H71" s="86">
        <v>4448</v>
      </c>
      <c r="I71" s="86">
        <v>4744</v>
      </c>
      <c r="J71" s="111"/>
    </row>
    <row r="72" spans="1:10" ht="12" customHeight="1" x14ac:dyDescent="0.2">
      <c r="A72" s="48" t="s">
        <v>188</v>
      </c>
      <c r="B72" s="83">
        <v>31829</v>
      </c>
      <c r="C72" s="84">
        <v>765</v>
      </c>
      <c r="D72" s="84">
        <v>2045</v>
      </c>
      <c r="E72" s="84">
        <v>3945</v>
      </c>
      <c r="F72" s="84">
        <v>6425</v>
      </c>
      <c r="G72" s="84">
        <v>9606</v>
      </c>
      <c r="H72" s="84">
        <v>4433</v>
      </c>
      <c r="I72" s="84">
        <v>4610</v>
      </c>
      <c r="J72" s="111"/>
    </row>
    <row r="73" spans="1:10" ht="6.75" customHeight="1" x14ac:dyDescent="0.2">
      <c r="A73" s="108"/>
      <c r="B73" s="45"/>
      <c r="C73" s="45"/>
      <c r="D73" s="45"/>
      <c r="E73" s="45"/>
      <c r="F73" s="45"/>
      <c r="G73" s="45"/>
      <c r="H73" s="45"/>
      <c r="I73" s="45"/>
    </row>
    <row r="74" spans="1:10" ht="12" customHeight="1" x14ac:dyDescent="0.2">
      <c r="A74" s="108"/>
      <c r="B74" s="488" t="s">
        <v>107</v>
      </c>
      <c r="C74" s="489"/>
      <c r="D74" s="489"/>
      <c r="E74" s="489"/>
      <c r="F74" s="489"/>
      <c r="G74" s="489"/>
      <c r="H74" s="489"/>
      <c r="I74" s="489"/>
    </row>
    <row r="75" spans="1:10" ht="6.75" customHeight="1" x14ac:dyDescent="0.2">
      <c r="A75" s="108"/>
      <c r="B75" s="45"/>
      <c r="C75" s="45"/>
      <c r="D75" s="45"/>
      <c r="E75" s="45"/>
      <c r="F75" s="45"/>
      <c r="G75" s="45"/>
      <c r="H75" s="45"/>
      <c r="I75" s="45"/>
    </row>
    <row r="76" spans="1:10" ht="36" customHeight="1" x14ac:dyDescent="0.2">
      <c r="A76" s="51" t="s">
        <v>121</v>
      </c>
      <c r="B76" s="83">
        <v>225</v>
      </c>
      <c r="C76" s="84">
        <v>13</v>
      </c>
      <c r="D76" s="84">
        <v>9</v>
      </c>
      <c r="E76" s="84">
        <v>24</v>
      </c>
      <c r="F76" s="84">
        <v>38</v>
      </c>
      <c r="G76" s="84">
        <v>65</v>
      </c>
      <c r="H76" s="84">
        <v>37</v>
      </c>
      <c r="I76" s="84">
        <v>39</v>
      </c>
      <c r="J76" s="112"/>
    </row>
    <row r="77" spans="1:10" ht="24" customHeight="1" x14ac:dyDescent="0.2">
      <c r="A77" s="51" t="s">
        <v>122</v>
      </c>
      <c r="B77" s="83">
        <v>19</v>
      </c>
      <c r="C77" s="84">
        <v>0</v>
      </c>
      <c r="D77" s="84">
        <v>0</v>
      </c>
      <c r="E77" s="84">
        <v>2</v>
      </c>
      <c r="F77" s="84">
        <v>4</v>
      </c>
      <c r="G77" s="84">
        <v>9</v>
      </c>
      <c r="H77" s="84">
        <v>4</v>
      </c>
      <c r="I77" s="84">
        <v>0</v>
      </c>
    </row>
    <row r="78" spans="1:10" ht="36" customHeight="1" x14ac:dyDescent="0.2">
      <c r="A78" s="51" t="s">
        <v>123</v>
      </c>
      <c r="B78" s="83">
        <v>492</v>
      </c>
      <c r="C78" s="84">
        <v>38</v>
      </c>
      <c r="D78" s="84">
        <v>38</v>
      </c>
      <c r="E78" s="84">
        <v>46</v>
      </c>
      <c r="F78" s="84">
        <v>93</v>
      </c>
      <c r="G78" s="84">
        <v>133</v>
      </c>
      <c r="H78" s="84">
        <v>62</v>
      </c>
      <c r="I78" s="84">
        <v>82</v>
      </c>
    </row>
    <row r="79" spans="1:10" ht="36" customHeight="1" x14ac:dyDescent="0.2">
      <c r="A79" s="51" t="s">
        <v>124</v>
      </c>
      <c r="B79" s="83">
        <v>2</v>
      </c>
      <c r="C79" s="84">
        <v>0</v>
      </c>
      <c r="D79" s="84">
        <v>0</v>
      </c>
      <c r="E79" s="84">
        <v>1</v>
      </c>
      <c r="F79" s="84">
        <v>0</v>
      </c>
      <c r="G79" s="84">
        <v>0</v>
      </c>
      <c r="H79" s="84">
        <v>1</v>
      </c>
      <c r="I79" s="84">
        <v>0</v>
      </c>
    </row>
    <row r="80" spans="1:10" ht="24" customHeight="1" x14ac:dyDescent="0.2">
      <c r="A80" s="51" t="s">
        <v>134</v>
      </c>
      <c r="B80" s="83">
        <v>6</v>
      </c>
      <c r="C80" s="84">
        <v>0</v>
      </c>
      <c r="D80" s="84">
        <v>0</v>
      </c>
      <c r="E80" s="84">
        <v>0</v>
      </c>
      <c r="F80" s="84">
        <v>1</v>
      </c>
      <c r="G80" s="84">
        <v>3</v>
      </c>
      <c r="H80" s="84">
        <v>2</v>
      </c>
      <c r="I80" s="84">
        <v>0</v>
      </c>
    </row>
    <row r="81" spans="1:9" ht="24" customHeight="1" x14ac:dyDescent="0.2">
      <c r="A81" s="51" t="s">
        <v>125</v>
      </c>
      <c r="B81" s="83">
        <v>3</v>
      </c>
      <c r="C81" s="84">
        <v>0</v>
      </c>
      <c r="D81" s="84">
        <v>0</v>
      </c>
      <c r="E81" s="84">
        <v>0</v>
      </c>
      <c r="F81" s="84">
        <v>1</v>
      </c>
      <c r="G81" s="84">
        <v>1</v>
      </c>
      <c r="H81" s="84">
        <v>1</v>
      </c>
      <c r="I81" s="84">
        <v>0</v>
      </c>
    </row>
    <row r="82" spans="1:9" ht="12" customHeight="1" x14ac:dyDescent="0.2">
      <c r="A82" s="50" t="s">
        <v>63</v>
      </c>
      <c r="B82" s="83">
        <v>1</v>
      </c>
      <c r="C82" s="84">
        <v>0</v>
      </c>
      <c r="D82" s="84">
        <v>0</v>
      </c>
      <c r="E82" s="84">
        <v>0</v>
      </c>
      <c r="F82" s="84">
        <v>0</v>
      </c>
      <c r="G82" s="84">
        <v>1</v>
      </c>
      <c r="H82" s="84">
        <v>0</v>
      </c>
      <c r="I82" s="84">
        <v>0</v>
      </c>
    </row>
    <row r="83" spans="1:9" s="7" customFormat="1" ht="12" customHeight="1" x14ac:dyDescent="0.2">
      <c r="A83" s="50" t="s">
        <v>64</v>
      </c>
      <c r="B83" s="98">
        <v>1</v>
      </c>
      <c r="C83" s="99">
        <v>1</v>
      </c>
      <c r="D83" s="99">
        <v>0</v>
      </c>
      <c r="E83" s="99">
        <v>0</v>
      </c>
      <c r="F83" s="99">
        <v>0</v>
      </c>
      <c r="G83" s="99">
        <v>0</v>
      </c>
      <c r="H83" s="99">
        <v>0</v>
      </c>
      <c r="I83" s="99">
        <v>0</v>
      </c>
    </row>
    <row r="84" spans="1:9" ht="12" customHeight="1" x14ac:dyDescent="0.2">
      <c r="A84" s="50" t="s">
        <v>65</v>
      </c>
      <c r="B84" s="83">
        <v>1</v>
      </c>
      <c r="C84" s="84">
        <v>1</v>
      </c>
      <c r="D84" s="84">
        <v>0</v>
      </c>
      <c r="E84" s="84">
        <v>0</v>
      </c>
      <c r="F84" s="84">
        <v>0</v>
      </c>
      <c r="G84" s="84">
        <v>0</v>
      </c>
      <c r="H84" s="84">
        <v>0</v>
      </c>
      <c r="I84" s="84">
        <v>0</v>
      </c>
    </row>
    <row r="85" spans="1:9" ht="12" customHeight="1" x14ac:dyDescent="0.2">
      <c r="A85" s="50" t="s">
        <v>66</v>
      </c>
      <c r="B85" s="83">
        <v>281</v>
      </c>
      <c r="C85" s="84">
        <v>29</v>
      </c>
      <c r="D85" s="84">
        <v>26</v>
      </c>
      <c r="E85" s="84">
        <v>32</v>
      </c>
      <c r="F85" s="84">
        <v>52</v>
      </c>
      <c r="G85" s="84">
        <v>73</v>
      </c>
      <c r="H85" s="84">
        <v>30</v>
      </c>
      <c r="I85" s="84">
        <v>39</v>
      </c>
    </row>
    <row r="86" spans="1:9" ht="12" customHeight="1" x14ac:dyDescent="0.2">
      <c r="A86" s="50" t="s">
        <v>67</v>
      </c>
      <c r="B86" s="83">
        <v>1653</v>
      </c>
      <c r="C86" s="84">
        <v>102</v>
      </c>
      <c r="D86" s="84">
        <v>85</v>
      </c>
      <c r="E86" s="84">
        <v>191</v>
      </c>
      <c r="F86" s="84">
        <v>300</v>
      </c>
      <c r="G86" s="84">
        <v>473</v>
      </c>
      <c r="H86" s="84">
        <v>182</v>
      </c>
      <c r="I86" s="84">
        <v>320</v>
      </c>
    </row>
    <row r="87" spans="1:9" ht="24" customHeight="1" x14ac:dyDescent="0.2">
      <c r="A87" s="51" t="s">
        <v>126</v>
      </c>
      <c r="B87" s="83">
        <v>1414</v>
      </c>
      <c r="C87" s="84">
        <v>86</v>
      </c>
      <c r="D87" s="84">
        <v>74</v>
      </c>
      <c r="E87" s="84">
        <v>165</v>
      </c>
      <c r="F87" s="84">
        <v>243</v>
      </c>
      <c r="G87" s="84">
        <v>386</v>
      </c>
      <c r="H87" s="84">
        <v>159</v>
      </c>
      <c r="I87" s="84">
        <v>301</v>
      </c>
    </row>
    <row r="88" spans="1:9" ht="12" customHeight="1" x14ac:dyDescent="0.2">
      <c r="A88" s="50" t="s">
        <v>68</v>
      </c>
      <c r="B88" s="83">
        <v>136</v>
      </c>
      <c r="C88" s="84">
        <v>12</v>
      </c>
      <c r="D88" s="84">
        <v>4</v>
      </c>
      <c r="E88" s="84">
        <v>11</v>
      </c>
      <c r="F88" s="84">
        <v>41</v>
      </c>
      <c r="G88" s="84">
        <v>52</v>
      </c>
      <c r="H88" s="84">
        <v>10</v>
      </c>
      <c r="I88" s="84">
        <v>6</v>
      </c>
    </row>
    <row r="89" spans="1:9" ht="24" customHeight="1" x14ac:dyDescent="0.2">
      <c r="A89" s="51" t="s">
        <v>127</v>
      </c>
      <c r="B89" s="83">
        <v>27</v>
      </c>
      <c r="C89" s="84">
        <v>2</v>
      </c>
      <c r="D89" s="84">
        <v>4</v>
      </c>
      <c r="E89" s="84">
        <v>3</v>
      </c>
      <c r="F89" s="84">
        <v>8</v>
      </c>
      <c r="G89" s="84">
        <v>7</v>
      </c>
      <c r="H89" s="84">
        <v>2</v>
      </c>
      <c r="I89" s="84">
        <v>1</v>
      </c>
    </row>
    <row r="90" spans="1:9" ht="24" customHeight="1" x14ac:dyDescent="0.2">
      <c r="A90" s="51" t="s">
        <v>128</v>
      </c>
      <c r="B90" s="83">
        <v>3125</v>
      </c>
      <c r="C90" s="84">
        <v>57</v>
      </c>
      <c r="D90" s="84">
        <v>176</v>
      </c>
      <c r="E90" s="84">
        <v>422</v>
      </c>
      <c r="F90" s="84">
        <v>726</v>
      </c>
      <c r="G90" s="84">
        <v>974</v>
      </c>
      <c r="H90" s="84">
        <v>459</v>
      </c>
      <c r="I90" s="84">
        <v>311</v>
      </c>
    </row>
    <row r="91" spans="1:9" ht="24" customHeight="1" x14ac:dyDescent="0.2">
      <c r="A91" s="51" t="s">
        <v>129</v>
      </c>
      <c r="B91" s="83">
        <v>39</v>
      </c>
      <c r="C91" s="84">
        <v>0</v>
      </c>
      <c r="D91" s="84">
        <v>1</v>
      </c>
      <c r="E91" s="84">
        <v>5</v>
      </c>
      <c r="F91" s="84">
        <v>12</v>
      </c>
      <c r="G91" s="84">
        <v>14</v>
      </c>
      <c r="H91" s="84">
        <v>3</v>
      </c>
      <c r="I91" s="84">
        <v>4</v>
      </c>
    </row>
    <row r="92" spans="1:9" ht="12" customHeight="1" x14ac:dyDescent="0.2">
      <c r="A92" s="50" t="s">
        <v>69</v>
      </c>
      <c r="B92" s="83">
        <v>2793</v>
      </c>
      <c r="C92" s="84">
        <v>41</v>
      </c>
      <c r="D92" s="84">
        <v>167</v>
      </c>
      <c r="E92" s="84">
        <v>386</v>
      </c>
      <c r="F92" s="84">
        <v>646</v>
      </c>
      <c r="G92" s="84">
        <v>876</v>
      </c>
      <c r="H92" s="84">
        <v>417</v>
      </c>
      <c r="I92" s="84">
        <v>260</v>
      </c>
    </row>
    <row r="93" spans="1:9" ht="12" customHeight="1" x14ac:dyDescent="0.2">
      <c r="A93" s="50" t="s">
        <v>70</v>
      </c>
      <c r="B93" s="83">
        <v>200</v>
      </c>
      <c r="C93" s="84">
        <v>2</v>
      </c>
      <c r="D93" s="84">
        <v>4</v>
      </c>
      <c r="E93" s="84">
        <v>24</v>
      </c>
      <c r="F93" s="84">
        <v>55</v>
      </c>
      <c r="G93" s="84">
        <v>53</v>
      </c>
      <c r="H93" s="84">
        <v>29</v>
      </c>
      <c r="I93" s="84">
        <v>33</v>
      </c>
    </row>
    <row r="94" spans="1:9" ht="12" customHeight="1" x14ac:dyDescent="0.2">
      <c r="A94" s="50" t="s">
        <v>71</v>
      </c>
      <c r="B94" s="83">
        <v>68</v>
      </c>
      <c r="C94" s="84">
        <v>14</v>
      </c>
      <c r="D94" s="84">
        <v>4</v>
      </c>
      <c r="E94" s="84">
        <v>7</v>
      </c>
      <c r="F94" s="84">
        <v>13</v>
      </c>
      <c r="G94" s="84">
        <v>22</v>
      </c>
      <c r="H94" s="84">
        <v>3</v>
      </c>
      <c r="I94" s="84">
        <v>5</v>
      </c>
    </row>
    <row r="95" spans="1:9" ht="48" customHeight="1" x14ac:dyDescent="0.2">
      <c r="A95" s="51" t="s">
        <v>132</v>
      </c>
      <c r="B95" s="83">
        <v>20</v>
      </c>
      <c r="C95" s="84">
        <v>0</v>
      </c>
      <c r="D95" s="84">
        <v>3</v>
      </c>
      <c r="E95" s="84">
        <v>2</v>
      </c>
      <c r="F95" s="84">
        <v>2</v>
      </c>
      <c r="G95" s="84">
        <v>3</v>
      </c>
      <c r="H95" s="84">
        <v>7</v>
      </c>
      <c r="I95" s="84">
        <v>3</v>
      </c>
    </row>
    <row r="96" spans="1:9" ht="12" customHeight="1" x14ac:dyDescent="0.2">
      <c r="A96" s="50" t="s">
        <v>135</v>
      </c>
      <c r="B96" s="83">
        <v>2</v>
      </c>
      <c r="C96" s="84">
        <v>0</v>
      </c>
      <c r="D96" s="84">
        <v>0</v>
      </c>
      <c r="E96" s="84">
        <v>0</v>
      </c>
      <c r="F96" s="84">
        <v>0</v>
      </c>
      <c r="G96" s="84">
        <v>0</v>
      </c>
      <c r="H96" s="84">
        <v>2</v>
      </c>
      <c r="I96" s="84">
        <v>0</v>
      </c>
    </row>
    <row r="97" spans="1:9" ht="36" customHeight="1" x14ac:dyDescent="0.2">
      <c r="A97" s="51" t="s">
        <v>133</v>
      </c>
      <c r="B97" s="83">
        <v>1367</v>
      </c>
      <c r="C97" s="84">
        <v>1</v>
      </c>
      <c r="D97" s="84">
        <v>35</v>
      </c>
      <c r="E97" s="84">
        <v>80</v>
      </c>
      <c r="F97" s="84">
        <v>176</v>
      </c>
      <c r="G97" s="84">
        <v>351</v>
      </c>
      <c r="H97" s="84">
        <v>208</v>
      </c>
      <c r="I97" s="84">
        <v>516</v>
      </c>
    </row>
    <row r="98" spans="1:9" ht="24" customHeight="1" x14ac:dyDescent="0.2">
      <c r="A98" s="51" t="s">
        <v>130</v>
      </c>
      <c r="B98" s="83">
        <v>1108</v>
      </c>
      <c r="C98" s="84">
        <v>1</v>
      </c>
      <c r="D98" s="84">
        <v>30</v>
      </c>
      <c r="E98" s="84">
        <v>58</v>
      </c>
      <c r="F98" s="84">
        <v>121</v>
      </c>
      <c r="G98" s="84">
        <v>240</v>
      </c>
      <c r="H98" s="84">
        <v>170</v>
      </c>
      <c r="I98" s="84">
        <v>488</v>
      </c>
    </row>
    <row r="99" spans="1:9" ht="12" customHeight="1" x14ac:dyDescent="0.2">
      <c r="A99" s="50" t="s">
        <v>72</v>
      </c>
      <c r="B99" s="83">
        <v>259</v>
      </c>
      <c r="C99" s="84">
        <v>0</v>
      </c>
      <c r="D99" s="84">
        <v>5</v>
      </c>
      <c r="E99" s="84">
        <v>22</v>
      </c>
      <c r="F99" s="84">
        <v>55</v>
      </c>
      <c r="G99" s="84">
        <v>111</v>
      </c>
      <c r="H99" s="84">
        <v>38</v>
      </c>
      <c r="I99" s="84">
        <v>28</v>
      </c>
    </row>
    <row r="100" spans="1:9" ht="24" customHeight="1" x14ac:dyDescent="0.2">
      <c r="A100" s="51" t="s">
        <v>131</v>
      </c>
      <c r="B100" s="83">
        <v>818</v>
      </c>
      <c r="C100" s="84">
        <v>13</v>
      </c>
      <c r="D100" s="84">
        <v>45</v>
      </c>
      <c r="E100" s="84">
        <v>97</v>
      </c>
      <c r="F100" s="84">
        <v>171</v>
      </c>
      <c r="G100" s="84">
        <v>288</v>
      </c>
      <c r="H100" s="84">
        <v>124</v>
      </c>
      <c r="I100" s="84">
        <v>80</v>
      </c>
    </row>
    <row r="101" spans="1:9" ht="24" customHeight="1" x14ac:dyDescent="0.2">
      <c r="A101" s="51" t="s">
        <v>177</v>
      </c>
      <c r="B101" s="83">
        <v>91</v>
      </c>
      <c r="C101" s="84">
        <v>0</v>
      </c>
      <c r="D101" s="84">
        <v>3</v>
      </c>
      <c r="E101" s="84">
        <v>12</v>
      </c>
      <c r="F101" s="84">
        <v>21</v>
      </c>
      <c r="G101" s="84">
        <v>27</v>
      </c>
      <c r="H101" s="84">
        <v>20</v>
      </c>
      <c r="I101" s="84">
        <v>8</v>
      </c>
    </row>
    <row r="102" spans="1:9" ht="12" customHeight="1" x14ac:dyDescent="0.2">
      <c r="A102" s="50" t="s">
        <v>73</v>
      </c>
      <c r="B102" s="83">
        <v>371</v>
      </c>
      <c r="C102" s="84">
        <v>11</v>
      </c>
      <c r="D102" s="84">
        <v>31</v>
      </c>
      <c r="E102" s="84">
        <v>55</v>
      </c>
      <c r="F102" s="84">
        <v>98</v>
      </c>
      <c r="G102" s="84">
        <v>149</v>
      </c>
      <c r="H102" s="84">
        <v>20</v>
      </c>
      <c r="I102" s="84">
        <v>7</v>
      </c>
    </row>
    <row r="103" spans="1:9" ht="12" customHeight="1" x14ac:dyDescent="0.2">
      <c r="A103" s="50" t="s">
        <v>74</v>
      </c>
      <c r="B103" s="83">
        <v>163</v>
      </c>
      <c r="C103" s="84">
        <v>0</v>
      </c>
      <c r="D103" s="84">
        <v>5</v>
      </c>
      <c r="E103" s="84">
        <v>11</v>
      </c>
      <c r="F103" s="84">
        <v>35</v>
      </c>
      <c r="G103" s="84">
        <v>63</v>
      </c>
      <c r="H103" s="84">
        <v>27</v>
      </c>
      <c r="I103" s="84">
        <v>22</v>
      </c>
    </row>
    <row r="104" spans="1:9" ht="24" customHeight="1" x14ac:dyDescent="0.2">
      <c r="A104" s="38" t="s">
        <v>187</v>
      </c>
      <c r="B104" s="85">
        <v>7727</v>
      </c>
      <c r="C104" s="86">
        <v>226</v>
      </c>
      <c r="D104" s="86">
        <v>395</v>
      </c>
      <c r="E104" s="86">
        <v>865</v>
      </c>
      <c r="F104" s="86">
        <v>1514</v>
      </c>
      <c r="G104" s="86">
        <v>2294</v>
      </c>
      <c r="H104" s="86">
        <v>1081</v>
      </c>
      <c r="I104" s="86">
        <v>1352</v>
      </c>
    </row>
    <row r="105" spans="1:9" ht="12" customHeight="1" x14ac:dyDescent="0.2">
      <c r="A105" s="48" t="s">
        <v>188</v>
      </c>
      <c r="B105" s="83">
        <v>8141</v>
      </c>
      <c r="C105" s="84">
        <v>250</v>
      </c>
      <c r="D105" s="84">
        <v>466</v>
      </c>
      <c r="E105" s="84">
        <v>1078</v>
      </c>
      <c r="F105" s="84">
        <v>1601</v>
      </c>
      <c r="G105" s="84">
        <v>2210</v>
      </c>
      <c r="H105" s="84">
        <v>1169</v>
      </c>
      <c r="I105" s="84">
        <v>1367</v>
      </c>
    </row>
  </sheetData>
  <mergeCells count="13">
    <mergeCell ref="B74:I74"/>
    <mergeCell ref="B41:I41"/>
    <mergeCell ref="B8:I8"/>
    <mergeCell ref="A3:A6"/>
    <mergeCell ref="B3:B6"/>
    <mergeCell ref="C3:I3"/>
    <mergeCell ref="C4:C6"/>
    <mergeCell ref="D4:D6"/>
    <mergeCell ref="E4:E6"/>
    <mergeCell ref="F4:F6"/>
    <mergeCell ref="G4:G6"/>
    <mergeCell ref="H4:H6"/>
    <mergeCell ref="I4:I6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  <rowBreaks count="2" manualBreakCount="2">
    <brk id="40" max="16383" man="1"/>
    <brk id="7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showGridLines="0" zoomScaleNormal="100" workbookViewId="0">
      <selection activeCell="J67" sqref="J67"/>
    </sheetView>
  </sheetViews>
  <sheetFormatPr baseColWidth="10" defaultRowHeight="14.25" x14ac:dyDescent="0.2"/>
  <cols>
    <col min="1" max="1" width="35" style="114" customWidth="1"/>
    <col min="2" max="9" width="5.375" style="114" customWidth="1"/>
    <col min="10" max="247" width="11" style="114"/>
    <col min="248" max="248" width="35" style="114" customWidth="1"/>
    <col min="249" max="256" width="5.375" style="114" customWidth="1"/>
    <col min="257" max="503" width="11" style="114"/>
    <col min="504" max="504" width="35" style="114" customWidth="1"/>
    <col min="505" max="512" width="5.375" style="114" customWidth="1"/>
    <col min="513" max="759" width="11" style="114"/>
    <col min="760" max="760" width="35" style="114" customWidth="1"/>
    <col min="761" max="768" width="5.375" style="114" customWidth="1"/>
    <col min="769" max="1015" width="11" style="114"/>
    <col min="1016" max="1016" width="35" style="114" customWidth="1"/>
    <col min="1017" max="1024" width="5.375" style="114" customWidth="1"/>
    <col min="1025" max="1271" width="11" style="114"/>
    <col min="1272" max="1272" width="35" style="114" customWidth="1"/>
    <col min="1273" max="1280" width="5.375" style="114" customWidth="1"/>
    <col min="1281" max="1527" width="11" style="114"/>
    <col min="1528" max="1528" width="35" style="114" customWidth="1"/>
    <col min="1529" max="1536" width="5.375" style="114" customWidth="1"/>
    <col min="1537" max="1783" width="11" style="114"/>
    <col min="1784" max="1784" width="35" style="114" customWidth="1"/>
    <col min="1785" max="1792" width="5.375" style="114" customWidth="1"/>
    <col min="1793" max="2039" width="11" style="114"/>
    <col min="2040" max="2040" width="35" style="114" customWidth="1"/>
    <col min="2041" max="2048" width="5.375" style="114" customWidth="1"/>
    <col min="2049" max="2295" width="11" style="114"/>
    <col min="2296" max="2296" width="35" style="114" customWidth="1"/>
    <col min="2297" max="2304" width="5.375" style="114" customWidth="1"/>
    <col min="2305" max="2551" width="11" style="114"/>
    <col min="2552" max="2552" width="35" style="114" customWidth="1"/>
    <col min="2553" max="2560" width="5.375" style="114" customWidth="1"/>
    <col min="2561" max="2807" width="11" style="114"/>
    <col min="2808" max="2808" width="35" style="114" customWidth="1"/>
    <col min="2809" max="2816" width="5.375" style="114" customWidth="1"/>
    <col min="2817" max="3063" width="11" style="114"/>
    <col min="3064" max="3064" width="35" style="114" customWidth="1"/>
    <col min="3065" max="3072" width="5.375" style="114" customWidth="1"/>
    <col min="3073" max="3319" width="11" style="114"/>
    <col min="3320" max="3320" width="35" style="114" customWidth="1"/>
    <col min="3321" max="3328" width="5.375" style="114" customWidth="1"/>
    <col min="3329" max="3575" width="11" style="114"/>
    <col min="3576" max="3576" width="35" style="114" customWidth="1"/>
    <col min="3577" max="3584" width="5.375" style="114" customWidth="1"/>
    <col min="3585" max="3831" width="11" style="114"/>
    <col min="3832" max="3832" width="35" style="114" customWidth="1"/>
    <col min="3833" max="3840" width="5.375" style="114" customWidth="1"/>
    <col min="3841" max="4087" width="11" style="114"/>
    <col min="4088" max="4088" width="35" style="114" customWidth="1"/>
    <col min="4089" max="4096" width="5.375" style="114" customWidth="1"/>
    <col min="4097" max="4343" width="11" style="114"/>
    <col min="4344" max="4344" width="35" style="114" customWidth="1"/>
    <col min="4345" max="4352" width="5.375" style="114" customWidth="1"/>
    <col min="4353" max="4599" width="11" style="114"/>
    <col min="4600" max="4600" width="35" style="114" customWidth="1"/>
    <col min="4601" max="4608" width="5.375" style="114" customWidth="1"/>
    <col min="4609" max="4855" width="11" style="114"/>
    <col min="4856" max="4856" width="35" style="114" customWidth="1"/>
    <col min="4857" max="4864" width="5.375" style="114" customWidth="1"/>
    <col min="4865" max="5111" width="11" style="114"/>
    <col min="5112" max="5112" width="35" style="114" customWidth="1"/>
    <col min="5113" max="5120" width="5.375" style="114" customWidth="1"/>
    <col min="5121" max="5367" width="11" style="114"/>
    <col min="5368" max="5368" width="35" style="114" customWidth="1"/>
    <col min="5369" max="5376" width="5.375" style="114" customWidth="1"/>
    <col min="5377" max="5623" width="11" style="114"/>
    <col min="5624" max="5624" width="35" style="114" customWidth="1"/>
    <col min="5625" max="5632" width="5.375" style="114" customWidth="1"/>
    <col min="5633" max="5879" width="11" style="114"/>
    <col min="5880" max="5880" width="35" style="114" customWidth="1"/>
    <col min="5881" max="5888" width="5.375" style="114" customWidth="1"/>
    <col min="5889" max="6135" width="11" style="114"/>
    <col min="6136" max="6136" width="35" style="114" customWidth="1"/>
    <col min="6137" max="6144" width="5.375" style="114" customWidth="1"/>
    <col min="6145" max="6391" width="11" style="114"/>
    <col min="6392" max="6392" width="35" style="114" customWidth="1"/>
    <col min="6393" max="6400" width="5.375" style="114" customWidth="1"/>
    <col min="6401" max="6647" width="11" style="114"/>
    <col min="6648" max="6648" width="35" style="114" customWidth="1"/>
    <col min="6649" max="6656" width="5.375" style="114" customWidth="1"/>
    <col min="6657" max="6903" width="11" style="114"/>
    <col min="6904" max="6904" width="35" style="114" customWidth="1"/>
    <col min="6905" max="6912" width="5.375" style="114" customWidth="1"/>
    <col min="6913" max="7159" width="11" style="114"/>
    <col min="7160" max="7160" width="35" style="114" customWidth="1"/>
    <col min="7161" max="7168" width="5.375" style="114" customWidth="1"/>
    <col min="7169" max="7415" width="11" style="114"/>
    <col min="7416" max="7416" width="35" style="114" customWidth="1"/>
    <col min="7417" max="7424" width="5.375" style="114" customWidth="1"/>
    <col min="7425" max="7671" width="11" style="114"/>
    <col min="7672" max="7672" width="35" style="114" customWidth="1"/>
    <col min="7673" max="7680" width="5.375" style="114" customWidth="1"/>
    <col min="7681" max="7927" width="11" style="114"/>
    <col min="7928" max="7928" width="35" style="114" customWidth="1"/>
    <col min="7929" max="7936" width="5.375" style="114" customWidth="1"/>
    <col min="7937" max="8183" width="11" style="114"/>
    <col min="8184" max="8184" width="35" style="114" customWidth="1"/>
    <col min="8185" max="8192" width="5.375" style="114" customWidth="1"/>
    <col min="8193" max="8439" width="11" style="114"/>
    <col min="8440" max="8440" width="35" style="114" customWidth="1"/>
    <col min="8441" max="8448" width="5.375" style="114" customWidth="1"/>
    <col min="8449" max="8695" width="11" style="114"/>
    <col min="8696" max="8696" width="35" style="114" customWidth="1"/>
    <col min="8697" max="8704" width="5.375" style="114" customWidth="1"/>
    <col min="8705" max="8951" width="11" style="114"/>
    <col min="8952" max="8952" width="35" style="114" customWidth="1"/>
    <col min="8953" max="8960" width="5.375" style="114" customWidth="1"/>
    <col min="8961" max="9207" width="11" style="114"/>
    <col min="9208" max="9208" width="35" style="114" customWidth="1"/>
    <col min="9209" max="9216" width="5.375" style="114" customWidth="1"/>
    <col min="9217" max="9463" width="11" style="114"/>
    <col min="9464" max="9464" width="35" style="114" customWidth="1"/>
    <col min="9465" max="9472" width="5.375" style="114" customWidth="1"/>
    <col min="9473" max="9719" width="11" style="114"/>
    <col min="9720" max="9720" width="35" style="114" customWidth="1"/>
    <col min="9721" max="9728" width="5.375" style="114" customWidth="1"/>
    <col min="9729" max="9975" width="11" style="114"/>
    <col min="9976" max="9976" width="35" style="114" customWidth="1"/>
    <col min="9977" max="9984" width="5.375" style="114" customWidth="1"/>
    <col min="9985" max="10231" width="11" style="114"/>
    <col min="10232" max="10232" width="35" style="114" customWidth="1"/>
    <col min="10233" max="10240" width="5.375" style="114" customWidth="1"/>
    <col min="10241" max="10487" width="11" style="114"/>
    <col min="10488" max="10488" width="35" style="114" customWidth="1"/>
    <col min="10489" max="10496" width="5.375" style="114" customWidth="1"/>
    <col min="10497" max="10743" width="11" style="114"/>
    <col min="10744" max="10744" width="35" style="114" customWidth="1"/>
    <col min="10745" max="10752" width="5.375" style="114" customWidth="1"/>
    <col min="10753" max="10999" width="11" style="114"/>
    <col min="11000" max="11000" width="35" style="114" customWidth="1"/>
    <col min="11001" max="11008" width="5.375" style="114" customWidth="1"/>
    <col min="11009" max="11255" width="11" style="114"/>
    <col min="11256" max="11256" width="35" style="114" customWidth="1"/>
    <col min="11257" max="11264" width="5.375" style="114" customWidth="1"/>
    <col min="11265" max="11511" width="11" style="114"/>
    <col min="11512" max="11512" width="35" style="114" customWidth="1"/>
    <col min="11513" max="11520" width="5.375" style="114" customWidth="1"/>
    <col min="11521" max="11767" width="11" style="114"/>
    <col min="11768" max="11768" width="35" style="114" customWidth="1"/>
    <col min="11769" max="11776" width="5.375" style="114" customWidth="1"/>
    <col min="11777" max="12023" width="11" style="114"/>
    <col min="12024" max="12024" width="35" style="114" customWidth="1"/>
    <col min="12025" max="12032" width="5.375" style="114" customWidth="1"/>
    <col min="12033" max="12279" width="11" style="114"/>
    <col min="12280" max="12280" width="35" style="114" customWidth="1"/>
    <col min="12281" max="12288" width="5.375" style="114" customWidth="1"/>
    <col min="12289" max="12535" width="11" style="114"/>
    <col min="12536" max="12536" width="35" style="114" customWidth="1"/>
    <col min="12537" max="12544" width="5.375" style="114" customWidth="1"/>
    <col min="12545" max="12791" width="11" style="114"/>
    <col min="12792" max="12792" width="35" style="114" customWidth="1"/>
    <col min="12793" max="12800" width="5.375" style="114" customWidth="1"/>
    <col min="12801" max="13047" width="11" style="114"/>
    <col min="13048" max="13048" width="35" style="114" customWidth="1"/>
    <col min="13049" max="13056" width="5.375" style="114" customWidth="1"/>
    <col min="13057" max="13303" width="11" style="114"/>
    <col min="13304" max="13304" width="35" style="114" customWidth="1"/>
    <col min="13305" max="13312" width="5.375" style="114" customWidth="1"/>
    <col min="13313" max="13559" width="11" style="114"/>
    <col min="13560" max="13560" width="35" style="114" customWidth="1"/>
    <col min="13561" max="13568" width="5.375" style="114" customWidth="1"/>
    <col min="13569" max="13815" width="11" style="114"/>
    <col min="13816" max="13816" width="35" style="114" customWidth="1"/>
    <col min="13817" max="13824" width="5.375" style="114" customWidth="1"/>
    <col min="13825" max="14071" width="11" style="114"/>
    <col min="14072" max="14072" width="35" style="114" customWidth="1"/>
    <col min="14073" max="14080" width="5.375" style="114" customWidth="1"/>
    <col min="14081" max="14327" width="11" style="114"/>
    <col min="14328" max="14328" width="35" style="114" customWidth="1"/>
    <col min="14329" max="14336" width="5.375" style="114" customWidth="1"/>
    <col min="14337" max="14583" width="11" style="114"/>
    <col min="14584" max="14584" width="35" style="114" customWidth="1"/>
    <col min="14585" max="14592" width="5.375" style="114" customWidth="1"/>
    <col min="14593" max="14839" width="11" style="114"/>
    <col min="14840" max="14840" width="35" style="114" customWidth="1"/>
    <col min="14841" max="14848" width="5.375" style="114" customWidth="1"/>
    <col min="14849" max="15095" width="11" style="114"/>
    <col min="15096" max="15096" width="35" style="114" customWidth="1"/>
    <col min="15097" max="15104" width="5.375" style="114" customWidth="1"/>
    <col min="15105" max="15351" width="11" style="114"/>
    <col min="15352" max="15352" width="35" style="114" customWidth="1"/>
    <col min="15353" max="15360" width="5.375" style="114" customWidth="1"/>
    <col min="15361" max="15607" width="11" style="114"/>
    <col min="15608" max="15608" width="35" style="114" customWidth="1"/>
    <col min="15609" max="15616" width="5.375" style="114" customWidth="1"/>
    <col min="15617" max="15863" width="11" style="114"/>
    <col min="15864" max="15864" width="35" style="114" customWidth="1"/>
    <col min="15865" max="15872" width="5.375" style="114" customWidth="1"/>
    <col min="15873" max="16119" width="11" style="114"/>
    <col min="16120" max="16120" width="35" style="114" customWidth="1"/>
    <col min="16121" max="16128" width="5.375" style="114" customWidth="1"/>
    <col min="16129" max="16384" width="11" style="114"/>
  </cols>
  <sheetData>
    <row r="1" spans="1:9" ht="24" customHeight="1" x14ac:dyDescent="0.2">
      <c r="A1" s="113" t="s">
        <v>189</v>
      </c>
    </row>
    <row r="2" spans="1:9" ht="11.25" customHeight="1" x14ac:dyDescent="0.2">
      <c r="A2" s="497" t="s">
        <v>56</v>
      </c>
      <c r="B2" s="500" t="s">
        <v>98</v>
      </c>
      <c r="C2" s="501" t="s">
        <v>99</v>
      </c>
      <c r="D2" s="502"/>
      <c r="E2" s="502"/>
      <c r="F2" s="502"/>
      <c r="G2" s="502"/>
      <c r="H2" s="502"/>
      <c r="I2" s="502"/>
    </row>
    <row r="3" spans="1:9" ht="11.25" customHeight="1" x14ac:dyDescent="0.2">
      <c r="A3" s="498"/>
      <c r="B3" s="493"/>
      <c r="C3" s="503" t="s">
        <v>100</v>
      </c>
      <c r="D3" s="503" t="s">
        <v>101</v>
      </c>
      <c r="E3" s="493" t="s">
        <v>102</v>
      </c>
      <c r="F3" s="493" t="s">
        <v>103</v>
      </c>
      <c r="G3" s="493" t="s">
        <v>104</v>
      </c>
      <c r="H3" s="493" t="s">
        <v>105</v>
      </c>
      <c r="I3" s="495" t="s">
        <v>106</v>
      </c>
    </row>
    <row r="4" spans="1:9" ht="11.25" customHeight="1" x14ac:dyDescent="0.2">
      <c r="A4" s="499"/>
      <c r="B4" s="494"/>
      <c r="C4" s="504"/>
      <c r="D4" s="504"/>
      <c r="E4" s="494"/>
      <c r="F4" s="494"/>
      <c r="G4" s="494"/>
      <c r="H4" s="494"/>
      <c r="I4" s="496"/>
    </row>
    <row r="5" spans="1:9" ht="35.25" customHeight="1" x14ac:dyDescent="0.2">
      <c r="A5" s="117"/>
      <c r="B5" s="492" t="s">
        <v>57</v>
      </c>
      <c r="C5" s="492"/>
      <c r="D5" s="492"/>
      <c r="E5" s="492"/>
      <c r="F5" s="492"/>
      <c r="G5" s="492"/>
      <c r="H5" s="492"/>
      <c r="I5" s="492"/>
    </row>
    <row r="6" spans="1:9" ht="36" customHeight="1" x14ac:dyDescent="0.2">
      <c r="A6" s="118" t="s">
        <v>121</v>
      </c>
      <c r="B6" s="413">
        <v>100</v>
      </c>
      <c r="C6" s="414">
        <v>2.4068322981366461</v>
      </c>
      <c r="D6" s="414">
        <v>4.1925465838509313</v>
      </c>
      <c r="E6" s="414">
        <v>10.79192546583851</v>
      </c>
      <c r="F6" s="414">
        <v>18.788819875776397</v>
      </c>
      <c r="G6" s="414">
        <v>30.667701863354036</v>
      </c>
      <c r="H6" s="414">
        <v>15.760869565217391</v>
      </c>
      <c r="I6" s="414">
        <v>17.391304347826086</v>
      </c>
    </row>
    <row r="7" spans="1:9" ht="24" customHeight="1" x14ac:dyDescent="0.2">
      <c r="A7" s="118" t="s">
        <v>122</v>
      </c>
      <c r="B7" s="413">
        <v>100</v>
      </c>
      <c r="C7" s="414">
        <v>0.51813471502590669</v>
      </c>
      <c r="D7" s="414">
        <v>3.1088082901554404</v>
      </c>
      <c r="E7" s="414">
        <v>14.507772020725389</v>
      </c>
      <c r="F7" s="414">
        <v>23.834196891191709</v>
      </c>
      <c r="G7" s="414">
        <v>35.233160621761655</v>
      </c>
      <c r="H7" s="414">
        <v>11.398963730569948</v>
      </c>
      <c r="I7" s="414">
        <v>11.398963730569948</v>
      </c>
    </row>
    <row r="8" spans="1:9" ht="36" customHeight="1" x14ac:dyDescent="0.2">
      <c r="A8" s="118" t="s">
        <v>123</v>
      </c>
      <c r="B8" s="413">
        <v>100</v>
      </c>
      <c r="C8" s="414">
        <v>4.7248471372984993</v>
      </c>
      <c r="D8" s="414">
        <v>6.2997961830646654</v>
      </c>
      <c r="E8" s="414">
        <v>12.395775430794886</v>
      </c>
      <c r="F8" s="414">
        <v>19.066147859922179</v>
      </c>
      <c r="G8" s="414">
        <v>29.812858995738374</v>
      </c>
      <c r="H8" s="414">
        <v>14.026310913470446</v>
      </c>
      <c r="I8" s="414">
        <v>13.67426347971095</v>
      </c>
    </row>
    <row r="9" spans="1:9" ht="36" customHeight="1" x14ac:dyDescent="0.2">
      <c r="A9" s="118" t="s">
        <v>124</v>
      </c>
      <c r="B9" s="413">
        <v>100</v>
      </c>
      <c r="C9" s="415">
        <v>0</v>
      </c>
      <c r="D9" s="416">
        <v>0</v>
      </c>
      <c r="E9" s="414">
        <v>2.4096385542168677</v>
      </c>
      <c r="F9" s="414">
        <v>8.4337349397590362</v>
      </c>
      <c r="G9" s="414">
        <v>36.144578313253014</v>
      </c>
      <c r="H9" s="414">
        <v>43.373493975903614</v>
      </c>
      <c r="I9" s="414">
        <v>9.6385542168674707</v>
      </c>
    </row>
    <row r="10" spans="1:9" ht="24" customHeight="1" x14ac:dyDescent="0.2">
      <c r="A10" s="118" t="s">
        <v>176</v>
      </c>
      <c r="B10" s="413">
        <v>100</v>
      </c>
      <c r="C10" s="414">
        <v>3.5911602209944751</v>
      </c>
      <c r="D10" s="414">
        <v>7.1823204419889501</v>
      </c>
      <c r="E10" s="414">
        <v>9.94475138121547</v>
      </c>
      <c r="F10" s="414">
        <v>12.430939226519337</v>
      </c>
      <c r="G10" s="414">
        <v>24.861878453038674</v>
      </c>
      <c r="H10" s="414">
        <v>21.270718232044199</v>
      </c>
      <c r="I10" s="414">
        <v>20.718232044198896</v>
      </c>
    </row>
    <row r="11" spans="1:9" ht="24" customHeight="1" x14ac:dyDescent="0.2">
      <c r="A11" s="118" t="s">
        <v>125</v>
      </c>
      <c r="B11" s="413">
        <v>100</v>
      </c>
      <c r="C11" s="414">
        <v>5.9259259259259256</v>
      </c>
      <c r="D11" s="414">
        <v>14.814814814814815</v>
      </c>
      <c r="E11" s="414">
        <v>9.6296296296296298</v>
      </c>
      <c r="F11" s="414">
        <v>5.9259259259259256</v>
      </c>
      <c r="G11" s="414">
        <v>17.037037037037038</v>
      </c>
      <c r="H11" s="414">
        <v>24.444444444444443</v>
      </c>
      <c r="I11" s="414">
        <v>22.222222222222221</v>
      </c>
    </row>
    <row r="12" spans="1:9" ht="12" customHeight="1" x14ac:dyDescent="0.2">
      <c r="A12" s="119" t="s">
        <v>63</v>
      </c>
      <c r="B12" s="413">
        <v>100</v>
      </c>
      <c r="C12" s="414">
        <v>8.7719298245614041</v>
      </c>
      <c r="D12" s="414">
        <v>7.0175438596491224</v>
      </c>
      <c r="E12" s="414">
        <v>21.05263157894737</v>
      </c>
      <c r="F12" s="414">
        <v>24.561403508771932</v>
      </c>
      <c r="G12" s="414">
        <v>21.05263157894737</v>
      </c>
      <c r="H12" s="414">
        <v>10.526315789473685</v>
      </c>
      <c r="I12" s="414">
        <v>7.0175438596491224</v>
      </c>
    </row>
    <row r="13" spans="1:9" ht="12" customHeight="1" x14ac:dyDescent="0.2">
      <c r="A13" s="119" t="s">
        <v>64</v>
      </c>
      <c r="B13" s="413">
        <v>100</v>
      </c>
      <c r="C13" s="414">
        <v>6.666666666666667</v>
      </c>
      <c r="D13" s="414">
        <v>3.3333333333333335</v>
      </c>
      <c r="E13" s="414">
        <v>13.333333333333334</v>
      </c>
      <c r="F13" s="414">
        <v>26.666666666666668</v>
      </c>
      <c r="G13" s="414">
        <v>20</v>
      </c>
      <c r="H13" s="414">
        <v>16.666666666666668</v>
      </c>
      <c r="I13" s="414">
        <v>13.333333333333334</v>
      </c>
    </row>
    <row r="14" spans="1:9" ht="12" customHeight="1" x14ac:dyDescent="0.2">
      <c r="A14" s="119" t="s">
        <v>65</v>
      </c>
      <c r="B14" s="413">
        <v>100</v>
      </c>
      <c r="C14" s="414">
        <v>4.7619047619047619</v>
      </c>
      <c r="D14" s="414">
        <v>4.7619047619047619</v>
      </c>
      <c r="E14" s="414">
        <v>14.285714285714286</v>
      </c>
      <c r="F14" s="414">
        <v>33.333333333333336</v>
      </c>
      <c r="G14" s="414">
        <v>19.047619047619047</v>
      </c>
      <c r="H14" s="414">
        <v>9.5238095238095237</v>
      </c>
      <c r="I14" s="414">
        <v>14.285714285714286</v>
      </c>
    </row>
    <row r="15" spans="1:9" ht="12" customHeight="1" x14ac:dyDescent="0.2">
      <c r="A15" s="119" t="s">
        <v>66</v>
      </c>
      <c r="B15" s="413">
        <v>100</v>
      </c>
      <c r="C15" s="414">
        <v>6.6541117388575017</v>
      </c>
      <c r="D15" s="414">
        <v>7.7212806026365346</v>
      </c>
      <c r="E15" s="414">
        <v>14.155681104833647</v>
      </c>
      <c r="F15" s="414">
        <v>19.993722536095419</v>
      </c>
      <c r="G15" s="414">
        <v>30.194601381042059</v>
      </c>
      <c r="H15" s="414">
        <v>11.519146264908978</v>
      </c>
      <c r="I15" s="414">
        <v>9.7614563716258633</v>
      </c>
    </row>
    <row r="16" spans="1:9" ht="12" customHeight="1" x14ac:dyDescent="0.2">
      <c r="A16" s="119" t="s">
        <v>67</v>
      </c>
      <c r="B16" s="413">
        <v>100</v>
      </c>
      <c r="C16" s="414">
        <v>4.0095275903136169</v>
      </c>
      <c r="D16" s="414">
        <v>6.3120285827709406</v>
      </c>
      <c r="E16" s="414">
        <v>13.484186846632262</v>
      </c>
      <c r="F16" s="414">
        <v>20.563715760222312</v>
      </c>
      <c r="G16" s="414">
        <v>32.235013894402542</v>
      </c>
      <c r="H16" s="414">
        <v>11.102289268228132</v>
      </c>
      <c r="I16" s="414">
        <v>12.293238057430198</v>
      </c>
    </row>
    <row r="17" spans="1:9" ht="24" customHeight="1" x14ac:dyDescent="0.2">
      <c r="A17" s="118" t="s">
        <v>126</v>
      </c>
      <c r="B17" s="413">
        <v>100</v>
      </c>
      <c r="C17" s="414">
        <v>3.5992386225990658</v>
      </c>
      <c r="D17" s="414">
        <v>6.3159716213877832</v>
      </c>
      <c r="E17" s="414">
        <v>13.652881121301263</v>
      </c>
      <c r="F17" s="414">
        <v>19.882332583491955</v>
      </c>
      <c r="G17" s="414">
        <v>30.749264578646823</v>
      </c>
      <c r="H17" s="414">
        <v>11.299532791140336</v>
      </c>
      <c r="I17" s="414">
        <v>14.500778681432774</v>
      </c>
    </row>
    <row r="18" spans="1:9" ht="12" customHeight="1" x14ac:dyDescent="0.2">
      <c r="A18" s="119" t="s">
        <v>68</v>
      </c>
      <c r="B18" s="413">
        <v>100</v>
      </c>
      <c r="C18" s="414">
        <v>5.9722222222222223</v>
      </c>
      <c r="D18" s="414">
        <v>6.3888888888888893</v>
      </c>
      <c r="E18" s="414">
        <v>13.611111111111111</v>
      </c>
      <c r="F18" s="414">
        <v>24.513888888888889</v>
      </c>
      <c r="G18" s="414">
        <v>37.291666666666664</v>
      </c>
      <c r="H18" s="414">
        <v>9.1666666666666661</v>
      </c>
      <c r="I18" s="414">
        <v>3.0555555555555554</v>
      </c>
    </row>
    <row r="19" spans="1:9" ht="24" customHeight="1" x14ac:dyDescent="0.2">
      <c r="A19" s="118" t="s">
        <v>127</v>
      </c>
      <c r="B19" s="413">
        <v>100</v>
      </c>
      <c r="C19" s="414">
        <v>6.9637883008356543</v>
      </c>
      <c r="D19" s="414">
        <v>12.813370473537605</v>
      </c>
      <c r="E19" s="414">
        <v>19.220055710306408</v>
      </c>
      <c r="F19" s="414">
        <v>23.398328690807798</v>
      </c>
      <c r="G19" s="414">
        <v>27.855153203342617</v>
      </c>
      <c r="H19" s="414">
        <v>7.2423398328690807</v>
      </c>
      <c r="I19" s="414">
        <v>2.5069637883008355</v>
      </c>
    </row>
    <row r="20" spans="1:9" ht="24" customHeight="1" x14ac:dyDescent="0.2">
      <c r="A20" s="118" t="s">
        <v>128</v>
      </c>
      <c r="B20" s="413">
        <v>100</v>
      </c>
      <c r="C20" s="414">
        <v>1.7642194247909584</v>
      </c>
      <c r="D20" s="414">
        <v>5.981806487181843</v>
      </c>
      <c r="E20" s="414">
        <v>14.05862354130295</v>
      </c>
      <c r="F20" s="414">
        <v>21.740328953413581</v>
      </c>
      <c r="G20" s="414">
        <v>32.160249931085175</v>
      </c>
      <c r="H20" s="414">
        <v>14.334282826426536</v>
      </c>
      <c r="I20" s="414">
        <v>9.9604888357989516</v>
      </c>
    </row>
    <row r="21" spans="1:9" ht="24" customHeight="1" x14ac:dyDescent="0.2">
      <c r="A21" s="118" t="s">
        <v>136</v>
      </c>
      <c r="B21" s="413">
        <v>100</v>
      </c>
      <c r="C21" s="414">
        <v>2.904564315352697</v>
      </c>
      <c r="D21" s="414">
        <v>3.7344398340248963</v>
      </c>
      <c r="E21" s="414">
        <v>10.78838174273859</v>
      </c>
      <c r="F21" s="414">
        <v>23.651452282157678</v>
      </c>
      <c r="G21" s="414">
        <v>39.004149377593365</v>
      </c>
      <c r="H21" s="414">
        <v>9.9585062240663902</v>
      </c>
      <c r="I21" s="414">
        <v>9.9585062240663902</v>
      </c>
    </row>
    <row r="22" spans="1:9" ht="12" customHeight="1" x14ac:dyDescent="0.2">
      <c r="A22" s="119" t="s">
        <v>69</v>
      </c>
      <c r="B22" s="413">
        <v>100</v>
      </c>
      <c r="C22" s="414">
        <v>1.0793871866295264</v>
      </c>
      <c r="D22" s="414">
        <v>5.7683379758588673</v>
      </c>
      <c r="E22" s="414">
        <v>14.078458681522749</v>
      </c>
      <c r="F22" s="414">
        <v>21.970752089136489</v>
      </c>
      <c r="G22" s="414">
        <v>32.4744661095636</v>
      </c>
      <c r="H22" s="414">
        <v>14.78644382544104</v>
      </c>
      <c r="I22" s="414">
        <v>9.8421541318477246</v>
      </c>
    </row>
    <row r="23" spans="1:9" ht="12" customHeight="1" x14ac:dyDescent="0.2">
      <c r="A23" s="119" t="s">
        <v>137</v>
      </c>
      <c r="B23" s="413">
        <v>100</v>
      </c>
      <c r="C23" s="414">
        <v>1.0784313725490196</v>
      </c>
      <c r="D23" s="414">
        <v>4.9019607843137258</v>
      </c>
      <c r="E23" s="414">
        <v>12.549019607843137</v>
      </c>
      <c r="F23" s="414">
        <v>22.254901960784313</v>
      </c>
      <c r="G23" s="414">
        <v>32.843137254901961</v>
      </c>
      <c r="H23" s="414">
        <v>15.686274509803921</v>
      </c>
      <c r="I23" s="414">
        <v>10.686274509803921</v>
      </c>
    </row>
    <row r="24" spans="1:9" ht="12" customHeight="1" x14ac:dyDescent="0.2">
      <c r="A24" s="119" t="s">
        <v>71</v>
      </c>
      <c r="B24" s="413">
        <v>100</v>
      </c>
      <c r="C24" s="414">
        <v>9.2783505154639183</v>
      </c>
      <c r="D24" s="414">
        <v>10.882016036655212</v>
      </c>
      <c r="E24" s="414">
        <v>18.442153493699884</v>
      </c>
      <c r="F24" s="414">
        <v>20.733104238258878</v>
      </c>
      <c r="G24" s="414">
        <v>27.491408934707902</v>
      </c>
      <c r="H24" s="414">
        <v>6.8728522336769755</v>
      </c>
      <c r="I24" s="414">
        <v>6.3001145475372278</v>
      </c>
    </row>
    <row r="25" spans="1:9" ht="48" customHeight="1" x14ac:dyDescent="0.2">
      <c r="A25" s="118" t="s">
        <v>132</v>
      </c>
      <c r="B25" s="413">
        <v>100</v>
      </c>
      <c r="C25" s="414">
        <v>8.9552238805970141</v>
      </c>
      <c r="D25" s="414">
        <v>8.4577114427860689</v>
      </c>
      <c r="E25" s="414">
        <v>7.4626865671641793</v>
      </c>
      <c r="F25" s="414">
        <v>15.422885572139304</v>
      </c>
      <c r="G25" s="414">
        <v>24.875621890547265</v>
      </c>
      <c r="H25" s="414">
        <v>13.930348258706468</v>
      </c>
      <c r="I25" s="414">
        <v>20.895522388059703</v>
      </c>
    </row>
    <row r="26" spans="1:9" ht="12" customHeight="1" x14ac:dyDescent="0.2">
      <c r="A26" s="119" t="s">
        <v>135</v>
      </c>
      <c r="B26" s="413">
        <v>100</v>
      </c>
      <c r="C26" s="415">
        <v>0</v>
      </c>
      <c r="D26" s="414">
        <v>2.9411764705882355</v>
      </c>
      <c r="E26" s="414">
        <v>5.882352941176471</v>
      </c>
      <c r="F26" s="414">
        <v>5.882352941176471</v>
      </c>
      <c r="G26" s="414">
        <v>11.764705882352942</v>
      </c>
      <c r="H26" s="414">
        <v>29.411764705882351</v>
      </c>
      <c r="I26" s="414">
        <v>44.117647058823529</v>
      </c>
    </row>
    <row r="27" spans="1:9" ht="36" customHeight="1" x14ac:dyDescent="0.2">
      <c r="A27" s="118" t="s">
        <v>133</v>
      </c>
      <c r="B27" s="413">
        <v>100</v>
      </c>
      <c r="C27" s="414">
        <v>0.22388059701492538</v>
      </c>
      <c r="D27" s="414">
        <v>3.1592039800995027</v>
      </c>
      <c r="E27" s="414">
        <v>6.2686567164179108</v>
      </c>
      <c r="F27" s="414">
        <v>14.278606965174129</v>
      </c>
      <c r="G27" s="414">
        <v>26.803482587064675</v>
      </c>
      <c r="H27" s="414">
        <v>17.101990049751244</v>
      </c>
      <c r="I27" s="414">
        <v>32.164179104477611</v>
      </c>
    </row>
    <row r="28" spans="1:9" ht="24" customHeight="1" x14ac:dyDescent="0.2">
      <c r="A28" s="118" t="s">
        <v>130</v>
      </c>
      <c r="B28" s="413">
        <v>100</v>
      </c>
      <c r="C28" s="414">
        <v>0.20332090816672316</v>
      </c>
      <c r="D28" s="414">
        <v>3.4056252117926125</v>
      </c>
      <c r="E28" s="414">
        <v>5.2524567943070144</v>
      </c>
      <c r="F28" s="414">
        <v>12.741443578447983</v>
      </c>
      <c r="G28" s="414">
        <v>23.449678075228736</v>
      </c>
      <c r="H28" s="414">
        <v>16.68925787868519</v>
      </c>
      <c r="I28" s="414">
        <v>38.258217553371736</v>
      </c>
    </row>
    <row r="29" spans="1:9" ht="12" customHeight="1" x14ac:dyDescent="0.2">
      <c r="A29" s="119" t="s">
        <v>72</v>
      </c>
      <c r="B29" s="413">
        <v>100</v>
      </c>
      <c r="C29" s="414">
        <v>0.2806361085126286</v>
      </c>
      <c r="D29" s="414">
        <v>2.4789522918615527</v>
      </c>
      <c r="E29" s="414">
        <v>9.0739008419083262</v>
      </c>
      <c r="F29" s="414">
        <v>18.521983161833489</v>
      </c>
      <c r="G29" s="414">
        <v>36.06173994387278</v>
      </c>
      <c r="H29" s="414">
        <v>18.241347053320862</v>
      </c>
      <c r="I29" s="414">
        <v>15.341440598690365</v>
      </c>
    </row>
    <row r="30" spans="1:9" ht="24" customHeight="1" x14ac:dyDescent="0.2">
      <c r="A30" s="118" t="s">
        <v>131</v>
      </c>
      <c r="B30" s="413">
        <v>100</v>
      </c>
      <c r="C30" s="414">
        <v>1.9388646288209608</v>
      </c>
      <c r="D30" s="414">
        <v>7.2663755458515285</v>
      </c>
      <c r="E30" s="414">
        <v>13.013100436681222</v>
      </c>
      <c r="F30" s="414">
        <v>20.471615720524017</v>
      </c>
      <c r="G30" s="414">
        <v>35.912663755458517</v>
      </c>
      <c r="H30" s="414">
        <v>12.943231441048034</v>
      </c>
      <c r="I30" s="414">
        <v>8.4541484716157207</v>
      </c>
    </row>
    <row r="31" spans="1:9" ht="24" customHeight="1" x14ac:dyDescent="0.2">
      <c r="A31" s="118" t="s">
        <v>177</v>
      </c>
      <c r="B31" s="413">
        <v>100</v>
      </c>
      <c r="C31" s="415">
        <v>0</v>
      </c>
      <c r="D31" s="414">
        <v>5.2721088435374153</v>
      </c>
      <c r="E31" s="414">
        <v>16.326530612244898</v>
      </c>
      <c r="F31" s="414">
        <v>23.80952380952381</v>
      </c>
      <c r="G31" s="414">
        <v>32.312925170068027</v>
      </c>
      <c r="H31" s="414">
        <v>14.795918367346939</v>
      </c>
      <c r="I31" s="414">
        <v>7.4829931972789119</v>
      </c>
    </row>
    <row r="32" spans="1:9" ht="12" customHeight="1" x14ac:dyDescent="0.2">
      <c r="A32" s="119" t="s">
        <v>73</v>
      </c>
      <c r="B32" s="413">
        <v>100</v>
      </c>
      <c r="C32" s="414">
        <v>3.0462184873949578</v>
      </c>
      <c r="D32" s="414">
        <v>9.3837535014005606</v>
      </c>
      <c r="E32" s="414">
        <v>15.056022408963585</v>
      </c>
      <c r="F32" s="414">
        <v>23.949579831932773</v>
      </c>
      <c r="G32" s="414">
        <v>40.021008403361343</v>
      </c>
      <c r="H32" s="414">
        <v>6.9677871148459385</v>
      </c>
      <c r="I32" s="414">
        <v>1.5756302521008403</v>
      </c>
    </row>
    <row r="33" spans="1:9" ht="12" customHeight="1" x14ac:dyDescent="0.2">
      <c r="A33" s="119" t="s">
        <v>74</v>
      </c>
      <c r="B33" s="413">
        <v>100</v>
      </c>
      <c r="C33" s="414">
        <v>0.85106382978723405</v>
      </c>
      <c r="D33" s="414">
        <v>4.3617021276595747</v>
      </c>
      <c r="E33" s="414">
        <v>8.4042553191489358</v>
      </c>
      <c r="F33" s="414">
        <v>18.829787234042552</v>
      </c>
      <c r="G33" s="414">
        <v>35.425531914893618</v>
      </c>
      <c r="H33" s="414">
        <v>18.297872340425531</v>
      </c>
      <c r="I33" s="414">
        <v>13.829787234042554</v>
      </c>
    </row>
    <row r="34" spans="1:9" ht="24" customHeight="1" x14ac:dyDescent="0.2">
      <c r="A34" s="120" t="s">
        <v>178</v>
      </c>
      <c r="B34" s="417">
        <v>100</v>
      </c>
      <c r="C34" s="418">
        <v>2.4157160963244615</v>
      </c>
      <c r="D34" s="418">
        <v>5.7160963244613434</v>
      </c>
      <c r="E34" s="418">
        <v>11.888466413181241</v>
      </c>
      <c r="F34" s="418">
        <v>19.330798479087452</v>
      </c>
      <c r="G34" s="418">
        <v>31.181242078580482</v>
      </c>
      <c r="H34" s="418">
        <v>14.015209125475286</v>
      </c>
      <c r="I34" s="418">
        <v>15.452471482889734</v>
      </c>
    </row>
    <row r="35" spans="1:9" ht="12" customHeight="1" x14ac:dyDescent="0.2">
      <c r="A35" s="121" t="s">
        <v>179</v>
      </c>
      <c r="B35" s="413">
        <v>100</v>
      </c>
      <c r="C35" s="414">
        <v>2.5394045534150611</v>
      </c>
      <c r="D35" s="414">
        <v>6.2822116587440577</v>
      </c>
      <c r="E35" s="414">
        <v>12.566925193895422</v>
      </c>
      <c r="F35" s="414">
        <v>20.080060045033775</v>
      </c>
      <c r="G35" s="414">
        <v>29.56217162872154</v>
      </c>
      <c r="H35" s="414">
        <v>14.015511633725295</v>
      </c>
      <c r="I35" s="414">
        <v>14.953715286464849</v>
      </c>
    </row>
    <row r="36" spans="1:9" ht="36" customHeight="1" x14ac:dyDescent="0.2">
      <c r="A36" s="117"/>
      <c r="B36" s="491" t="s">
        <v>62</v>
      </c>
      <c r="C36" s="491"/>
      <c r="D36" s="491"/>
      <c r="E36" s="491"/>
      <c r="F36" s="491"/>
      <c r="G36" s="491"/>
      <c r="H36" s="491"/>
      <c r="I36" s="491"/>
    </row>
    <row r="37" spans="1:9" ht="36" customHeight="1" x14ac:dyDescent="0.2">
      <c r="A37" s="122" t="s">
        <v>121</v>
      </c>
      <c r="B37" s="413">
        <v>100</v>
      </c>
      <c r="C37" s="419">
        <v>1.6933207902163687</v>
      </c>
      <c r="D37" s="419">
        <v>4.2333019755409218</v>
      </c>
      <c r="E37" s="419">
        <v>10.818438381937911</v>
      </c>
      <c r="F37" s="419">
        <v>19.190968955785511</v>
      </c>
      <c r="G37" s="419">
        <v>31.044214487300096</v>
      </c>
      <c r="H37" s="419">
        <v>15.61618062088429</v>
      </c>
      <c r="I37" s="419">
        <v>17.4035747883349</v>
      </c>
    </row>
    <row r="38" spans="1:9" ht="24" customHeight="1" x14ac:dyDescent="0.2">
      <c r="A38" s="122" t="s">
        <v>122</v>
      </c>
      <c r="B38" s="413">
        <v>100</v>
      </c>
      <c r="C38" s="419">
        <v>0.57471264367816088</v>
      </c>
      <c r="D38" s="419">
        <v>3.4482758620689653</v>
      </c>
      <c r="E38" s="419">
        <v>14.942528735632184</v>
      </c>
      <c r="F38" s="419">
        <v>24.137931034482758</v>
      </c>
      <c r="G38" s="419">
        <v>33.908045977011497</v>
      </c>
      <c r="H38" s="419">
        <v>10.344827586206897</v>
      </c>
      <c r="I38" s="419">
        <v>12.64367816091954</v>
      </c>
    </row>
    <row r="39" spans="1:9" ht="36" customHeight="1" x14ac:dyDescent="0.2">
      <c r="A39" s="122" t="s">
        <v>123</v>
      </c>
      <c r="B39" s="413">
        <v>100</v>
      </c>
      <c r="C39" s="419">
        <v>4.4240570846075435</v>
      </c>
      <c r="D39" s="419">
        <v>6.1569826707441386</v>
      </c>
      <c r="E39" s="419">
        <v>12.701325178389398</v>
      </c>
      <c r="F39" s="419">
        <v>19.082568807339449</v>
      </c>
      <c r="G39" s="419">
        <v>30.091743119266056</v>
      </c>
      <c r="H39" s="419">
        <v>14.169215086646279</v>
      </c>
      <c r="I39" s="419">
        <v>13.374108053007136</v>
      </c>
    </row>
    <row r="40" spans="1:9" ht="36" customHeight="1" x14ac:dyDescent="0.2">
      <c r="A40" s="122" t="s">
        <v>124</v>
      </c>
      <c r="B40" s="413">
        <v>100</v>
      </c>
      <c r="C40" s="415">
        <v>0</v>
      </c>
      <c r="D40" s="415">
        <v>0</v>
      </c>
      <c r="E40" s="419">
        <v>1.2345679012345678</v>
      </c>
      <c r="F40" s="419">
        <v>8.6419753086419746</v>
      </c>
      <c r="G40" s="419">
        <v>37.037037037037038</v>
      </c>
      <c r="H40" s="419">
        <v>43.209876543209873</v>
      </c>
      <c r="I40" s="419">
        <v>9.8765432098765427</v>
      </c>
    </row>
    <row r="41" spans="1:9" ht="24" customHeight="1" x14ac:dyDescent="0.2">
      <c r="A41" s="122" t="s">
        <v>134</v>
      </c>
      <c r="B41" s="413">
        <v>100</v>
      </c>
      <c r="C41" s="419">
        <v>3.6516853932584268</v>
      </c>
      <c r="D41" s="419">
        <v>7.3033707865168536</v>
      </c>
      <c r="E41" s="419">
        <v>10.112359550561798</v>
      </c>
      <c r="F41" s="419">
        <v>12.359550561797754</v>
      </c>
      <c r="G41" s="419">
        <v>24.438202247191011</v>
      </c>
      <c r="H41" s="419">
        <v>21.067415730337078</v>
      </c>
      <c r="I41" s="419">
        <v>21.067415730337078</v>
      </c>
    </row>
    <row r="42" spans="1:9" ht="24" customHeight="1" x14ac:dyDescent="0.2">
      <c r="A42" s="122" t="s">
        <v>125</v>
      </c>
      <c r="B42" s="413">
        <v>100</v>
      </c>
      <c r="C42" s="419">
        <v>6.0606060606060606</v>
      </c>
      <c r="D42" s="419">
        <v>15.151515151515152</v>
      </c>
      <c r="E42" s="419">
        <v>9.8484848484848477</v>
      </c>
      <c r="F42" s="419">
        <v>5.3030303030303028</v>
      </c>
      <c r="G42" s="419">
        <v>16.666666666666668</v>
      </c>
      <c r="H42" s="419">
        <v>24.242424242424242</v>
      </c>
      <c r="I42" s="419">
        <v>22.727272727272727</v>
      </c>
    </row>
    <row r="43" spans="1:9" ht="12" customHeight="1" x14ac:dyDescent="0.2">
      <c r="A43" s="123" t="s">
        <v>63</v>
      </c>
      <c r="B43" s="413">
        <v>100</v>
      </c>
      <c r="C43" s="419">
        <v>8.9285714285714288</v>
      </c>
      <c r="D43" s="419">
        <v>7.1428571428571432</v>
      </c>
      <c r="E43" s="419">
        <v>21.428571428571427</v>
      </c>
      <c r="F43" s="419">
        <v>25</v>
      </c>
      <c r="G43" s="419">
        <v>19.642857142857142</v>
      </c>
      <c r="H43" s="419">
        <v>10.714285714285714</v>
      </c>
      <c r="I43" s="419">
        <v>7.1428571428571432</v>
      </c>
    </row>
    <row r="44" spans="1:9" ht="12" customHeight="1" x14ac:dyDescent="0.2">
      <c r="A44" s="123" t="s">
        <v>64</v>
      </c>
      <c r="B44" s="413">
        <v>100</v>
      </c>
      <c r="C44" s="419">
        <v>3.4482758620689653</v>
      </c>
      <c r="D44" s="419">
        <v>3.4482758620689653</v>
      </c>
      <c r="E44" s="419">
        <v>13.793103448275861</v>
      </c>
      <c r="F44" s="419">
        <v>27.586206896551722</v>
      </c>
      <c r="G44" s="419">
        <v>20.689655172413794</v>
      </c>
      <c r="H44" s="419">
        <v>17.241379310344829</v>
      </c>
      <c r="I44" s="419">
        <v>13.793103448275861</v>
      </c>
    </row>
    <row r="45" spans="1:9" ht="12" customHeight="1" x14ac:dyDescent="0.2">
      <c r="A45" s="123" t="s">
        <v>65</v>
      </c>
      <c r="B45" s="413">
        <v>100</v>
      </c>
      <c r="C45" s="415">
        <v>0</v>
      </c>
      <c r="D45" s="419">
        <v>5</v>
      </c>
      <c r="E45" s="419">
        <v>15</v>
      </c>
      <c r="F45" s="419">
        <v>35</v>
      </c>
      <c r="G45" s="419">
        <v>20</v>
      </c>
      <c r="H45" s="419">
        <v>10</v>
      </c>
      <c r="I45" s="419">
        <v>15</v>
      </c>
    </row>
    <row r="46" spans="1:9" ht="12" customHeight="1" x14ac:dyDescent="0.2">
      <c r="A46" s="123" t="s">
        <v>66</v>
      </c>
      <c r="B46" s="413">
        <v>100</v>
      </c>
      <c r="C46" s="419">
        <v>6.2994836488812389</v>
      </c>
      <c r="D46" s="419">
        <v>7.5731497418244409</v>
      </c>
      <c r="E46" s="419">
        <v>14.423407917383821</v>
      </c>
      <c r="F46" s="419">
        <v>20.137693631669535</v>
      </c>
      <c r="G46" s="419">
        <v>30.602409638554217</v>
      </c>
      <c r="H46" s="419">
        <v>11.600688468158348</v>
      </c>
      <c r="I46" s="419">
        <v>9.363166953528399</v>
      </c>
    </row>
    <row r="47" spans="1:9" ht="12" customHeight="1" x14ac:dyDescent="0.2">
      <c r="A47" s="123" t="s">
        <v>67</v>
      </c>
      <c r="B47" s="413">
        <v>100</v>
      </c>
      <c r="C47" s="419">
        <v>3.404471544715447</v>
      </c>
      <c r="D47" s="419">
        <v>6.639566395663957</v>
      </c>
      <c r="E47" s="419">
        <v>14.024390243902438</v>
      </c>
      <c r="F47" s="419">
        <v>21.239837398373982</v>
      </c>
      <c r="G47" s="419">
        <v>33.248644986449861</v>
      </c>
      <c r="H47" s="419">
        <v>11.128048780487806</v>
      </c>
      <c r="I47" s="419">
        <v>10.315040650406504</v>
      </c>
    </row>
    <row r="48" spans="1:9" ht="24" customHeight="1" x14ac:dyDescent="0.2">
      <c r="A48" s="122" t="s">
        <v>126</v>
      </c>
      <c r="B48" s="413">
        <v>100</v>
      </c>
      <c r="C48" s="419">
        <v>2.7949599083619701</v>
      </c>
      <c r="D48" s="419">
        <v>6.666666666666667</v>
      </c>
      <c r="E48" s="419">
        <v>14.295532646048111</v>
      </c>
      <c r="F48" s="419">
        <v>20.756013745704468</v>
      </c>
      <c r="G48" s="419">
        <v>31.867124856815579</v>
      </c>
      <c r="H48" s="419">
        <v>11.317296678121421</v>
      </c>
      <c r="I48" s="419">
        <v>12.302405498281788</v>
      </c>
    </row>
    <row r="49" spans="1:9" ht="12" customHeight="1" x14ac:dyDescent="0.2">
      <c r="A49" s="123" t="s">
        <v>68</v>
      </c>
      <c r="B49" s="413">
        <v>100</v>
      </c>
      <c r="C49" s="419">
        <v>5.6748466257668708</v>
      </c>
      <c r="D49" s="419">
        <v>6.7484662576687118</v>
      </c>
      <c r="E49" s="419">
        <v>14.187116564417177</v>
      </c>
      <c r="F49" s="419">
        <v>23.926380368098158</v>
      </c>
      <c r="G49" s="419">
        <v>37.193251533742334</v>
      </c>
      <c r="H49" s="419">
        <v>9.3558282208588963</v>
      </c>
      <c r="I49" s="419">
        <v>2.9141104294478528</v>
      </c>
    </row>
    <row r="50" spans="1:9" ht="24" customHeight="1" x14ac:dyDescent="0.2">
      <c r="A50" s="122" t="s">
        <v>127</v>
      </c>
      <c r="B50" s="413">
        <v>100</v>
      </c>
      <c r="C50" s="419">
        <v>6.927710843373494</v>
      </c>
      <c r="D50" s="419">
        <v>12.650602409638553</v>
      </c>
      <c r="E50" s="419">
        <v>19.879518072289155</v>
      </c>
      <c r="F50" s="419">
        <v>22.891566265060241</v>
      </c>
      <c r="G50" s="419">
        <v>28.012048192771083</v>
      </c>
      <c r="H50" s="419">
        <v>7.2289156626506026</v>
      </c>
      <c r="I50" s="419">
        <v>2.4096385542168677</v>
      </c>
    </row>
    <row r="51" spans="1:9" ht="24" customHeight="1" x14ac:dyDescent="0.2">
      <c r="A51" s="122" t="s">
        <v>128</v>
      </c>
      <c r="B51" s="413">
        <v>100</v>
      </c>
      <c r="C51" s="419">
        <v>1.740139211136891</v>
      </c>
      <c r="D51" s="419">
        <v>6.1227120391853571</v>
      </c>
      <c r="E51" s="419">
        <v>14.282031451405</v>
      </c>
      <c r="F51" s="419">
        <v>21.139468935292602</v>
      </c>
      <c r="G51" s="419">
        <v>32.559938128383607</v>
      </c>
      <c r="H51" s="419">
        <v>14.191802010827534</v>
      </c>
      <c r="I51" s="419">
        <v>9.9639082237690122</v>
      </c>
    </row>
    <row r="52" spans="1:9" ht="24" customHeight="1" x14ac:dyDescent="0.2">
      <c r="A52" s="122" t="s">
        <v>129</v>
      </c>
      <c r="B52" s="413">
        <v>100</v>
      </c>
      <c r="C52" s="419">
        <v>3.4653465346534653</v>
      </c>
      <c r="D52" s="419">
        <v>3.9603960396039604</v>
      </c>
      <c r="E52" s="419">
        <v>10.396039603960396</v>
      </c>
      <c r="F52" s="419">
        <v>22.277227722772277</v>
      </c>
      <c r="G52" s="419">
        <v>39.603960396039604</v>
      </c>
      <c r="H52" s="419">
        <v>10.396039603960396</v>
      </c>
      <c r="I52" s="419">
        <v>9.9009900990099009</v>
      </c>
    </row>
    <row r="53" spans="1:9" ht="12" customHeight="1" x14ac:dyDescent="0.2">
      <c r="A53" s="123" t="s">
        <v>69</v>
      </c>
      <c r="B53" s="413">
        <v>100</v>
      </c>
      <c r="C53" s="419">
        <v>0.89301047569981107</v>
      </c>
      <c r="D53" s="419">
        <v>5.6671818650180317</v>
      </c>
      <c r="E53" s="419">
        <v>14.202301219302765</v>
      </c>
      <c r="F53" s="419">
        <v>21.415078138416625</v>
      </c>
      <c r="G53" s="419">
        <v>33.007041044135327</v>
      </c>
      <c r="H53" s="419">
        <v>14.717499570668041</v>
      </c>
      <c r="I53" s="419">
        <v>10.097887686759403</v>
      </c>
    </row>
    <row r="54" spans="1:9" ht="12" customHeight="1" x14ac:dyDescent="0.2">
      <c r="A54" s="123" t="s">
        <v>70</v>
      </c>
      <c r="B54" s="413">
        <v>100</v>
      </c>
      <c r="C54" s="419">
        <v>1.0975609756097562</v>
      </c>
      <c r="D54" s="419">
        <v>5.6097560975609753</v>
      </c>
      <c r="E54" s="419">
        <v>12.682926829268293</v>
      </c>
      <c r="F54" s="419">
        <v>20.975609756097562</v>
      </c>
      <c r="G54" s="419">
        <v>34.390243902439025</v>
      </c>
      <c r="H54" s="419">
        <v>15.975609756097562</v>
      </c>
      <c r="I54" s="419">
        <v>9.2682926829268286</v>
      </c>
    </row>
    <row r="55" spans="1:9" ht="12" customHeight="1" x14ac:dyDescent="0.2">
      <c r="A55" s="123" t="s">
        <v>71</v>
      </c>
      <c r="B55" s="413">
        <v>100</v>
      </c>
      <c r="C55" s="419">
        <v>8.3229813664596275</v>
      </c>
      <c r="D55" s="419">
        <v>11.304347826086957</v>
      </c>
      <c r="E55" s="419">
        <v>19.130434782608695</v>
      </c>
      <c r="F55" s="419">
        <v>20.869565217391305</v>
      </c>
      <c r="G55" s="419">
        <v>27.080745341614907</v>
      </c>
      <c r="H55" s="419">
        <v>7.0807453416149064</v>
      </c>
      <c r="I55" s="419">
        <v>6.2111801242236027</v>
      </c>
    </row>
    <row r="56" spans="1:9" ht="48" customHeight="1" x14ac:dyDescent="0.2">
      <c r="A56" s="122" t="s">
        <v>132</v>
      </c>
      <c r="B56" s="413">
        <v>100</v>
      </c>
      <c r="C56" s="419">
        <v>9.94475138121547</v>
      </c>
      <c r="D56" s="419">
        <v>7.7348066298342539</v>
      </c>
      <c r="E56" s="419">
        <v>7.1823204419889501</v>
      </c>
      <c r="F56" s="419">
        <v>16.022099447513813</v>
      </c>
      <c r="G56" s="419">
        <v>25.966850828729282</v>
      </c>
      <c r="H56" s="419">
        <v>11.602209944751381</v>
      </c>
      <c r="I56" s="419">
        <v>21.546961325966851</v>
      </c>
    </row>
    <row r="57" spans="1:9" ht="12" customHeight="1" x14ac:dyDescent="0.2">
      <c r="A57" s="123" t="s">
        <v>135</v>
      </c>
      <c r="B57" s="413">
        <v>100</v>
      </c>
      <c r="C57" s="415">
        <v>0</v>
      </c>
      <c r="D57" s="419">
        <v>3.125</v>
      </c>
      <c r="E57" s="419">
        <v>6.25</v>
      </c>
      <c r="F57" s="419">
        <v>6.25</v>
      </c>
      <c r="G57" s="419">
        <v>12.5</v>
      </c>
      <c r="H57" s="419">
        <v>25</v>
      </c>
      <c r="I57" s="419">
        <v>46.875</v>
      </c>
    </row>
    <row r="58" spans="1:9" ht="36" customHeight="1" x14ac:dyDescent="0.2">
      <c r="A58" s="122" t="s">
        <v>133</v>
      </c>
      <c r="B58" s="413">
        <v>100</v>
      </c>
      <c r="C58" s="419">
        <v>0.25475797991907689</v>
      </c>
      <c r="D58" s="419">
        <v>3.2818822118986963</v>
      </c>
      <c r="E58" s="419">
        <v>6.3539637344522699</v>
      </c>
      <c r="F58" s="419">
        <v>14.566162145961338</v>
      </c>
      <c r="G58" s="419">
        <v>27.034317398471451</v>
      </c>
      <c r="H58" s="419">
        <v>17.488386033268394</v>
      </c>
      <c r="I58" s="419">
        <v>31.020530496028773</v>
      </c>
    </row>
    <row r="59" spans="1:9" ht="24" customHeight="1" x14ac:dyDescent="0.2">
      <c r="A59" s="122" t="s">
        <v>130</v>
      </c>
      <c r="B59" s="413">
        <v>100</v>
      </c>
      <c r="C59" s="419">
        <v>0.22945348352106801</v>
      </c>
      <c r="D59" s="419">
        <v>3.5669586983729662</v>
      </c>
      <c r="E59" s="419">
        <v>5.2565707133917394</v>
      </c>
      <c r="F59" s="419">
        <v>13.162286191072173</v>
      </c>
      <c r="G59" s="419">
        <v>23.863162286191073</v>
      </c>
      <c r="H59" s="419">
        <v>17.000417188151857</v>
      </c>
      <c r="I59" s="419">
        <v>36.921151439299123</v>
      </c>
    </row>
    <row r="60" spans="1:9" ht="12" customHeight="1" x14ac:dyDescent="0.2">
      <c r="A60" s="123" t="s">
        <v>72</v>
      </c>
      <c r="B60" s="413">
        <v>100</v>
      </c>
      <c r="C60" s="419">
        <v>0.31931878658861096</v>
      </c>
      <c r="D60" s="419">
        <v>2.5545502927088877</v>
      </c>
      <c r="E60" s="419">
        <v>9.1538052155401815</v>
      </c>
      <c r="F60" s="419">
        <v>18.147951037786058</v>
      </c>
      <c r="G60" s="419">
        <v>35.125066524747204</v>
      </c>
      <c r="H60" s="419">
        <v>18.73336881319851</v>
      </c>
      <c r="I60" s="419">
        <v>15.965939329430547</v>
      </c>
    </row>
    <row r="61" spans="1:9" ht="24" customHeight="1" x14ac:dyDescent="0.2">
      <c r="A61" s="122" t="s">
        <v>131</v>
      </c>
      <c r="B61" s="413">
        <v>100</v>
      </c>
      <c r="C61" s="419">
        <v>1.9971469329529243</v>
      </c>
      <c r="D61" s="419">
        <v>7.5606276747503562</v>
      </c>
      <c r="E61" s="419">
        <v>13.205624617892806</v>
      </c>
      <c r="F61" s="419">
        <v>20.399429386590583</v>
      </c>
      <c r="G61" s="419">
        <v>36.030160994497656</v>
      </c>
      <c r="H61" s="419">
        <v>12.573874057468922</v>
      </c>
      <c r="I61" s="419">
        <v>8.2331363358467495</v>
      </c>
    </row>
    <row r="62" spans="1:9" ht="24" customHeight="1" x14ac:dyDescent="0.2">
      <c r="A62" s="122" t="s">
        <v>177</v>
      </c>
      <c r="B62" s="413">
        <v>100</v>
      </c>
      <c r="C62" s="415">
        <v>0</v>
      </c>
      <c r="D62" s="419">
        <v>5.6338028169014081</v>
      </c>
      <c r="E62" s="419">
        <v>16.901408450704224</v>
      </c>
      <c r="F62" s="419">
        <v>23.943661971830984</v>
      </c>
      <c r="G62" s="419">
        <v>32.796780684104625</v>
      </c>
      <c r="H62" s="419">
        <v>13.480885311871228</v>
      </c>
      <c r="I62" s="419">
        <v>7.2434607645875255</v>
      </c>
    </row>
    <row r="63" spans="1:9" ht="12" customHeight="1" x14ac:dyDescent="0.2">
      <c r="A63" s="123" t="s">
        <v>73</v>
      </c>
      <c r="B63" s="413">
        <v>100</v>
      </c>
      <c r="C63" s="419">
        <v>3.0583501006036218</v>
      </c>
      <c r="D63" s="419">
        <v>9.5372233400402422</v>
      </c>
      <c r="E63" s="419">
        <v>15.090543259557345</v>
      </c>
      <c r="F63" s="419">
        <v>23.581488933601609</v>
      </c>
      <c r="G63" s="419">
        <v>40</v>
      </c>
      <c r="H63" s="419">
        <v>7.2032193158953719</v>
      </c>
      <c r="I63" s="419">
        <v>1.5291750503018109</v>
      </c>
    </row>
    <row r="64" spans="1:9" ht="12" customHeight="1" x14ac:dyDescent="0.2">
      <c r="A64" s="123" t="s">
        <v>74</v>
      </c>
      <c r="B64" s="413">
        <v>100</v>
      </c>
      <c r="C64" s="419">
        <v>1.0296010296010296</v>
      </c>
      <c r="D64" s="419">
        <v>4.6332046332046328</v>
      </c>
      <c r="E64" s="419">
        <v>8.7516087516087513</v>
      </c>
      <c r="F64" s="419">
        <v>18.275418275418275</v>
      </c>
      <c r="G64" s="419">
        <v>34.749034749034749</v>
      </c>
      <c r="H64" s="419">
        <v>18.661518661518663</v>
      </c>
      <c r="I64" s="419">
        <v>13.8996138996139</v>
      </c>
    </row>
    <row r="65" spans="1:9" ht="24" customHeight="1" x14ac:dyDescent="0.2">
      <c r="A65" s="120" t="s">
        <v>187</v>
      </c>
      <c r="B65" s="417">
        <v>100</v>
      </c>
      <c r="C65" s="420">
        <v>2.2917126375185197</v>
      </c>
      <c r="D65" s="420">
        <v>5.8632537906250981</v>
      </c>
      <c r="E65" s="420">
        <v>12.057497714591937</v>
      </c>
      <c r="F65" s="420">
        <v>19.266778047473441</v>
      </c>
      <c r="G65" s="420">
        <v>31.54493585095987</v>
      </c>
      <c r="H65" s="420">
        <v>14.021372505752923</v>
      </c>
      <c r="I65" s="420">
        <v>14.954449453078208</v>
      </c>
    </row>
    <row r="66" spans="1:9" ht="12" customHeight="1" x14ac:dyDescent="0.2">
      <c r="A66" s="121" t="s">
        <v>188</v>
      </c>
      <c r="B66" s="413">
        <v>100</v>
      </c>
      <c r="C66" s="419">
        <v>2.4034685349838196</v>
      </c>
      <c r="D66" s="419">
        <v>6.4249583712966167</v>
      </c>
      <c r="E66" s="419">
        <v>12.394357347073424</v>
      </c>
      <c r="F66" s="419">
        <v>20.185993904929468</v>
      </c>
      <c r="G66" s="419">
        <v>30.180024505953689</v>
      </c>
      <c r="H66" s="419">
        <v>13.927550347167678</v>
      </c>
      <c r="I66" s="419">
        <v>14.483646988595305</v>
      </c>
    </row>
    <row r="67" spans="1:9" ht="36" customHeight="1" x14ac:dyDescent="0.2">
      <c r="A67" s="117"/>
      <c r="B67" s="491" t="s">
        <v>107</v>
      </c>
      <c r="C67" s="491"/>
      <c r="D67" s="491"/>
      <c r="E67" s="491"/>
      <c r="F67" s="491"/>
      <c r="G67" s="491"/>
      <c r="H67" s="491"/>
      <c r="I67" s="491"/>
    </row>
    <row r="68" spans="1:9" ht="36" customHeight="1" x14ac:dyDescent="0.2">
      <c r="A68" s="122" t="s">
        <v>121</v>
      </c>
      <c r="B68" s="413">
        <v>100</v>
      </c>
      <c r="C68" s="419">
        <v>5.7777777777777777</v>
      </c>
      <c r="D68" s="419">
        <v>4</v>
      </c>
      <c r="E68" s="419">
        <v>10.666666666666666</v>
      </c>
      <c r="F68" s="419">
        <v>16.888888888888889</v>
      </c>
      <c r="G68" s="419">
        <v>28.888888888888889</v>
      </c>
      <c r="H68" s="419">
        <v>16.444444444444443</v>
      </c>
      <c r="I68" s="419">
        <v>17.333333333333332</v>
      </c>
    </row>
    <row r="69" spans="1:9" ht="24" customHeight="1" x14ac:dyDescent="0.2">
      <c r="A69" s="122" t="s">
        <v>122</v>
      </c>
      <c r="B69" s="413">
        <v>100</v>
      </c>
      <c r="C69" s="415">
        <v>0</v>
      </c>
      <c r="D69" s="415">
        <v>0</v>
      </c>
      <c r="E69" s="419">
        <v>10.526315789473685</v>
      </c>
      <c r="F69" s="419">
        <v>21.05263157894737</v>
      </c>
      <c r="G69" s="419">
        <v>47.368421052631582</v>
      </c>
      <c r="H69" s="419">
        <v>21.05263157894737</v>
      </c>
      <c r="I69" s="415">
        <v>0</v>
      </c>
    </row>
    <row r="70" spans="1:9" ht="36" customHeight="1" x14ac:dyDescent="0.2">
      <c r="A70" s="122" t="s">
        <v>123</v>
      </c>
      <c r="B70" s="413">
        <v>100</v>
      </c>
      <c r="C70" s="419">
        <v>7.7235772357723578</v>
      </c>
      <c r="D70" s="419">
        <v>7.7235772357723578</v>
      </c>
      <c r="E70" s="419">
        <v>9.3495934959349594</v>
      </c>
      <c r="F70" s="419">
        <v>18.902439024390244</v>
      </c>
      <c r="G70" s="419">
        <v>27.032520325203251</v>
      </c>
      <c r="H70" s="419">
        <v>12.601626016260163</v>
      </c>
      <c r="I70" s="419">
        <v>16.666666666666668</v>
      </c>
    </row>
    <row r="71" spans="1:9" ht="36" customHeight="1" x14ac:dyDescent="0.2">
      <c r="A71" s="122" t="s">
        <v>124</v>
      </c>
      <c r="B71" s="413">
        <v>100</v>
      </c>
      <c r="C71" s="415">
        <v>0</v>
      </c>
      <c r="D71" s="415">
        <v>0</v>
      </c>
      <c r="E71" s="419">
        <v>50</v>
      </c>
      <c r="F71" s="415">
        <v>0</v>
      </c>
      <c r="G71" s="415">
        <v>0</v>
      </c>
      <c r="H71" s="419">
        <v>50</v>
      </c>
      <c r="I71" s="415">
        <v>0</v>
      </c>
    </row>
    <row r="72" spans="1:9" ht="24" customHeight="1" x14ac:dyDescent="0.2">
      <c r="A72" s="122" t="s">
        <v>134</v>
      </c>
      <c r="B72" s="413">
        <v>100</v>
      </c>
      <c r="C72" s="415">
        <v>0</v>
      </c>
      <c r="D72" s="415">
        <v>0</v>
      </c>
      <c r="E72" s="415">
        <v>0</v>
      </c>
      <c r="F72" s="419">
        <v>16.666666666666668</v>
      </c>
      <c r="G72" s="419">
        <v>50</v>
      </c>
      <c r="H72" s="419">
        <v>33.333333333333336</v>
      </c>
      <c r="I72" s="415">
        <v>0</v>
      </c>
    </row>
    <row r="73" spans="1:9" ht="24" customHeight="1" x14ac:dyDescent="0.2">
      <c r="A73" s="122" t="s">
        <v>125</v>
      </c>
      <c r="B73" s="413">
        <v>100</v>
      </c>
      <c r="C73" s="415">
        <v>0</v>
      </c>
      <c r="D73" s="415">
        <v>0</v>
      </c>
      <c r="E73" s="415">
        <v>0</v>
      </c>
      <c r="F73" s="419">
        <v>33.333333333333336</v>
      </c>
      <c r="G73" s="419">
        <v>33.333333333333336</v>
      </c>
      <c r="H73" s="419">
        <v>33.333333333333336</v>
      </c>
      <c r="I73" s="415">
        <v>0</v>
      </c>
    </row>
    <row r="74" spans="1:9" ht="12" customHeight="1" x14ac:dyDescent="0.2">
      <c r="A74" s="123" t="s">
        <v>63</v>
      </c>
      <c r="B74" s="415">
        <v>100</v>
      </c>
      <c r="C74" s="415">
        <v>0</v>
      </c>
      <c r="D74" s="415">
        <v>0</v>
      </c>
      <c r="E74" s="415">
        <v>0</v>
      </c>
      <c r="F74" s="415">
        <v>0</v>
      </c>
      <c r="G74" s="415">
        <v>100</v>
      </c>
      <c r="H74" s="415">
        <v>0</v>
      </c>
      <c r="I74" s="415">
        <v>0</v>
      </c>
    </row>
    <row r="75" spans="1:9" ht="12" customHeight="1" x14ac:dyDescent="0.2">
      <c r="A75" s="123" t="s">
        <v>64</v>
      </c>
      <c r="B75" s="413">
        <v>100</v>
      </c>
      <c r="C75" s="415">
        <v>100</v>
      </c>
      <c r="D75" s="415">
        <v>0</v>
      </c>
      <c r="E75" s="415">
        <v>0</v>
      </c>
      <c r="F75" s="415">
        <v>0</v>
      </c>
      <c r="G75" s="415">
        <v>0</v>
      </c>
      <c r="H75" s="415">
        <v>0</v>
      </c>
      <c r="I75" s="415">
        <v>0</v>
      </c>
    </row>
    <row r="76" spans="1:9" ht="12" customHeight="1" x14ac:dyDescent="0.2">
      <c r="A76" s="123" t="s">
        <v>65</v>
      </c>
      <c r="B76" s="413">
        <v>100</v>
      </c>
      <c r="C76" s="415">
        <v>100</v>
      </c>
      <c r="D76" s="415">
        <v>0</v>
      </c>
      <c r="E76" s="415">
        <v>0</v>
      </c>
      <c r="F76" s="415">
        <v>0</v>
      </c>
      <c r="G76" s="415">
        <v>0</v>
      </c>
      <c r="H76" s="415">
        <v>0</v>
      </c>
      <c r="I76" s="415">
        <v>0</v>
      </c>
    </row>
    <row r="77" spans="1:9" ht="12" customHeight="1" x14ac:dyDescent="0.2">
      <c r="A77" s="123" t="s">
        <v>66</v>
      </c>
      <c r="B77" s="413">
        <v>100</v>
      </c>
      <c r="C77" s="419">
        <v>10.320284697508896</v>
      </c>
      <c r="D77" s="419">
        <v>9.252669039145907</v>
      </c>
      <c r="E77" s="419">
        <v>11.387900355871887</v>
      </c>
      <c r="F77" s="419">
        <v>18.505338078291814</v>
      </c>
      <c r="G77" s="419">
        <v>25.978647686832741</v>
      </c>
      <c r="H77" s="419">
        <v>10.676156583629894</v>
      </c>
      <c r="I77" s="419">
        <v>13.87900355871886</v>
      </c>
    </row>
    <row r="78" spans="1:9" ht="12" customHeight="1" x14ac:dyDescent="0.2">
      <c r="A78" s="123" t="s">
        <v>67</v>
      </c>
      <c r="B78" s="413">
        <v>100</v>
      </c>
      <c r="C78" s="419">
        <v>6.1705989110707806</v>
      </c>
      <c r="D78" s="419">
        <v>5.1421657592256507</v>
      </c>
      <c r="E78" s="419">
        <v>11.554748941318815</v>
      </c>
      <c r="F78" s="419">
        <v>18.148820326678766</v>
      </c>
      <c r="G78" s="419">
        <v>28.614640048396854</v>
      </c>
      <c r="H78" s="419">
        <v>11.01028433151845</v>
      </c>
      <c r="I78" s="419">
        <v>19.358741681790683</v>
      </c>
    </row>
    <row r="79" spans="1:9" ht="24" customHeight="1" x14ac:dyDescent="0.2">
      <c r="A79" s="122" t="s">
        <v>126</v>
      </c>
      <c r="B79" s="413">
        <v>100</v>
      </c>
      <c r="C79" s="419">
        <v>6.082036775106082</v>
      </c>
      <c r="D79" s="419">
        <v>5.2333804809052333</v>
      </c>
      <c r="E79" s="419">
        <v>11.669024045261668</v>
      </c>
      <c r="F79" s="419">
        <v>17.185289957567186</v>
      </c>
      <c r="G79" s="419">
        <v>27.298444130127297</v>
      </c>
      <c r="H79" s="419">
        <v>11.244695898161245</v>
      </c>
      <c r="I79" s="419">
        <v>21.287128712871286</v>
      </c>
    </row>
    <row r="80" spans="1:9" ht="12" customHeight="1" x14ac:dyDescent="0.2">
      <c r="A80" s="123" t="s">
        <v>68</v>
      </c>
      <c r="B80" s="413">
        <v>100</v>
      </c>
      <c r="C80" s="419">
        <v>8.8235294117647065</v>
      </c>
      <c r="D80" s="419">
        <v>2.9411764705882355</v>
      </c>
      <c r="E80" s="419">
        <v>8.0882352941176467</v>
      </c>
      <c r="F80" s="419">
        <v>30.147058823529413</v>
      </c>
      <c r="G80" s="419">
        <v>38.235294117647058</v>
      </c>
      <c r="H80" s="419">
        <v>7.3529411764705879</v>
      </c>
      <c r="I80" s="419">
        <v>4.4117647058823533</v>
      </c>
    </row>
    <row r="81" spans="1:9" ht="24" customHeight="1" x14ac:dyDescent="0.2">
      <c r="A81" s="122" t="s">
        <v>127</v>
      </c>
      <c r="B81" s="413">
        <v>100</v>
      </c>
      <c r="C81" s="419">
        <v>7.4074074074074074</v>
      </c>
      <c r="D81" s="419">
        <v>14.814814814814815</v>
      </c>
      <c r="E81" s="419">
        <v>11.111111111111111</v>
      </c>
      <c r="F81" s="419">
        <v>29.62962962962963</v>
      </c>
      <c r="G81" s="419">
        <v>25.925925925925927</v>
      </c>
      <c r="H81" s="419">
        <v>7.4074074074074074</v>
      </c>
      <c r="I81" s="419">
        <v>3.7037037037037037</v>
      </c>
    </row>
    <row r="82" spans="1:9" ht="24" customHeight="1" x14ac:dyDescent="0.2">
      <c r="A82" s="122" t="s">
        <v>128</v>
      </c>
      <c r="B82" s="413">
        <v>100</v>
      </c>
      <c r="C82" s="419">
        <v>1.8240000000000001</v>
      </c>
      <c r="D82" s="419">
        <v>5.6319999999999997</v>
      </c>
      <c r="E82" s="419">
        <v>13.504</v>
      </c>
      <c r="F82" s="419">
        <v>23.231999999999999</v>
      </c>
      <c r="G82" s="419">
        <v>31.167999999999999</v>
      </c>
      <c r="H82" s="419">
        <v>14.688000000000001</v>
      </c>
      <c r="I82" s="419">
        <v>9.952</v>
      </c>
    </row>
    <row r="83" spans="1:9" ht="24" customHeight="1" x14ac:dyDescent="0.2">
      <c r="A83" s="122" t="s">
        <v>129</v>
      </c>
      <c r="B83" s="413">
        <v>100</v>
      </c>
      <c r="C83" s="415">
        <v>0</v>
      </c>
      <c r="D83" s="419">
        <v>2.5641025641025643</v>
      </c>
      <c r="E83" s="419">
        <v>12.820512820512821</v>
      </c>
      <c r="F83" s="419">
        <v>30.76923076923077</v>
      </c>
      <c r="G83" s="419">
        <v>35.897435897435898</v>
      </c>
      <c r="H83" s="419">
        <v>7.6923076923076925</v>
      </c>
      <c r="I83" s="415">
        <v>10.256410256410257</v>
      </c>
    </row>
    <row r="84" spans="1:9" ht="12" customHeight="1" x14ac:dyDescent="0.2">
      <c r="A84" s="123" t="s">
        <v>69</v>
      </c>
      <c r="B84" s="413">
        <v>100</v>
      </c>
      <c r="C84" s="419">
        <v>1.4679556032939491</v>
      </c>
      <c r="D84" s="419">
        <v>5.9792337987826709</v>
      </c>
      <c r="E84" s="419">
        <v>13.820264948084496</v>
      </c>
      <c r="F84" s="419">
        <v>23.129251700680271</v>
      </c>
      <c r="G84" s="419">
        <v>31.364124597207304</v>
      </c>
      <c r="H84" s="419">
        <v>14.930182599355531</v>
      </c>
      <c r="I84" s="419">
        <v>9.308986752595775</v>
      </c>
    </row>
    <row r="85" spans="1:9" ht="12" customHeight="1" x14ac:dyDescent="0.2">
      <c r="A85" s="123" t="s">
        <v>70</v>
      </c>
      <c r="B85" s="413">
        <v>100</v>
      </c>
      <c r="C85" s="419">
        <v>1</v>
      </c>
      <c r="D85" s="419">
        <v>2</v>
      </c>
      <c r="E85" s="419">
        <v>12</v>
      </c>
      <c r="F85" s="419">
        <v>27.5</v>
      </c>
      <c r="G85" s="419">
        <v>26.5</v>
      </c>
      <c r="H85" s="419">
        <v>14.5</v>
      </c>
      <c r="I85" s="419">
        <v>16.5</v>
      </c>
    </row>
    <row r="86" spans="1:9" ht="12" customHeight="1" x14ac:dyDescent="0.2">
      <c r="A86" s="123" t="s">
        <v>71</v>
      </c>
      <c r="B86" s="413">
        <v>100</v>
      </c>
      <c r="C86" s="419">
        <v>20.588235294117649</v>
      </c>
      <c r="D86" s="419">
        <v>5.882352941176471</v>
      </c>
      <c r="E86" s="419">
        <v>10.294117647058824</v>
      </c>
      <c r="F86" s="419">
        <v>19.117647058823529</v>
      </c>
      <c r="G86" s="419">
        <v>32.352941176470587</v>
      </c>
      <c r="H86" s="419">
        <v>4.4117647058823533</v>
      </c>
      <c r="I86" s="419">
        <v>7.3529411764705879</v>
      </c>
    </row>
    <row r="87" spans="1:9" ht="48" customHeight="1" x14ac:dyDescent="0.2">
      <c r="A87" s="122" t="s">
        <v>132</v>
      </c>
      <c r="B87" s="413">
        <v>100</v>
      </c>
      <c r="C87" s="415">
        <v>0</v>
      </c>
      <c r="D87" s="419">
        <v>15</v>
      </c>
      <c r="E87" s="419">
        <v>10</v>
      </c>
      <c r="F87" s="419">
        <v>10</v>
      </c>
      <c r="G87" s="419">
        <v>15</v>
      </c>
      <c r="H87" s="419">
        <v>35</v>
      </c>
      <c r="I87" s="419">
        <v>15</v>
      </c>
    </row>
    <row r="88" spans="1:9" ht="12" customHeight="1" x14ac:dyDescent="0.2">
      <c r="A88" s="123" t="s">
        <v>135</v>
      </c>
      <c r="B88" s="413">
        <v>100</v>
      </c>
      <c r="C88" s="415">
        <v>0</v>
      </c>
      <c r="D88" s="415">
        <v>0</v>
      </c>
      <c r="E88" s="415">
        <v>0</v>
      </c>
      <c r="F88" s="415">
        <v>0</v>
      </c>
      <c r="G88" s="415">
        <v>0</v>
      </c>
      <c r="H88" s="415">
        <v>100</v>
      </c>
      <c r="I88" s="415">
        <v>0</v>
      </c>
    </row>
    <row r="89" spans="1:9" ht="36" customHeight="1" x14ac:dyDescent="0.2">
      <c r="A89" s="122" t="s">
        <v>133</v>
      </c>
      <c r="B89" s="413">
        <v>100</v>
      </c>
      <c r="C89" s="419">
        <v>7.3152889539136789E-2</v>
      </c>
      <c r="D89" s="419">
        <v>2.560351133869788</v>
      </c>
      <c r="E89" s="419">
        <v>5.852231163130944</v>
      </c>
      <c r="F89" s="419">
        <v>12.874908558888077</v>
      </c>
      <c r="G89" s="419">
        <v>25.676664228237016</v>
      </c>
      <c r="H89" s="419">
        <v>15.215801024140454</v>
      </c>
      <c r="I89" s="419">
        <v>37.746891002194587</v>
      </c>
    </row>
    <row r="90" spans="1:9" ht="24" customHeight="1" x14ac:dyDescent="0.2">
      <c r="A90" s="122" t="s">
        <v>130</v>
      </c>
      <c r="B90" s="413">
        <v>100</v>
      </c>
      <c r="C90" s="419">
        <v>9.0252707581227443E-2</v>
      </c>
      <c r="D90" s="419">
        <v>2.7075812274368229</v>
      </c>
      <c r="E90" s="419">
        <v>5.2346570397111911</v>
      </c>
      <c r="F90" s="419">
        <v>10.920577617328521</v>
      </c>
      <c r="G90" s="419">
        <v>21.660649819494584</v>
      </c>
      <c r="H90" s="419">
        <v>15.342960288808664</v>
      </c>
      <c r="I90" s="419">
        <v>44.04332129963899</v>
      </c>
    </row>
    <row r="91" spans="1:9" ht="12" customHeight="1" x14ac:dyDescent="0.2">
      <c r="A91" s="123" t="s">
        <v>72</v>
      </c>
      <c r="B91" s="413">
        <v>100</v>
      </c>
      <c r="C91" s="415">
        <v>0</v>
      </c>
      <c r="D91" s="419">
        <v>1.9305019305019304</v>
      </c>
      <c r="E91" s="419">
        <v>8.494208494208495</v>
      </c>
      <c r="F91" s="419">
        <v>21.235521235521237</v>
      </c>
      <c r="G91" s="419">
        <v>42.857142857142854</v>
      </c>
      <c r="H91" s="419">
        <v>14.671814671814673</v>
      </c>
      <c r="I91" s="419">
        <v>10.810810810810811</v>
      </c>
    </row>
    <row r="92" spans="1:9" ht="24" customHeight="1" x14ac:dyDescent="0.2">
      <c r="A92" s="122" t="s">
        <v>131</v>
      </c>
      <c r="B92" s="413">
        <v>100</v>
      </c>
      <c r="C92" s="419">
        <v>1.5892420537897312</v>
      </c>
      <c r="D92" s="419">
        <v>5.5012224938875303</v>
      </c>
      <c r="E92" s="419">
        <v>11.858190709046454</v>
      </c>
      <c r="F92" s="419">
        <v>20.904645476772615</v>
      </c>
      <c r="G92" s="419">
        <v>35.207823960880198</v>
      </c>
      <c r="H92" s="419">
        <v>15.158924205378973</v>
      </c>
      <c r="I92" s="419">
        <v>9.7799511002444994</v>
      </c>
    </row>
    <row r="93" spans="1:9" ht="24" customHeight="1" x14ac:dyDescent="0.2">
      <c r="A93" s="122" t="s">
        <v>177</v>
      </c>
      <c r="B93" s="413">
        <v>100</v>
      </c>
      <c r="C93" s="415">
        <v>0</v>
      </c>
      <c r="D93" s="419">
        <v>3.2967032967032965</v>
      </c>
      <c r="E93" s="419">
        <v>13.186813186813186</v>
      </c>
      <c r="F93" s="419">
        <v>23.076923076923077</v>
      </c>
      <c r="G93" s="419">
        <v>29.670329670329672</v>
      </c>
      <c r="H93" s="419">
        <v>21.978021978021978</v>
      </c>
      <c r="I93" s="419">
        <v>8.791208791208792</v>
      </c>
    </row>
    <row r="94" spans="1:9" ht="12" customHeight="1" x14ac:dyDescent="0.2">
      <c r="A94" s="123" t="s">
        <v>73</v>
      </c>
      <c r="B94" s="413">
        <v>100</v>
      </c>
      <c r="C94" s="419">
        <v>2.9649595687331538</v>
      </c>
      <c r="D94" s="419">
        <v>8.355795148247978</v>
      </c>
      <c r="E94" s="419">
        <v>14.824797843665769</v>
      </c>
      <c r="F94" s="419">
        <v>26.415094339622641</v>
      </c>
      <c r="G94" s="419">
        <v>40.161725067385447</v>
      </c>
      <c r="H94" s="419">
        <v>5.3908355795148246</v>
      </c>
      <c r="I94" s="419">
        <v>1.8867924528301887</v>
      </c>
    </row>
    <row r="95" spans="1:9" ht="12" customHeight="1" x14ac:dyDescent="0.2">
      <c r="A95" s="123" t="s">
        <v>74</v>
      </c>
      <c r="B95" s="413">
        <v>100</v>
      </c>
      <c r="C95" s="415">
        <v>0</v>
      </c>
      <c r="D95" s="419">
        <v>3.0674846625766872</v>
      </c>
      <c r="E95" s="419">
        <v>6.7484662576687118</v>
      </c>
      <c r="F95" s="419">
        <v>21.472392638036808</v>
      </c>
      <c r="G95" s="419">
        <v>38.650306748466257</v>
      </c>
      <c r="H95" s="419">
        <v>16.564417177914109</v>
      </c>
      <c r="I95" s="419">
        <v>13.496932515337424</v>
      </c>
    </row>
    <row r="96" spans="1:9" ht="24" customHeight="1" x14ac:dyDescent="0.2">
      <c r="A96" s="120" t="s">
        <v>187</v>
      </c>
      <c r="B96" s="417">
        <v>100</v>
      </c>
      <c r="C96" s="420">
        <v>2.9248091109097967</v>
      </c>
      <c r="D96" s="420">
        <v>5.1119451274750878</v>
      </c>
      <c r="E96" s="420">
        <v>11.194512747508735</v>
      </c>
      <c r="F96" s="420">
        <v>19.593632716448816</v>
      </c>
      <c r="G96" s="420">
        <v>29.68810663905785</v>
      </c>
      <c r="H96" s="420">
        <v>13.989905526077392</v>
      </c>
      <c r="I96" s="420">
        <v>17.497088132522325</v>
      </c>
    </row>
    <row r="97" spans="1:9" ht="12" customHeight="1" x14ac:dyDescent="0.2">
      <c r="A97" s="121" t="s">
        <v>188</v>
      </c>
      <c r="B97" s="413">
        <v>100</v>
      </c>
      <c r="C97" s="419">
        <v>3.0708758137820906</v>
      </c>
      <c r="D97" s="419">
        <v>5.724112516889817</v>
      </c>
      <c r="E97" s="419">
        <v>13.241616509028376</v>
      </c>
      <c r="F97" s="419">
        <v>19.665888711460507</v>
      </c>
      <c r="G97" s="419">
        <v>27.146542193833682</v>
      </c>
      <c r="H97" s="419">
        <v>14.359415305245056</v>
      </c>
      <c r="I97" s="419">
        <v>16.791548949760472</v>
      </c>
    </row>
  </sheetData>
  <mergeCells count="13">
    <mergeCell ref="A2:A4"/>
    <mergeCell ref="B2:B4"/>
    <mergeCell ref="C2:I2"/>
    <mergeCell ref="C3:C4"/>
    <mergeCell ref="D3:D4"/>
    <mergeCell ref="E3:E4"/>
    <mergeCell ref="F3:F4"/>
    <mergeCell ref="B67:I67"/>
    <mergeCell ref="B36:I36"/>
    <mergeCell ref="B5:I5"/>
    <mergeCell ref="G3:G4"/>
    <mergeCell ref="H3:H4"/>
    <mergeCell ref="I3:I4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  <rowBreaks count="1" manualBreakCount="1">
    <brk id="6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showGridLines="0" zoomScaleNormal="100" workbookViewId="0"/>
  </sheetViews>
  <sheetFormatPr baseColWidth="10" defaultRowHeight="14.25" x14ac:dyDescent="0.2"/>
  <cols>
    <col min="1" max="1" width="35.25" style="114" customWidth="1"/>
    <col min="2" max="3" width="10.375" style="114" customWidth="1"/>
    <col min="4" max="4" width="10.625" style="114" customWidth="1"/>
    <col min="5" max="5" width="10.375" style="114" customWidth="1"/>
    <col min="6" max="256" width="11" style="114"/>
    <col min="257" max="257" width="35.25" style="114" customWidth="1"/>
    <col min="258" max="259" width="10.375" style="114" customWidth="1"/>
    <col min="260" max="260" width="10.625" style="114" customWidth="1"/>
    <col min="261" max="261" width="10.375" style="114" customWidth="1"/>
    <col min="262" max="512" width="11" style="114"/>
    <col min="513" max="513" width="35.25" style="114" customWidth="1"/>
    <col min="514" max="515" width="10.375" style="114" customWidth="1"/>
    <col min="516" max="516" width="10.625" style="114" customWidth="1"/>
    <col min="517" max="517" width="10.375" style="114" customWidth="1"/>
    <col min="518" max="768" width="11" style="114"/>
    <col min="769" max="769" width="35.25" style="114" customWidth="1"/>
    <col min="770" max="771" width="10.375" style="114" customWidth="1"/>
    <col min="772" max="772" width="10.625" style="114" customWidth="1"/>
    <col min="773" max="773" width="10.375" style="114" customWidth="1"/>
    <col min="774" max="1024" width="11" style="114"/>
    <col min="1025" max="1025" width="35.25" style="114" customWidth="1"/>
    <col min="1026" max="1027" width="10.375" style="114" customWidth="1"/>
    <col min="1028" max="1028" width="10.625" style="114" customWidth="1"/>
    <col min="1029" max="1029" width="10.375" style="114" customWidth="1"/>
    <col min="1030" max="1280" width="11" style="114"/>
    <col min="1281" max="1281" width="35.25" style="114" customWidth="1"/>
    <col min="1282" max="1283" width="10.375" style="114" customWidth="1"/>
    <col min="1284" max="1284" width="10.625" style="114" customWidth="1"/>
    <col min="1285" max="1285" width="10.375" style="114" customWidth="1"/>
    <col min="1286" max="1536" width="11" style="114"/>
    <col min="1537" max="1537" width="35.25" style="114" customWidth="1"/>
    <col min="1538" max="1539" width="10.375" style="114" customWidth="1"/>
    <col min="1540" max="1540" width="10.625" style="114" customWidth="1"/>
    <col min="1541" max="1541" width="10.375" style="114" customWidth="1"/>
    <col min="1542" max="1792" width="11" style="114"/>
    <col min="1793" max="1793" width="35.25" style="114" customWidth="1"/>
    <col min="1794" max="1795" width="10.375" style="114" customWidth="1"/>
    <col min="1796" max="1796" width="10.625" style="114" customWidth="1"/>
    <col min="1797" max="1797" width="10.375" style="114" customWidth="1"/>
    <col min="1798" max="2048" width="11" style="114"/>
    <col min="2049" max="2049" width="35.25" style="114" customWidth="1"/>
    <col min="2050" max="2051" width="10.375" style="114" customWidth="1"/>
    <col min="2052" max="2052" width="10.625" style="114" customWidth="1"/>
    <col min="2053" max="2053" width="10.375" style="114" customWidth="1"/>
    <col min="2054" max="2304" width="11" style="114"/>
    <col min="2305" max="2305" width="35.25" style="114" customWidth="1"/>
    <col min="2306" max="2307" width="10.375" style="114" customWidth="1"/>
    <col min="2308" max="2308" width="10.625" style="114" customWidth="1"/>
    <col min="2309" max="2309" width="10.375" style="114" customWidth="1"/>
    <col min="2310" max="2560" width="11" style="114"/>
    <col min="2561" max="2561" width="35.25" style="114" customWidth="1"/>
    <col min="2562" max="2563" width="10.375" style="114" customWidth="1"/>
    <col min="2564" max="2564" width="10.625" style="114" customWidth="1"/>
    <col min="2565" max="2565" width="10.375" style="114" customWidth="1"/>
    <col min="2566" max="2816" width="11" style="114"/>
    <col min="2817" max="2817" width="35.25" style="114" customWidth="1"/>
    <col min="2818" max="2819" width="10.375" style="114" customWidth="1"/>
    <col min="2820" max="2820" width="10.625" style="114" customWidth="1"/>
    <col min="2821" max="2821" width="10.375" style="114" customWidth="1"/>
    <col min="2822" max="3072" width="11" style="114"/>
    <col min="3073" max="3073" width="35.25" style="114" customWidth="1"/>
    <col min="3074" max="3075" width="10.375" style="114" customWidth="1"/>
    <col min="3076" max="3076" width="10.625" style="114" customWidth="1"/>
    <col min="3077" max="3077" width="10.375" style="114" customWidth="1"/>
    <col min="3078" max="3328" width="11" style="114"/>
    <col min="3329" max="3329" width="35.25" style="114" customWidth="1"/>
    <col min="3330" max="3331" width="10.375" style="114" customWidth="1"/>
    <col min="3332" max="3332" width="10.625" style="114" customWidth="1"/>
    <col min="3333" max="3333" width="10.375" style="114" customWidth="1"/>
    <col min="3334" max="3584" width="11" style="114"/>
    <col min="3585" max="3585" width="35.25" style="114" customWidth="1"/>
    <col min="3586" max="3587" width="10.375" style="114" customWidth="1"/>
    <col min="3588" max="3588" width="10.625" style="114" customWidth="1"/>
    <col min="3589" max="3589" width="10.375" style="114" customWidth="1"/>
    <col min="3590" max="3840" width="11" style="114"/>
    <col min="3841" max="3841" width="35.25" style="114" customWidth="1"/>
    <col min="3842" max="3843" width="10.375" style="114" customWidth="1"/>
    <col min="3844" max="3844" width="10.625" style="114" customWidth="1"/>
    <col min="3845" max="3845" width="10.375" style="114" customWidth="1"/>
    <col min="3846" max="4096" width="11" style="114"/>
    <col min="4097" max="4097" width="35.25" style="114" customWidth="1"/>
    <col min="4098" max="4099" width="10.375" style="114" customWidth="1"/>
    <col min="4100" max="4100" width="10.625" style="114" customWidth="1"/>
    <col min="4101" max="4101" width="10.375" style="114" customWidth="1"/>
    <col min="4102" max="4352" width="11" style="114"/>
    <col min="4353" max="4353" width="35.25" style="114" customWidth="1"/>
    <col min="4354" max="4355" width="10.375" style="114" customWidth="1"/>
    <col min="4356" max="4356" width="10.625" style="114" customWidth="1"/>
    <col min="4357" max="4357" width="10.375" style="114" customWidth="1"/>
    <col min="4358" max="4608" width="11" style="114"/>
    <col min="4609" max="4609" width="35.25" style="114" customWidth="1"/>
    <col min="4610" max="4611" width="10.375" style="114" customWidth="1"/>
    <col min="4612" max="4612" width="10.625" style="114" customWidth="1"/>
    <col min="4613" max="4613" width="10.375" style="114" customWidth="1"/>
    <col min="4614" max="4864" width="11" style="114"/>
    <col min="4865" max="4865" width="35.25" style="114" customWidth="1"/>
    <col min="4866" max="4867" width="10.375" style="114" customWidth="1"/>
    <col min="4868" max="4868" width="10.625" style="114" customWidth="1"/>
    <col min="4869" max="4869" width="10.375" style="114" customWidth="1"/>
    <col min="4870" max="5120" width="11" style="114"/>
    <col min="5121" max="5121" width="35.25" style="114" customWidth="1"/>
    <col min="5122" max="5123" width="10.375" style="114" customWidth="1"/>
    <col min="5124" max="5124" width="10.625" style="114" customWidth="1"/>
    <col min="5125" max="5125" width="10.375" style="114" customWidth="1"/>
    <col min="5126" max="5376" width="11" style="114"/>
    <col min="5377" max="5377" width="35.25" style="114" customWidth="1"/>
    <col min="5378" max="5379" width="10.375" style="114" customWidth="1"/>
    <col min="5380" max="5380" width="10.625" style="114" customWidth="1"/>
    <col min="5381" max="5381" width="10.375" style="114" customWidth="1"/>
    <col min="5382" max="5632" width="11" style="114"/>
    <col min="5633" max="5633" width="35.25" style="114" customWidth="1"/>
    <col min="5634" max="5635" width="10.375" style="114" customWidth="1"/>
    <col min="5636" max="5636" width="10.625" style="114" customWidth="1"/>
    <col min="5637" max="5637" width="10.375" style="114" customWidth="1"/>
    <col min="5638" max="5888" width="11" style="114"/>
    <col min="5889" max="5889" width="35.25" style="114" customWidth="1"/>
    <col min="5890" max="5891" width="10.375" style="114" customWidth="1"/>
    <col min="5892" max="5892" width="10.625" style="114" customWidth="1"/>
    <col min="5893" max="5893" width="10.375" style="114" customWidth="1"/>
    <col min="5894" max="6144" width="11" style="114"/>
    <col min="6145" max="6145" width="35.25" style="114" customWidth="1"/>
    <col min="6146" max="6147" width="10.375" style="114" customWidth="1"/>
    <col min="6148" max="6148" width="10.625" style="114" customWidth="1"/>
    <col min="6149" max="6149" width="10.375" style="114" customWidth="1"/>
    <col min="6150" max="6400" width="11" style="114"/>
    <col min="6401" max="6401" width="35.25" style="114" customWidth="1"/>
    <col min="6402" max="6403" width="10.375" style="114" customWidth="1"/>
    <col min="6404" max="6404" width="10.625" style="114" customWidth="1"/>
    <col min="6405" max="6405" width="10.375" style="114" customWidth="1"/>
    <col min="6406" max="6656" width="11" style="114"/>
    <col min="6657" max="6657" width="35.25" style="114" customWidth="1"/>
    <col min="6658" max="6659" width="10.375" style="114" customWidth="1"/>
    <col min="6660" max="6660" width="10.625" style="114" customWidth="1"/>
    <col min="6661" max="6661" width="10.375" style="114" customWidth="1"/>
    <col min="6662" max="6912" width="11" style="114"/>
    <col min="6913" max="6913" width="35.25" style="114" customWidth="1"/>
    <col min="6914" max="6915" width="10.375" style="114" customWidth="1"/>
    <col min="6916" max="6916" width="10.625" style="114" customWidth="1"/>
    <col min="6917" max="6917" width="10.375" style="114" customWidth="1"/>
    <col min="6918" max="7168" width="11" style="114"/>
    <col min="7169" max="7169" width="35.25" style="114" customWidth="1"/>
    <col min="7170" max="7171" width="10.375" style="114" customWidth="1"/>
    <col min="7172" max="7172" width="10.625" style="114" customWidth="1"/>
    <col min="7173" max="7173" width="10.375" style="114" customWidth="1"/>
    <col min="7174" max="7424" width="11" style="114"/>
    <col min="7425" max="7425" width="35.25" style="114" customWidth="1"/>
    <col min="7426" max="7427" width="10.375" style="114" customWidth="1"/>
    <col min="7428" max="7428" width="10.625" style="114" customWidth="1"/>
    <col min="7429" max="7429" width="10.375" style="114" customWidth="1"/>
    <col min="7430" max="7680" width="11" style="114"/>
    <col min="7681" max="7681" width="35.25" style="114" customWidth="1"/>
    <col min="7682" max="7683" width="10.375" style="114" customWidth="1"/>
    <col min="7684" max="7684" width="10.625" style="114" customWidth="1"/>
    <col min="7685" max="7685" width="10.375" style="114" customWidth="1"/>
    <col min="7686" max="7936" width="11" style="114"/>
    <col min="7937" max="7937" width="35.25" style="114" customWidth="1"/>
    <col min="7938" max="7939" width="10.375" style="114" customWidth="1"/>
    <col min="7940" max="7940" width="10.625" style="114" customWidth="1"/>
    <col min="7941" max="7941" width="10.375" style="114" customWidth="1"/>
    <col min="7942" max="8192" width="11" style="114"/>
    <col min="8193" max="8193" width="35.25" style="114" customWidth="1"/>
    <col min="8194" max="8195" width="10.375" style="114" customWidth="1"/>
    <col min="8196" max="8196" width="10.625" style="114" customWidth="1"/>
    <col min="8197" max="8197" width="10.375" style="114" customWidth="1"/>
    <col min="8198" max="8448" width="11" style="114"/>
    <col min="8449" max="8449" width="35.25" style="114" customWidth="1"/>
    <col min="8450" max="8451" width="10.375" style="114" customWidth="1"/>
    <col min="8452" max="8452" width="10.625" style="114" customWidth="1"/>
    <col min="8453" max="8453" width="10.375" style="114" customWidth="1"/>
    <col min="8454" max="8704" width="11" style="114"/>
    <col min="8705" max="8705" width="35.25" style="114" customWidth="1"/>
    <col min="8706" max="8707" width="10.375" style="114" customWidth="1"/>
    <col min="8708" max="8708" width="10.625" style="114" customWidth="1"/>
    <col min="8709" max="8709" width="10.375" style="114" customWidth="1"/>
    <col min="8710" max="8960" width="11" style="114"/>
    <col min="8961" max="8961" width="35.25" style="114" customWidth="1"/>
    <col min="8962" max="8963" width="10.375" style="114" customWidth="1"/>
    <col min="8964" max="8964" width="10.625" style="114" customWidth="1"/>
    <col min="8965" max="8965" width="10.375" style="114" customWidth="1"/>
    <col min="8966" max="9216" width="11" style="114"/>
    <col min="9217" max="9217" width="35.25" style="114" customWidth="1"/>
    <col min="9218" max="9219" width="10.375" style="114" customWidth="1"/>
    <col min="9220" max="9220" width="10.625" style="114" customWidth="1"/>
    <col min="9221" max="9221" width="10.375" style="114" customWidth="1"/>
    <col min="9222" max="9472" width="11" style="114"/>
    <col min="9473" max="9473" width="35.25" style="114" customWidth="1"/>
    <col min="9474" max="9475" width="10.375" style="114" customWidth="1"/>
    <col min="9476" max="9476" width="10.625" style="114" customWidth="1"/>
    <col min="9477" max="9477" width="10.375" style="114" customWidth="1"/>
    <col min="9478" max="9728" width="11" style="114"/>
    <col min="9729" max="9729" width="35.25" style="114" customWidth="1"/>
    <col min="9730" max="9731" width="10.375" style="114" customWidth="1"/>
    <col min="9732" max="9732" width="10.625" style="114" customWidth="1"/>
    <col min="9733" max="9733" width="10.375" style="114" customWidth="1"/>
    <col min="9734" max="9984" width="11" style="114"/>
    <col min="9985" max="9985" width="35.25" style="114" customWidth="1"/>
    <col min="9986" max="9987" width="10.375" style="114" customWidth="1"/>
    <col min="9988" max="9988" width="10.625" style="114" customWidth="1"/>
    <col min="9989" max="9989" width="10.375" style="114" customWidth="1"/>
    <col min="9990" max="10240" width="11" style="114"/>
    <col min="10241" max="10241" width="35.25" style="114" customWidth="1"/>
    <col min="10242" max="10243" width="10.375" style="114" customWidth="1"/>
    <col min="10244" max="10244" width="10.625" style="114" customWidth="1"/>
    <col min="10245" max="10245" width="10.375" style="114" customWidth="1"/>
    <col min="10246" max="10496" width="11" style="114"/>
    <col min="10497" max="10497" width="35.25" style="114" customWidth="1"/>
    <col min="10498" max="10499" width="10.375" style="114" customWidth="1"/>
    <col min="10500" max="10500" width="10.625" style="114" customWidth="1"/>
    <col min="10501" max="10501" width="10.375" style="114" customWidth="1"/>
    <col min="10502" max="10752" width="11" style="114"/>
    <col min="10753" max="10753" width="35.25" style="114" customWidth="1"/>
    <col min="10754" max="10755" width="10.375" style="114" customWidth="1"/>
    <col min="10756" max="10756" width="10.625" style="114" customWidth="1"/>
    <col min="10757" max="10757" width="10.375" style="114" customWidth="1"/>
    <col min="10758" max="11008" width="11" style="114"/>
    <col min="11009" max="11009" width="35.25" style="114" customWidth="1"/>
    <col min="11010" max="11011" width="10.375" style="114" customWidth="1"/>
    <col min="11012" max="11012" width="10.625" style="114" customWidth="1"/>
    <col min="11013" max="11013" width="10.375" style="114" customWidth="1"/>
    <col min="11014" max="11264" width="11" style="114"/>
    <col min="11265" max="11265" width="35.25" style="114" customWidth="1"/>
    <col min="11266" max="11267" width="10.375" style="114" customWidth="1"/>
    <col min="11268" max="11268" width="10.625" style="114" customWidth="1"/>
    <col min="11269" max="11269" width="10.375" style="114" customWidth="1"/>
    <col min="11270" max="11520" width="11" style="114"/>
    <col min="11521" max="11521" width="35.25" style="114" customWidth="1"/>
    <col min="11522" max="11523" width="10.375" style="114" customWidth="1"/>
    <col min="11524" max="11524" width="10.625" style="114" customWidth="1"/>
    <col min="11525" max="11525" width="10.375" style="114" customWidth="1"/>
    <col min="11526" max="11776" width="11" style="114"/>
    <col min="11777" max="11777" width="35.25" style="114" customWidth="1"/>
    <col min="11778" max="11779" width="10.375" style="114" customWidth="1"/>
    <col min="11780" max="11780" width="10.625" style="114" customWidth="1"/>
    <col min="11781" max="11781" width="10.375" style="114" customWidth="1"/>
    <col min="11782" max="12032" width="11" style="114"/>
    <col min="12033" max="12033" width="35.25" style="114" customWidth="1"/>
    <col min="12034" max="12035" width="10.375" style="114" customWidth="1"/>
    <col min="12036" max="12036" width="10.625" style="114" customWidth="1"/>
    <col min="12037" max="12037" width="10.375" style="114" customWidth="1"/>
    <col min="12038" max="12288" width="11" style="114"/>
    <col min="12289" max="12289" width="35.25" style="114" customWidth="1"/>
    <col min="12290" max="12291" width="10.375" style="114" customWidth="1"/>
    <col min="12292" max="12292" width="10.625" style="114" customWidth="1"/>
    <col min="12293" max="12293" width="10.375" style="114" customWidth="1"/>
    <col min="12294" max="12544" width="11" style="114"/>
    <col min="12545" max="12545" width="35.25" style="114" customWidth="1"/>
    <col min="12546" max="12547" width="10.375" style="114" customWidth="1"/>
    <col min="12548" max="12548" width="10.625" style="114" customWidth="1"/>
    <col min="12549" max="12549" width="10.375" style="114" customWidth="1"/>
    <col min="12550" max="12800" width="11" style="114"/>
    <col min="12801" max="12801" width="35.25" style="114" customWidth="1"/>
    <col min="12802" max="12803" width="10.375" style="114" customWidth="1"/>
    <col min="12804" max="12804" width="10.625" style="114" customWidth="1"/>
    <col min="12805" max="12805" width="10.375" style="114" customWidth="1"/>
    <col min="12806" max="13056" width="11" style="114"/>
    <col min="13057" max="13057" width="35.25" style="114" customWidth="1"/>
    <col min="13058" max="13059" width="10.375" style="114" customWidth="1"/>
    <col min="13060" max="13060" width="10.625" style="114" customWidth="1"/>
    <col min="13061" max="13061" width="10.375" style="114" customWidth="1"/>
    <col min="13062" max="13312" width="11" style="114"/>
    <col min="13313" max="13313" width="35.25" style="114" customWidth="1"/>
    <col min="13314" max="13315" width="10.375" style="114" customWidth="1"/>
    <col min="13316" max="13316" width="10.625" style="114" customWidth="1"/>
    <col min="13317" max="13317" width="10.375" style="114" customWidth="1"/>
    <col min="13318" max="13568" width="11" style="114"/>
    <col min="13569" max="13569" width="35.25" style="114" customWidth="1"/>
    <col min="13570" max="13571" width="10.375" style="114" customWidth="1"/>
    <col min="13572" max="13572" width="10.625" style="114" customWidth="1"/>
    <col min="13573" max="13573" width="10.375" style="114" customWidth="1"/>
    <col min="13574" max="13824" width="11" style="114"/>
    <col min="13825" max="13825" width="35.25" style="114" customWidth="1"/>
    <col min="13826" max="13827" width="10.375" style="114" customWidth="1"/>
    <col min="13828" max="13828" width="10.625" style="114" customWidth="1"/>
    <col min="13829" max="13829" width="10.375" style="114" customWidth="1"/>
    <col min="13830" max="14080" width="11" style="114"/>
    <col min="14081" max="14081" width="35.25" style="114" customWidth="1"/>
    <col min="14082" max="14083" width="10.375" style="114" customWidth="1"/>
    <col min="14084" max="14084" width="10.625" style="114" customWidth="1"/>
    <col min="14085" max="14085" width="10.375" style="114" customWidth="1"/>
    <col min="14086" max="14336" width="11" style="114"/>
    <col min="14337" max="14337" width="35.25" style="114" customWidth="1"/>
    <col min="14338" max="14339" width="10.375" style="114" customWidth="1"/>
    <col min="14340" max="14340" width="10.625" style="114" customWidth="1"/>
    <col min="14341" max="14341" width="10.375" style="114" customWidth="1"/>
    <col min="14342" max="14592" width="11" style="114"/>
    <col min="14593" max="14593" width="35.25" style="114" customWidth="1"/>
    <col min="14594" max="14595" width="10.375" style="114" customWidth="1"/>
    <col min="14596" max="14596" width="10.625" style="114" customWidth="1"/>
    <col min="14597" max="14597" width="10.375" style="114" customWidth="1"/>
    <col min="14598" max="14848" width="11" style="114"/>
    <col min="14849" max="14849" width="35.25" style="114" customWidth="1"/>
    <col min="14850" max="14851" width="10.375" style="114" customWidth="1"/>
    <col min="14852" max="14852" width="10.625" style="114" customWidth="1"/>
    <col min="14853" max="14853" width="10.375" style="114" customWidth="1"/>
    <col min="14854" max="15104" width="11" style="114"/>
    <col min="15105" max="15105" width="35.25" style="114" customWidth="1"/>
    <col min="15106" max="15107" width="10.375" style="114" customWidth="1"/>
    <col min="15108" max="15108" width="10.625" style="114" customWidth="1"/>
    <col min="15109" max="15109" width="10.375" style="114" customWidth="1"/>
    <col min="15110" max="15360" width="11" style="114"/>
    <col min="15361" max="15361" width="35.25" style="114" customWidth="1"/>
    <col min="15362" max="15363" width="10.375" style="114" customWidth="1"/>
    <col min="15364" max="15364" width="10.625" style="114" customWidth="1"/>
    <col min="15365" max="15365" width="10.375" style="114" customWidth="1"/>
    <col min="15366" max="15616" width="11" style="114"/>
    <col min="15617" max="15617" width="35.25" style="114" customWidth="1"/>
    <col min="15618" max="15619" width="10.375" style="114" customWidth="1"/>
    <col min="15620" max="15620" width="10.625" style="114" customWidth="1"/>
    <col min="15621" max="15621" width="10.375" style="114" customWidth="1"/>
    <col min="15622" max="15872" width="11" style="114"/>
    <col min="15873" max="15873" width="35.25" style="114" customWidth="1"/>
    <col min="15874" max="15875" width="10.375" style="114" customWidth="1"/>
    <col min="15876" max="15876" width="10.625" style="114" customWidth="1"/>
    <col min="15877" max="15877" width="10.375" style="114" customWidth="1"/>
    <col min="15878" max="16128" width="11" style="114"/>
    <col min="16129" max="16129" width="35.25" style="114" customWidth="1"/>
    <col min="16130" max="16131" width="10.375" style="114" customWidth="1"/>
    <col min="16132" max="16132" width="10.625" style="114" customWidth="1"/>
    <col min="16133" max="16133" width="10.375" style="114" customWidth="1"/>
    <col min="16134" max="16384" width="11" style="114"/>
  </cols>
  <sheetData>
    <row r="1" spans="1:5" ht="13.5" customHeight="1" x14ac:dyDescent="0.2">
      <c r="A1" s="124" t="s">
        <v>190</v>
      </c>
    </row>
    <row r="2" spans="1:5" ht="18" customHeight="1" x14ac:dyDescent="0.2">
      <c r="A2" s="113" t="s">
        <v>108</v>
      </c>
    </row>
    <row r="3" spans="1:5" ht="11.25" customHeight="1" x14ac:dyDescent="0.2">
      <c r="A3" s="497" t="s">
        <v>56</v>
      </c>
      <c r="B3" s="505" t="s">
        <v>57</v>
      </c>
      <c r="C3" s="501" t="s">
        <v>109</v>
      </c>
      <c r="D3" s="502"/>
      <c r="E3" s="502"/>
    </row>
    <row r="4" spans="1:5" ht="11.25" customHeight="1" x14ac:dyDescent="0.2">
      <c r="A4" s="498"/>
      <c r="B4" s="506"/>
      <c r="C4" s="503" t="s">
        <v>110</v>
      </c>
      <c r="D4" s="503" t="s">
        <v>111</v>
      </c>
      <c r="E4" s="508" t="s">
        <v>112</v>
      </c>
    </row>
    <row r="5" spans="1:5" ht="11.25" customHeight="1" x14ac:dyDescent="0.2">
      <c r="A5" s="498"/>
      <c r="B5" s="506"/>
      <c r="C5" s="493"/>
      <c r="D5" s="493"/>
      <c r="E5" s="508"/>
    </row>
    <row r="6" spans="1:5" ht="11.25" customHeight="1" x14ac:dyDescent="0.2">
      <c r="A6" s="499"/>
      <c r="B6" s="507"/>
      <c r="C6" s="494"/>
      <c r="D6" s="494"/>
      <c r="E6" s="509"/>
    </row>
    <row r="7" spans="1:5" ht="24" customHeight="1" x14ac:dyDescent="0.2">
      <c r="A7" s="117"/>
      <c r="B7" s="491" t="s">
        <v>57</v>
      </c>
      <c r="C7" s="491"/>
      <c r="D7" s="491"/>
      <c r="E7" s="491"/>
    </row>
    <row r="8" spans="1:5" ht="36" customHeight="1" x14ac:dyDescent="0.2">
      <c r="A8" s="118" t="s">
        <v>121</v>
      </c>
      <c r="B8" s="126">
        <v>1232</v>
      </c>
      <c r="C8" s="127">
        <v>270</v>
      </c>
      <c r="D8" s="127">
        <v>650</v>
      </c>
      <c r="E8" s="127">
        <v>312</v>
      </c>
    </row>
    <row r="9" spans="1:5" ht="24" customHeight="1" x14ac:dyDescent="0.2">
      <c r="A9" s="118" t="s">
        <v>122</v>
      </c>
      <c r="B9" s="126">
        <v>190</v>
      </c>
      <c r="C9" s="127">
        <v>32</v>
      </c>
      <c r="D9" s="127">
        <v>111</v>
      </c>
      <c r="E9" s="127">
        <v>47</v>
      </c>
    </row>
    <row r="10" spans="1:5" ht="36" customHeight="1" x14ac:dyDescent="0.2">
      <c r="A10" s="118" t="s">
        <v>123</v>
      </c>
      <c r="B10" s="126">
        <v>4933</v>
      </c>
      <c r="C10" s="127">
        <v>1075</v>
      </c>
      <c r="D10" s="127">
        <v>2712</v>
      </c>
      <c r="E10" s="127">
        <v>1146</v>
      </c>
    </row>
    <row r="11" spans="1:5" ht="36" customHeight="1" x14ac:dyDescent="0.2">
      <c r="A11" s="118" t="s">
        <v>124</v>
      </c>
      <c r="B11" s="126">
        <v>83</v>
      </c>
      <c r="C11" s="127">
        <v>10</v>
      </c>
      <c r="D11" s="127">
        <v>22</v>
      </c>
      <c r="E11" s="127">
        <v>51</v>
      </c>
    </row>
    <row r="12" spans="1:5" ht="24" customHeight="1" x14ac:dyDescent="0.2">
      <c r="A12" s="118" t="s">
        <v>176</v>
      </c>
      <c r="B12" s="126">
        <v>327</v>
      </c>
      <c r="C12" s="127">
        <v>36</v>
      </c>
      <c r="D12" s="127">
        <v>140</v>
      </c>
      <c r="E12" s="127">
        <v>151</v>
      </c>
    </row>
    <row r="13" spans="1:5" ht="24" customHeight="1" x14ac:dyDescent="0.2">
      <c r="A13" s="118" t="s">
        <v>125</v>
      </c>
      <c r="B13" s="126">
        <v>109</v>
      </c>
      <c r="C13" s="127">
        <v>4</v>
      </c>
      <c r="D13" s="127">
        <v>41</v>
      </c>
      <c r="E13" s="127">
        <v>64</v>
      </c>
    </row>
    <row r="14" spans="1:5" ht="12" customHeight="1" x14ac:dyDescent="0.2">
      <c r="A14" s="119" t="s">
        <v>63</v>
      </c>
      <c r="B14" s="126">
        <v>48</v>
      </c>
      <c r="C14" s="127">
        <v>4</v>
      </c>
      <c r="D14" s="127">
        <v>29</v>
      </c>
      <c r="E14" s="127">
        <v>15</v>
      </c>
    </row>
    <row r="15" spans="1:5" ht="12" customHeight="1" x14ac:dyDescent="0.2">
      <c r="A15" s="119" t="s">
        <v>64</v>
      </c>
      <c r="B15" s="126">
        <v>27</v>
      </c>
      <c r="C15" s="128">
        <v>0</v>
      </c>
      <c r="D15" s="127">
        <v>17</v>
      </c>
      <c r="E15" s="127">
        <v>10</v>
      </c>
    </row>
    <row r="16" spans="1:5" ht="12" customHeight="1" x14ac:dyDescent="0.2">
      <c r="A16" s="119" t="s">
        <v>65</v>
      </c>
      <c r="B16" s="126">
        <v>19</v>
      </c>
      <c r="C16" s="127">
        <v>0</v>
      </c>
      <c r="D16" s="127">
        <v>11</v>
      </c>
      <c r="E16" s="127">
        <v>8</v>
      </c>
    </row>
    <row r="17" spans="1:5" ht="12" customHeight="1" x14ac:dyDescent="0.2">
      <c r="A17" s="119" t="s">
        <v>66</v>
      </c>
      <c r="B17" s="126">
        <v>2804</v>
      </c>
      <c r="C17" s="127">
        <v>538</v>
      </c>
      <c r="D17" s="127">
        <v>1585</v>
      </c>
      <c r="E17" s="127">
        <v>681</v>
      </c>
    </row>
    <row r="18" spans="1:5" ht="12" customHeight="1" x14ac:dyDescent="0.2">
      <c r="A18" s="119" t="s">
        <v>67</v>
      </c>
      <c r="B18" s="126">
        <v>7065</v>
      </c>
      <c r="C18" s="127">
        <v>2067</v>
      </c>
      <c r="D18" s="127">
        <v>3859</v>
      </c>
      <c r="E18" s="127">
        <v>1139</v>
      </c>
    </row>
    <row r="19" spans="1:5" ht="24" customHeight="1" x14ac:dyDescent="0.2">
      <c r="A19" s="118" t="s">
        <v>126</v>
      </c>
      <c r="B19" s="126">
        <v>5465</v>
      </c>
      <c r="C19" s="127">
        <v>1859</v>
      </c>
      <c r="D19" s="127">
        <v>3041</v>
      </c>
      <c r="E19" s="127">
        <v>565</v>
      </c>
    </row>
    <row r="20" spans="1:5" ht="12" customHeight="1" x14ac:dyDescent="0.2">
      <c r="A20" s="119" t="s">
        <v>68</v>
      </c>
      <c r="B20" s="126">
        <v>1284</v>
      </c>
      <c r="C20" s="127">
        <v>154</v>
      </c>
      <c r="D20" s="127">
        <v>644</v>
      </c>
      <c r="E20" s="127">
        <v>486</v>
      </c>
    </row>
    <row r="21" spans="1:5" ht="24" customHeight="1" x14ac:dyDescent="0.2">
      <c r="A21" s="118" t="s">
        <v>127</v>
      </c>
      <c r="B21" s="126">
        <v>292</v>
      </c>
      <c r="C21" s="127">
        <v>24</v>
      </c>
      <c r="D21" s="127">
        <v>149</v>
      </c>
      <c r="E21" s="127">
        <v>119</v>
      </c>
    </row>
    <row r="22" spans="1:5" ht="24" customHeight="1" x14ac:dyDescent="0.2">
      <c r="A22" s="118" t="s">
        <v>128</v>
      </c>
      <c r="B22" s="126">
        <v>10477</v>
      </c>
      <c r="C22" s="127">
        <v>2066</v>
      </c>
      <c r="D22" s="127">
        <v>5332</v>
      </c>
      <c r="E22" s="127">
        <v>3079</v>
      </c>
    </row>
    <row r="23" spans="1:5" ht="24" customHeight="1" x14ac:dyDescent="0.2">
      <c r="A23" s="118" t="s">
        <v>129</v>
      </c>
      <c r="B23" s="126">
        <v>230</v>
      </c>
      <c r="C23" s="127">
        <v>33</v>
      </c>
      <c r="D23" s="127">
        <v>105</v>
      </c>
      <c r="E23" s="127">
        <v>92</v>
      </c>
    </row>
    <row r="24" spans="1:5" ht="12" customHeight="1" x14ac:dyDescent="0.2">
      <c r="A24" s="119" t="s">
        <v>69</v>
      </c>
      <c r="B24" s="126">
        <v>8371</v>
      </c>
      <c r="C24" s="127">
        <v>1598</v>
      </c>
      <c r="D24" s="127">
        <v>4235</v>
      </c>
      <c r="E24" s="127">
        <v>2538</v>
      </c>
    </row>
    <row r="25" spans="1:5" ht="12" customHeight="1" x14ac:dyDescent="0.2">
      <c r="A25" s="119" t="s">
        <v>70</v>
      </c>
      <c r="B25" s="126">
        <v>990</v>
      </c>
      <c r="C25" s="127">
        <v>206</v>
      </c>
      <c r="D25" s="127">
        <v>499</v>
      </c>
      <c r="E25" s="127">
        <v>285</v>
      </c>
    </row>
    <row r="26" spans="1:5" ht="12" customHeight="1" x14ac:dyDescent="0.2">
      <c r="A26" s="119" t="s">
        <v>71</v>
      </c>
      <c r="B26" s="126">
        <v>753</v>
      </c>
      <c r="C26" s="127">
        <v>211</v>
      </c>
      <c r="D26" s="127">
        <v>451</v>
      </c>
      <c r="E26" s="127">
        <v>91</v>
      </c>
    </row>
    <row r="27" spans="1:5" ht="48" customHeight="1" x14ac:dyDescent="0.2">
      <c r="A27" s="118" t="s">
        <v>132</v>
      </c>
      <c r="B27" s="126">
        <v>171</v>
      </c>
      <c r="C27" s="127">
        <v>27</v>
      </c>
      <c r="D27" s="127">
        <v>80</v>
      </c>
      <c r="E27" s="127">
        <v>64</v>
      </c>
    </row>
    <row r="28" spans="1:5" ht="12" customHeight="1" x14ac:dyDescent="0.2">
      <c r="A28" s="119" t="s">
        <v>135</v>
      </c>
      <c r="B28" s="126">
        <v>34</v>
      </c>
      <c r="C28" s="127">
        <v>5</v>
      </c>
      <c r="D28" s="127">
        <v>19</v>
      </c>
      <c r="E28" s="127">
        <v>10</v>
      </c>
    </row>
    <row r="29" spans="1:5" ht="36" customHeight="1" x14ac:dyDescent="0.2">
      <c r="A29" s="118" t="s">
        <v>133</v>
      </c>
      <c r="B29" s="126">
        <v>7986</v>
      </c>
      <c r="C29" s="127">
        <v>3570</v>
      </c>
      <c r="D29" s="127">
        <v>3995</v>
      </c>
      <c r="E29" s="127">
        <v>421</v>
      </c>
    </row>
    <row r="30" spans="1:5" ht="24" customHeight="1" x14ac:dyDescent="0.2">
      <c r="A30" s="118" t="s">
        <v>130</v>
      </c>
      <c r="B30" s="126">
        <v>5859</v>
      </c>
      <c r="C30" s="127">
        <v>2695</v>
      </c>
      <c r="D30" s="127">
        <v>2894</v>
      </c>
      <c r="E30" s="127">
        <v>270</v>
      </c>
    </row>
    <row r="31" spans="1:5" ht="12" customHeight="1" x14ac:dyDescent="0.2">
      <c r="A31" s="119" t="s">
        <v>72</v>
      </c>
      <c r="B31" s="126">
        <v>2127</v>
      </c>
      <c r="C31" s="127">
        <v>875</v>
      </c>
      <c r="D31" s="127">
        <v>1101</v>
      </c>
      <c r="E31" s="127">
        <v>151</v>
      </c>
    </row>
    <row r="32" spans="1:5" ht="24" customHeight="1" x14ac:dyDescent="0.2">
      <c r="A32" s="118" t="s">
        <v>131</v>
      </c>
      <c r="B32" s="126">
        <v>5466</v>
      </c>
      <c r="C32" s="127">
        <v>1577</v>
      </c>
      <c r="D32" s="127">
        <v>2730</v>
      </c>
      <c r="E32" s="127">
        <v>1159</v>
      </c>
    </row>
    <row r="33" spans="1:5" ht="24" customHeight="1" x14ac:dyDescent="0.2">
      <c r="A33" s="118" t="s">
        <v>177</v>
      </c>
      <c r="B33" s="126">
        <v>586</v>
      </c>
      <c r="C33" s="127">
        <v>145</v>
      </c>
      <c r="D33" s="127">
        <v>303</v>
      </c>
      <c r="E33" s="127">
        <v>138</v>
      </c>
    </row>
    <row r="34" spans="1:5" ht="12" customHeight="1" x14ac:dyDescent="0.2">
      <c r="A34" s="119" t="s">
        <v>73</v>
      </c>
      <c r="B34" s="126">
        <v>2639</v>
      </c>
      <c r="C34" s="127">
        <v>810</v>
      </c>
      <c r="D34" s="127">
        <v>1416</v>
      </c>
      <c r="E34" s="127">
        <v>413</v>
      </c>
    </row>
    <row r="35" spans="1:5" ht="12" customHeight="1" x14ac:dyDescent="0.2">
      <c r="A35" s="119" t="s">
        <v>74</v>
      </c>
      <c r="B35" s="126">
        <v>924</v>
      </c>
      <c r="C35" s="127">
        <v>394</v>
      </c>
      <c r="D35" s="127">
        <v>476</v>
      </c>
      <c r="E35" s="127">
        <v>54</v>
      </c>
    </row>
    <row r="36" spans="1:5" ht="24" customHeight="1" x14ac:dyDescent="0.2">
      <c r="A36" s="120" t="s">
        <v>178</v>
      </c>
      <c r="B36" s="129">
        <v>37622</v>
      </c>
      <c r="C36" s="130">
        <v>10676</v>
      </c>
      <c r="D36" s="130">
        <v>19507</v>
      </c>
      <c r="E36" s="130">
        <v>7439</v>
      </c>
    </row>
    <row r="37" spans="1:5" ht="12" customHeight="1" x14ac:dyDescent="0.2">
      <c r="A37" s="121" t="s">
        <v>179</v>
      </c>
      <c r="B37" s="126">
        <v>37932</v>
      </c>
      <c r="C37" s="127">
        <v>10848</v>
      </c>
      <c r="D37" s="127">
        <v>19544</v>
      </c>
      <c r="E37" s="127">
        <v>7540</v>
      </c>
    </row>
    <row r="38" spans="1:5" ht="24" customHeight="1" x14ac:dyDescent="0.2">
      <c r="A38" s="117"/>
      <c r="B38" s="491" t="s">
        <v>113</v>
      </c>
      <c r="C38" s="491"/>
      <c r="D38" s="491"/>
      <c r="E38" s="491"/>
    </row>
    <row r="39" spans="1:5" ht="36" customHeight="1" x14ac:dyDescent="0.2">
      <c r="A39" s="118" t="s">
        <v>121</v>
      </c>
      <c r="B39" s="126">
        <v>1203</v>
      </c>
      <c r="C39" s="127">
        <v>261</v>
      </c>
      <c r="D39" s="127">
        <v>640</v>
      </c>
      <c r="E39" s="127">
        <v>302</v>
      </c>
    </row>
    <row r="40" spans="1:5" ht="24" customHeight="1" x14ac:dyDescent="0.2">
      <c r="A40" s="118" t="s">
        <v>122</v>
      </c>
      <c r="B40" s="126">
        <v>186</v>
      </c>
      <c r="C40" s="127">
        <v>32</v>
      </c>
      <c r="D40" s="127">
        <v>110</v>
      </c>
      <c r="E40" s="127">
        <v>44</v>
      </c>
    </row>
    <row r="41" spans="1:5" ht="36" customHeight="1" x14ac:dyDescent="0.2">
      <c r="A41" s="118" t="s">
        <v>123</v>
      </c>
      <c r="B41" s="126">
        <v>4802</v>
      </c>
      <c r="C41" s="127">
        <v>1040</v>
      </c>
      <c r="D41" s="127">
        <v>2631</v>
      </c>
      <c r="E41" s="127">
        <v>1131</v>
      </c>
    </row>
    <row r="42" spans="1:5" ht="36" customHeight="1" x14ac:dyDescent="0.2">
      <c r="A42" s="118" t="s">
        <v>124</v>
      </c>
      <c r="B42" s="126">
        <v>83</v>
      </c>
      <c r="C42" s="127">
        <v>10</v>
      </c>
      <c r="D42" s="127">
        <v>22</v>
      </c>
      <c r="E42" s="127">
        <v>51</v>
      </c>
    </row>
    <row r="43" spans="1:5" ht="24" customHeight="1" x14ac:dyDescent="0.2">
      <c r="A43" s="118" t="s">
        <v>134</v>
      </c>
      <c r="B43" s="126">
        <v>323</v>
      </c>
      <c r="C43" s="127">
        <v>35</v>
      </c>
      <c r="D43" s="127">
        <v>137</v>
      </c>
      <c r="E43" s="127">
        <v>151</v>
      </c>
    </row>
    <row r="44" spans="1:5" ht="24" customHeight="1" x14ac:dyDescent="0.2">
      <c r="A44" s="118" t="s">
        <v>125</v>
      </c>
      <c r="B44" s="126">
        <v>107</v>
      </c>
      <c r="C44" s="127">
        <v>3</v>
      </c>
      <c r="D44" s="127">
        <v>40</v>
      </c>
      <c r="E44" s="127">
        <v>64</v>
      </c>
    </row>
    <row r="45" spans="1:5" ht="12" customHeight="1" x14ac:dyDescent="0.2">
      <c r="A45" s="119" t="s">
        <v>63</v>
      </c>
      <c r="B45" s="126">
        <v>47</v>
      </c>
      <c r="C45" s="127">
        <v>4</v>
      </c>
      <c r="D45" s="127">
        <v>28</v>
      </c>
      <c r="E45" s="127">
        <v>15</v>
      </c>
    </row>
    <row r="46" spans="1:5" ht="12" customHeight="1" x14ac:dyDescent="0.2">
      <c r="A46" s="119" t="s">
        <v>64</v>
      </c>
      <c r="B46" s="126">
        <v>27</v>
      </c>
      <c r="C46" s="128">
        <v>0</v>
      </c>
      <c r="D46" s="127">
        <v>17</v>
      </c>
      <c r="E46" s="127">
        <v>10</v>
      </c>
    </row>
    <row r="47" spans="1:5" ht="12" customHeight="1" x14ac:dyDescent="0.2">
      <c r="A47" s="119" t="s">
        <v>65</v>
      </c>
      <c r="B47" s="126">
        <v>19</v>
      </c>
      <c r="C47" s="127">
        <v>0</v>
      </c>
      <c r="D47" s="127">
        <v>11</v>
      </c>
      <c r="E47" s="127">
        <v>8</v>
      </c>
    </row>
    <row r="48" spans="1:5" ht="12" customHeight="1" x14ac:dyDescent="0.2">
      <c r="A48" s="119" t="s">
        <v>66</v>
      </c>
      <c r="B48" s="126">
        <v>2728</v>
      </c>
      <c r="C48" s="127">
        <v>517</v>
      </c>
      <c r="D48" s="127">
        <v>1537</v>
      </c>
      <c r="E48" s="127">
        <v>674</v>
      </c>
    </row>
    <row r="49" spans="1:5" ht="12" customHeight="1" x14ac:dyDescent="0.2">
      <c r="A49" s="119" t="s">
        <v>67</v>
      </c>
      <c r="B49" s="126">
        <v>6777</v>
      </c>
      <c r="C49" s="127">
        <v>1984</v>
      </c>
      <c r="D49" s="127">
        <v>3699</v>
      </c>
      <c r="E49" s="127">
        <v>1094</v>
      </c>
    </row>
    <row r="50" spans="1:5" ht="24" customHeight="1" x14ac:dyDescent="0.2">
      <c r="A50" s="118" t="s">
        <v>126</v>
      </c>
      <c r="B50" s="126">
        <v>5206</v>
      </c>
      <c r="C50" s="127">
        <v>1780</v>
      </c>
      <c r="D50" s="127">
        <v>2894</v>
      </c>
      <c r="E50" s="127">
        <v>532</v>
      </c>
    </row>
    <row r="51" spans="1:5" ht="12" customHeight="1" x14ac:dyDescent="0.2">
      <c r="A51" s="119" t="s">
        <v>68</v>
      </c>
      <c r="B51" s="126">
        <v>1262</v>
      </c>
      <c r="C51" s="127">
        <v>151</v>
      </c>
      <c r="D51" s="127">
        <v>634</v>
      </c>
      <c r="E51" s="127">
        <v>477</v>
      </c>
    </row>
    <row r="52" spans="1:5" ht="24" customHeight="1" x14ac:dyDescent="0.2">
      <c r="A52" s="118" t="s">
        <v>127</v>
      </c>
      <c r="B52" s="126">
        <v>288</v>
      </c>
      <c r="C52" s="127">
        <v>24</v>
      </c>
      <c r="D52" s="127">
        <v>145</v>
      </c>
      <c r="E52" s="127">
        <v>119</v>
      </c>
    </row>
    <row r="53" spans="1:5" ht="24" customHeight="1" x14ac:dyDescent="0.2">
      <c r="A53" s="118" t="s">
        <v>128</v>
      </c>
      <c r="B53" s="126">
        <v>10040</v>
      </c>
      <c r="C53" s="127">
        <v>1946</v>
      </c>
      <c r="D53" s="127">
        <v>5082</v>
      </c>
      <c r="E53" s="127">
        <v>3012</v>
      </c>
    </row>
    <row r="54" spans="1:5" ht="24" customHeight="1" x14ac:dyDescent="0.2">
      <c r="A54" s="118" t="s">
        <v>136</v>
      </c>
      <c r="B54" s="126">
        <v>225</v>
      </c>
      <c r="C54" s="127">
        <v>32</v>
      </c>
      <c r="D54" s="127">
        <v>103</v>
      </c>
      <c r="E54" s="127">
        <v>90</v>
      </c>
    </row>
    <row r="55" spans="1:5" ht="12" customHeight="1" x14ac:dyDescent="0.2">
      <c r="A55" s="119" t="s">
        <v>69</v>
      </c>
      <c r="B55" s="126">
        <v>8026</v>
      </c>
      <c r="C55" s="127">
        <v>1500</v>
      </c>
      <c r="D55" s="127">
        <v>4042</v>
      </c>
      <c r="E55" s="127">
        <v>2484</v>
      </c>
    </row>
    <row r="56" spans="1:5" ht="12" customHeight="1" x14ac:dyDescent="0.2">
      <c r="A56" s="119" t="s">
        <v>137</v>
      </c>
      <c r="B56" s="126">
        <v>959</v>
      </c>
      <c r="C56" s="127">
        <v>198</v>
      </c>
      <c r="D56" s="127">
        <v>482</v>
      </c>
      <c r="E56" s="127">
        <v>279</v>
      </c>
    </row>
    <row r="57" spans="1:5" ht="12" customHeight="1" x14ac:dyDescent="0.2">
      <c r="A57" s="119" t="s">
        <v>71</v>
      </c>
      <c r="B57" s="126">
        <v>697</v>
      </c>
      <c r="C57" s="127">
        <v>198</v>
      </c>
      <c r="D57" s="127">
        <v>413</v>
      </c>
      <c r="E57" s="127">
        <v>86</v>
      </c>
    </row>
    <row r="58" spans="1:5" ht="48" customHeight="1" x14ac:dyDescent="0.2">
      <c r="A58" s="118" t="s">
        <v>132</v>
      </c>
      <c r="B58" s="126">
        <v>166</v>
      </c>
      <c r="C58" s="127">
        <v>25</v>
      </c>
      <c r="D58" s="127">
        <v>79</v>
      </c>
      <c r="E58" s="127">
        <v>62</v>
      </c>
    </row>
    <row r="59" spans="1:5" ht="12" customHeight="1" x14ac:dyDescent="0.2">
      <c r="A59" s="119" t="s">
        <v>135</v>
      </c>
      <c r="B59" s="126">
        <v>33</v>
      </c>
      <c r="C59" s="127">
        <v>4</v>
      </c>
      <c r="D59" s="127">
        <v>19</v>
      </c>
      <c r="E59" s="127">
        <v>10</v>
      </c>
    </row>
    <row r="60" spans="1:5" ht="36" customHeight="1" x14ac:dyDescent="0.2">
      <c r="A60" s="118" t="s">
        <v>133</v>
      </c>
      <c r="B60" s="126">
        <v>7768</v>
      </c>
      <c r="C60" s="127">
        <v>3485</v>
      </c>
      <c r="D60" s="127">
        <v>3875</v>
      </c>
      <c r="E60" s="127">
        <v>408</v>
      </c>
    </row>
    <row r="61" spans="1:5" ht="24" customHeight="1" x14ac:dyDescent="0.2">
      <c r="A61" s="118" t="s">
        <v>130</v>
      </c>
      <c r="B61" s="126">
        <v>5689</v>
      </c>
      <c r="C61" s="127">
        <v>2628</v>
      </c>
      <c r="D61" s="127">
        <v>2803</v>
      </c>
      <c r="E61" s="127">
        <v>258</v>
      </c>
    </row>
    <row r="62" spans="1:5" ht="12" customHeight="1" x14ac:dyDescent="0.2">
      <c r="A62" s="119" t="s">
        <v>72</v>
      </c>
      <c r="B62" s="126">
        <v>2079</v>
      </c>
      <c r="C62" s="127">
        <v>857</v>
      </c>
      <c r="D62" s="127">
        <v>1072</v>
      </c>
      <c r="E62" s="127">
        <v>150</v>
      </c>
    </row>
    <row r="63" spans="1:5" ht="24" customHeight="1" x14ac:dyDescent="0.2">
      <c r="A63" s="118" t="s">
        <v>131</v>
      </c>
      <c r="B63" s="126">
        <v>5198</v>
      </c>
      <c r="C63" s="127">
        <v>1485</v>
      </c>
      <c r="D63" s="127">
        <v>2587</v>
      </c>
      <c r="E63" s="127">
        <v>1126</v>
      </c>
    </row>
    <row r="64" spans="1:5" ht="24" customHeight="1" x14ac:dyDescent="0.2">
      <c r="A64" s="118" t="s">
        <v>177</v>
      </c>
      <c r="B64" s="126">
        <v>557</v>
      </c>
      <c r="C64" s="127">
        <v>142</v>
      </c>
      <c r="D64" s="127">
        <v>283</v>
      </c>
      <c r="E64" s="127">
        <v>132</v>
      </c>
    </row>
    <row r="65" spans="1:5" ht="12" customHeight="1" x14ac:dyDescent="0.2">
      <c r="A65" s="119" t="s">
        <v>73</v>
      </c>
      <c r="B65" s="126">
        <v>2501</v>
      </c>
      <c r="C65" s="127">
        <v>753</v>
      </c>
      <c r="D65" s="127">
        <v>1343</v>
      </c>
      <c r="E65" s="127">
        <v>405</v>
      </c>
    </row>
    <row r="66" spans="1:5" ht="12" customHeight="1" x14ac:dyDescent="0.2">
      <c r="A66" s="119" t="s">
        <v>74</v>
      </c>
      <c r="B66" s="126">
        <v>891</v>
      </c>
      <c r="C66" s="127">
        <v>378</v>
      </c>
      <c r="D66" s="127">
        <v>460</v>
      </c>
      <c r="E66" s="127">
        <v>53</v>
      </c>
    </row>
    <row r="67" spans="1:5" ht="24" customHeight="1" x14ac:dyDescent="0.2">
      <c r="A67" s="120" t="s">
        <v>187</v>
      </c>
      <c r="B67" s="129">
        <v>36242</v>
      </c>
      <c r="C67" s="130">
        <v>10250</v>
      </c>
      <c r="D67" s="130">
        <v>18738</v>
      </c>
      <c r="E67" s="130">
        <v>7254</v>
      </c>
    </row>
    <row r="68" spans="1:5" ht="12" customHeight="1" x14ac:dyDescent="0.2">
      <c r="A68" s="121" t="s">
        <v>188</v>
      </c>
      <c r="B68" s="126">
        <v>36444</v>
      </c>
      <c r="C68" s="127">
        <v>10327</v>
      </c>
      <c r="D68" s="127">
        <v>18782</v>
      </c>
      <c r="E68" s="127">
        <v>7335</v>
      </c>
    </row>
    <row r="69" spans="1:5" ht="24" customHeight="1" x14ac:dyDescent="0.2">
      <c r="A69" s="117"/>
      <c r="B69" s="491" t="s">
        <v>89</v>
      </c>
      <c r="C69" s="491"/>
      <c r="D69" s="491"/>
      <c r="E69" s="491"/>
    </row>
    <row r="70" spans="1:5" ht="36" customHeight="1" x14ac:dyDescent="0.2">
      <c r="A70" s="118" t="s">
        <v>121</v>
      </c>
      <c r="B70" s="126">
        <v>29</v>
      </c>
      <c r="C70" s="127">
        <v>9</v>
      </c>
      <c r="D70" s="127">
        <v>10</v>
      </c>
      <c r="E70" s="127">
        <v>10</v>
      </c>
    </row>
    <row r="71" spans="1:5" ht="24" customHeight="1" x14ac:dyDescent="0.2">
      <c r="A71" s="118" t="s">
        <v>122</v>
      </c>
      <c r="B71" s="126">
        <v>4</v>
      </c>
      <c r="C71" s="127">
        <v>0</v>
      </c>
      <c r="D71" s="127">
        <v>1</v>
      </c>
      <c r="E71" s="127">
        <v>3</v>
      </c>
    </row>
    <row r="72" spans="1:5" ht="36" customHeight="1" x14ac:dyDescent="0.2">
      <c r="A72" s="118" t="s">
        <v>123</v>
      </c>
      <c r="B72" s="126">
        <v>131</v>
      </c>
      <c r="C72" s="127">
        <v>35</v>
      </c>
      <c r="D72" s="127">
        <v>81</v>
      </c>
      <c r="E72" s="127">
        <v>15</v>
      </c>
    </row>
    <row r="73" spans="1:5" ht="36" customHeight="1" x14ac:dyDescent="0.2">
      <c r="A73" s="118" t="s">
        <v>124</v>
      </c>
      <c r="B73" s="126">
        <v>0</v>
      </c>
      <c r="C73" s="127">
        <v>0</v>
      </c>
      <c r="D73" s="127">
        <v>0</v>
      </c>
      <c r="E73" s="127">
        <v>0</v>
      </c>
    </row>
    <row r="74" spans="1:5" ht="24" customHeight="1" x14ac:dyDescent="0.2">
      <c r="A74" s="118" t="s">
        <v>134</v>
      </c>
      <c r="B74" s="126">
        <v>4</v>
      </c>
      <c r="C74" s="127">
        <v>1</v>
      </c>
      <c r="D74" s="127">
        <v>3</v>
      </c>
      <c r="E74" s="127">
        <v>0</v>
      </c>
    </row>
    <row r="75" spans="1:5" ht="24" customHeight="1" x14ac:dyDescent="0.2">
      <c r="A75" s="118" t="s">
        <v>125</v>
      </c>
      <c r="B75" s="126">
        <v>2</v>
      </c>
      <c r="C75" s="127">
        <v>1</v>
      </c>
      <c r="D75" s="127">
        <v>1</v>
      </c>
      <c r="E75" s="127">
        <v>0</v>
      </c>
    </row>
    <row r="76" spans="1:5" ht="12" customHeight="1" x14ac:dyDescent="0.2">
      <c r="A76" s="119" t="s">
        <v>63</v>
      </c>
      <c r="B76" s="126">
        <v>1</v>
      </c>
      <c r="C76" s="127">
        <v>0</v>
      </c>
      <c r="D76" s="127">
        <v>1</v>
      </c>
      <c r="E76" s="127">
        <v>0</v>
      </c>
    </row>
    <row r="77" spans="1:5" ht="12" customHeight="1" x14ac:dyDescent="0.2">
      <c r="A77" s="119" t="s">
        <v>64</v>
      </c>
      <c r="B77" s="126">
        <v>0</v>
      </c>
      <c r="C77" s="127">
        <v>0</v>
      </c>
      <c r="D77" s="127">
        <v>0</v>
      </c>
      <c r="E77" s="127">
        <v>0</v>
      </c>
    </row>
    <row r="78" spans="1:5" ht="12" customHeight="1" x14ac:dyDescent="0.2">
      <c r="A78" s="119" t="s">
        <v>65</v>
      </c>
      <c r="B78" s="126">
        <v>0</v>
      </c>
      <c r="C78" s="127">
        <v>0</v>
      </c>
      <c r="D78" s="127">
        <v>0</v>
      </c>
      <c r="E78" s="127">
        <v>0</v>
      </c>
    </row>
    <row r="79" spans="1:5" ht="12" customHeight="1" x14ac:dyDescent="0.2">
      <c r="A79" s="119" t="s">
        <v>66</v>
      </c>
      <c r="B79" s="126">
        <v>76</v>
      </c>
      <c r="C79" s="127">
        <v>21</v>
      </c>
      <c r="D79" s="127">
        <v>48</v>
      </c>
      <c r="E79" s="127">
        <v>7</v>
      </c>
    </row>
    <row r="80" spans="1:5" ht="12" customHeight="1" x14ac:dyDescent="0.2">
      <c r="A80" s="119" t="s">
        <v>67</v>
      </c>
      <c r="B80" s="126">
        <v>288</v>
      </c>
      <c r="C80" s="127">
        <v>83</v>
      </c>
      <c r="D80" s="127">
        <v>160</v>
      </c>
      <c r="E80" s="127">
        <v>45</v>
      </c>
    </row>
    <row r="81" spans="1:8" ht="24" customHeight="1" x14ac:dyDescent="0.2">
      <c r="A81" s="118" t="s">
        <v>126</v>
      </c>
      <c r="B81" s="126">
        <v>259</v>
      </c>
      <c r="C81" s="127">
        <v>79</v>
      </c>
      <c r="D81" s="127">
        <v>147</v>
      </c>
      <c r="E81" s="127">
        <v>33</v>
      </c>
    </row>
    <row r="82" spans="1:8" ht="12" customHeight="1" x14ac:dyDescent="0.2">
      <c r="A82" s="119" t="s">
        <v>68</v>
      </c>
      <c r="B82" s="126">
        <v>22</v>
      </c>
      <c r="C82" s="127">
        <v>3</v>
      </c>
      <c r="D82" s="127">
        <v>10</v>
      </c>
      <c r="E82" s="127">
        <v>9</v>
      </c>
    </row>
    <row r="83" spans="1:8" ht="24" customHeight="1" x14ac:dyDescent="0.2">
      <c r="A83" s="118" t="s">
        <v>127</v>
      </c>
      <c r="B83" s="126">
        <v>4</v>
      </c>
      <c r="C83" s="127">
        <v>0</v>
      </c>
      <c r="D83" s="127">
        <v>4</v>
      </c>
      <c r="E83" s="127">
        <v>0</v>
      </c>
    </row>
    <row r="84" spans="1:8" ht="24" customHeight="1" x14ac:dyDescent="0.2">
      <c r="A84" s="118" t="s">
        <v>128</v>
      </c>
      <c r="B84" s="126">
        <v>437</v>
      </c>
      <c r="C84" s="127">
        <v>120</v>
      </c>
      <c r="D84" s="127">
        <v>250</v>
      </c>
      <c r="E84" s="127">
        <v>67</v>
      </c>
    </row>
    <row r="85" spans="1:8" ht="24" customHeight="1" x14ac:dyDescent="0.2">
      <c r="A85" s="118" t="s">
        <v>136</v>
      </c>
      <c r="B85" s="126">
        <v>5</v>
      </c>
      <c r="C85" s="127">
        <v>1</v>
      </c>
      <c r="D85" s="127">
        <v>2</v>
      </c>
      <c r="E85" s="127">
        <v>2</v>
      </c>
    </row>
    <row r="86" spans="1:8" ht="12" customHeight="1" x14ac:dyDescent="0.2">
      <c r="A86" s="119" t="s">
        <v>69</v>
      </c>
      <c r="B86" s="126">
        <v>345</v>
      </c>
      <c r="C86" s="127">
        <v>98</v>
      </c>
      <c r="D86" s="127">
        <v>193</v>
      </c>
      <c r="E86" s="127">
        <v>54</v>
      </c>
      <c r="H86" s="131"/>
    </row>
    <row r="87" spans="1:8" ht="12" customHeight="1" x14ac:dyDescent="0.2">
      <c r="A87" s="119" t="s">
        <v>137</v>
      </c>
      <c r="B87" s="126">
        <v>31</v>
      </c>
      <c r="C87" s="127">
        <v>8</v>
      </c>
      <c r="D87" s="127">
        <v>17</v>
      </c>
      <c r="E87" s="127">
        <v>6</v>
      </c>
    </row>
    <row r="88" spans="1:8" ht="12" customHeight="1" x14ac:dyDescent="0.2">
      <c r="A88" s="119" t="s">
        <v>71</v>
      </c>
      <c r="B88" s="126">
        <v>56</v>
      </c>
      <c r="C88" s="127">
        <v>13</v>
      </c>
      <c r="D88" s="127">
        <v>38</v>
      </c>
      <c r="E88" s="127">
        <v>5</v>
      </c>
    </row>
    <row r="89" spans="1:8" ht="48" customHeight="1" x14ac:dyDescent="0.2">
      <c r="A89" s="118" t="s">
        <v>132</v>
      </c>
      <c r="B89" s="126">
        <v>5</v>
      </c>
      <c r="C89" s="127">
        <v>2</v>
      </c>
      <c r="D89" s="127">
        <v>1</v>
      </c>
      <c r="E89" s="127">
        <v>2</v>
      </c>
    </row>
    <row r="90" spans="1:8" ht="12" customHeight="1" x14ac:dyDescent="0.2">
      <c r="A90" s="119" t="s">
        <v>135</v>
      </c>
      <c r="B90" s="126">
        <v>1</v>
      </c>
      <c r="C90" s="127">
        <v>1</v>
      </c>
      <c r="D90" s="127">
        <v>0</v>
      </c>
      <c r="E90" s="127">
        <v>0</v>
      </c>
    </row>
    <row r="91" spans="1:8" ht="36" customHeight="1" x14ac:dyDescent="0.2">
      <c r="A91" s="118" t="s">
        <v>133</v>
      </c>
      <c r="B91" s="126">
        <v>218</v>
      </c>
      <c r="C91" s="127">
        <v>85</v>
      </c>
      <c r="D91" s="127">
        <v>120</v>
      </c>
      <c r="E91" s="127">
        <v>13</v>
      </c>
    </row>
    <row r="92" spans="1:8" ht="24" customHeight="1" x14ac:dyDescent="0.2">
      <c r="A92" s="118" t="s">
        <v>130</v>
      </c>
      <c r="B92" s="126">
        <v>170</v>
      </c>
      <c r="C92" s="127">
        <v>67</v>
      </c>
      <c r="D92" s="127">
        <v>91</v>
      </c>
      <c r="E92" s="127">
        <v>12</v>
      </c>
    </row>
    <row r="93" spans="1:8" ht="12" customHeight="1" x14ac:dyDescent="0.2">
      <c r="A93" s="119" t="s">
        <v>72</v>
      </c>
      <c r="B93" s="126">
        <v>48</v>
      </c>
      <c r="C93" s="127">
        <v>18</v>
      </c>
      <c r="D93" s="127">
        <v>29</v>
      </c>
      <c r="E93" s="127">
        <v>1</v>
      </c>
    </row>
    <row r="94" spans="1:8" ht="24" customHeight="1" x14ac:dyDescent="0.2">
      <c r="A94" s="118" t="s">
        <v>131</v>
      </c>
      <c r="B94" s="126">
        <v>268</v>
      </c>
      <c r="C94" s="127">
        <v>92</v>
      </c>
      <c r="D94" s="127">
        <v>143</v>
      </c>
      <c r="E94" s="127">
        <v>33</v>
      </c>
    </row>
    <row r="95" spans="1:8" ht="24" customHeight="1" x14ac:dyDescent="0.2">
      <c r="A95" s="118" t="s">
        <v>177</v>
      </c>
      <c r="B95" s="126">
        <v>29</v>
      </c>
      <c r="C95" s="127">
        <v>3</v>
      </c>
      <c r="D95" s="127">
        <v>20</v>
      </c>
      <c r="E95" s="127">
        <v>6</v>
      </c>
    </row>
    <row r="96" spans="1:8" ht="12" customHeight="1" x14ac:dyDescent="0.2">
      <c r="A96" s="119" t="s">
        <v>73</v>
      </c>
      <c r="B96" s="126">
        <v>138</v>
      </c>
      <c r="C96" s="127">
        <v>57</v>
      </c>
      <c r="D96" s="127">
        <v>73</v>
      </c>
      <c r="E96" s="127">
        <v>8</v>
      </c>
    </row>
    <row r="97" spans="1:5" ht="12" customHeight="1" x14ac:dyDescent="0.2">
      <c r="A97" s="119" t="s">
        <v>74</v>
      </c>
      <c r="B97" s="126">
        <v>33</v>
      </c>
      <c r="C97" s="127">
        <v>16</v>
      </c>
      <c r="D97" s="127">
        <v>16</v>
      </c>
      <c r="E97" s="127">
        <v>1</v>
      </c>
    </row>
    <row r="98" spans="1:5" ht="23.25" customHeight="1" x14ac:dyDescent="0.2">
      <c r="A98" s="120" t="s">
        <v>187</v>
      </c>
      <c r="B98" s="129">
        <v>1380</v>
      </c>
      <c r="C98" s="130">
        <v>426</v>
      </c>
      <c r="D98" s="130">
        <v>769</v>
      </c>
      <c r="E98" s="130">
        <v>185</v>
      </c>
    </row>
    <row r="99" spans="1:5" ht="12" customHeight="1" x14ac:dyDescent="0.2">
      <c r="A99" s="121" t="s">
        <v>188</v>
      </c>
      <c r="B99" s="126">
        <v>1488</v>
      </c>
      <c r="C99" s="127">
        <v>521</v>
      </c>
      <c r="D99" s="127">
        <v>762</v>
      </c>
      <c r="E99" s="127">
        <v>205</v>
      </c>
    </row>
  </sheetData>
  <mergeCells count="9">
    <mergeCell ref="B69:E69"/>
    <mergeCell ref="B38:E38"/>
    <mergeCell ref="B7:E7"/>
    <mergeCell ref="A3:A6"/>
    <mergeCell ref="B3:B6"/>
    <mergeCell ref="C3:E3"/>
    <mergeCell ref="C4:C6"/>
    <mergeCell ref="D4:D6"/>
    <mergeCell ref="E4:E6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  <rowBreaks count="1" manualBreakCount="1">
    <brk id="6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showGridLines="0" zoomScaleNormal="100" workbookViewId="0"/>
  </sheetViews>
  <sheetFormatPr baseColWidth="10" defaultRowHeight="14.25" x14ac:dyDescent="0.2"/>
  <cols>
    <col min="1" max="1" width="35.25" style="114" customWidth="1"/>
    <col min="2" max="5" width="10.625" style="114" customWidth="1"/>
    <col min="6" max="256" width="11" style="114"/>
    <col min="257" max="257" width="35.25" style="114" customWidth="1"/>
    <col min="258" max="261" width="10.625" style="114" customWidth="1"/>
    <col min="262" max="512" width="11" style="114"/>
    <col min="513" max="513" width="35.25" style="114" customWidth="1"/>
    <col min="514" max="517" width="10.625" style="114" customWidth="1"/>
    <col min="518" max="768" width="11" style="114"/>
    <col min="769" max="769" width="35.25" style="114" customWidth="1"/>
    <col min="770" max="773" width="10.625" style="114" customWidth="1"/>
    <col min="774" max="1024" width="11" style="114"/>
    <col min="1025" max="1025" width="35.25" style="114" customWidth="1"/>
    <col min="1026" max="1029" width="10.625" style="114" customWidth="1"/>
    <col min="1030" max="1280" width="11" style="114"/>
    <col min="1281" max="1281" width="35.25" style="114" customWidth="1"/>
    <col min="1282" max="1285" width="10.625" style="114" customWidth="1"/>
    <col min="1286" max="1536" width="11" style="114"/>
    <col min="1537" max="1537" width="35.25" style="114" customWidth="1"/>
    <col min="1538" max="1541" width="10.625" style="114" customWidth="1"/>
    <col min="1542" max="1792" width="11" style="114"/>
    <col min="1793" max="1793" width="35.25" style="114" customWidth="1"/>
    <col min="1794" max="1797" width="10.625" style="114" customWidth="1"/>
    <col min="1798" max="2048" width="11" style="114"/>
    <col min="2049" max="2049" width="35.25" style="114" customWidth="1"/>
    <col min="2050" max="2053" width="10.625" style="114" customWidth="1"/>
    <col min="2054" max="2304" width="11" style="114"/>
    <col min="2305" max="2305" width="35.25" style="114" customWidth="1"/>
    <col min="2306" max="2309" width="10.625" style="114" customWidth="1"/>
    <col min="2310" max="2560" width="11" style="114"/>
    <col min="2561" max="2561" width="35.25" style="114" customWidth="1"/>
    <col min="2562" max="2565" width="10.625" style="114" customWidth="1"/>
    <col min="2566" max="2816" width="11" style="114"/>
    <col min="2817" max="2817" width="35.25" style="114" customWidth="1"/>
    <col min="2818" max="2821" width="10.625" style="114" customWidth="1"/>
    <col min="2822" max="3072" width="11" style="114"/>
    <col min="3073" max="3073" width="35.25" style="114" customWidth="1"/>
    <col min="3074" max="3077" width="10.625" style="114" customWidth="1"/>
    <col min="3078" max="3328" width="11" style="114"/>
    <col min="3329" max="3329" width="35.25" style="114" customWidth="1"/>
    <col min="3330" max="3333" width="10.625" style="114" customWidth="1"/>
    <col min="3334" max="3584" width="11" style="114"/>
    <col min="3585" max="3585" width="35.25" style="114" customWidth="1"/>
    <col min="3586" max="3589" width="10.625" style="114" customWidth="1"/>
    <col min="3590" max="3840" width="11" style="114"/>
    <col min="3841" max="3841" width="35.25" style="114" customWidth="1"/>
    <col min="3842" max="3845" width="10.625" style="114" customWidth="1"/>
    <col min="3846" max="4096" width="11" style="114"/>
    <col min="4097" max="4097" width="35.25" style="114" customWidth="1"/>
    <col min="4098" max="4101" width="10.625" style="114" customWidth="1"/>
    <col min="4102" max="4352" width="11" style="114"/>
    <col min="4353" max="4353" width="35.25" style="114" customWidth="1"/>
    <col min="4354" max="4357" width="10.625" style="114" customWidth="1"/>
    <col min="4358" max="4608" width="11" style="114"/>
    <col min="4609" max="4609" width="35.25" style="114" customWidth="1"/>
    <col min="4610" max="4613" width="10.625" style="114" customWidth="1"/>
    <col min="4614" max="4864" width="11" style="114"/>
    <col min="4865" max="4865" width="35.25" style="114" customWidth="1"/>
    <col min="4866" max="4869" width="10.625" style="114" customWidth="1"/>
    <col min="4870" max="5120" width="11" style="114"/>
    <col min="5121" max="5121" width="35.25" style="114" customWidth="1"/>
    <col min="5122" max="5125" width="10.625" style="114" customWidth="1"/>
    <col min="5126" max="5376" width="11" style="114"/>
    <col min="5377" max="5377" width="35.25" style="114" customWidth="1"/>
    <col min="5378" max="5381" width="10.625" style="114" customWidth="1"/>
    <col min="5382" max="5632" width="11" style="114"/>
    <col min="5633" max="5633" width="35.25" style="114" customWidth="1"/>
    <col min="5634" max="5637" width="10.625" style="114" customWidth="1"/>
    <col min="5638" max="5888" width="11" style="114"/>
    <col min="5889" max="5889" width="35.25" style="114" customWidth="1"/>
    <col min="5890" max="5893" width="10.625" style="114" customWidth="1"/>
    <col min="5894" max="6144" width="11" style="114"/>
    <col min="6145" max="6145" width="35.25" style="114" customWidth="1"/>
    <col min="6146" max="6149" width="10.625" style="114" customWidth="1"/>
    <col min="6150" max="6400" width="11" style="114"/>
    <col min="6401" max="6401" width="35.25" style="114" customWidth="1"/>
    <col min="6402" max="6405" width="10.625" style="114" customWidth="1"/>
    <col min="6406" max="6656" width="11" style="114"/>
    <col min="6657" max="6657" width="35.25" style="114" customWidth="1"/>
    <col min="6658" max="6661" width="10.625" style="114" customWidth="1"/>
    <col min="6662" max="6912" width="11" style="114"/>
    <col min="6913" max="6913" width="35.25" style="114" customWidth="1"/>
    <col min="6914" max="6917" width="10.625" style="114" customWidth="1"/>
    <col min="6918" max="7168" width="11" style="114"/>
    <col min="7169" max="7169" width="35.25" style="114" customWidth="1"/>
    <col min="7170" max="7173" width="10.625" style="114" customWidth="1"/>
    <col min="7174" max="7424" width="11" style="114"/>
    <col min="7425" max="7425" width="35.25" style="114" customWidth="1"/>
    <col min="7426" max="7429" width="10.625" style="114" customWidth="1"/>
    <col min="7430" max="7680" width="11" style="114"/>
    <col min="7681" max="7681" width="35.25" style="114" customWidth="1"/>
    <col min="7682" max="7685" width="10.625" style="114" customWidth="1"/>
    <col min="7686" max="7936" width="11" style="114"/>
    <col min="7937" max="7937" width="35.25" style="114" customWidth="1"/>
    <col min="7938" max="7941" width="10.625" style="114" customWidth="1"/>
    <col min="7942" max="8192" width="11" style="114"/>
    <col min="8193" max="8193" width="35.25" style="114" customWidth="1"/>
    <col min="8194" max="8197" width="10.625" style="114" customWidth="1"/>
    <col min="8198" max="8448" width="11" style="114"/>
    <col min="8449" max="8449" width="35.25" style="114" customWidth="1"/>
    <col min="8450" max="8453" width="10.625" style="114" customWidth="1"/>
    <col min="8454" max="8704" width="11" style="114"/>
    <col min="8705" max="8705" width="35.25" style="114" customWidth="1"/>
    <col min="8706" max="8709" width="10.625" style="114" customWidth="1"/>
    <col min="8710" max="8960" width="11" style="114"/>
    <col min="8961" max="8961" width="35.25" style="114" customWidth="1"/>
    <col min="8962" max="8965" width="10.625" style="114" customWidth="1"/>
    <col min="8966" max="9216" width="11" style="114"/>
    <col min="9217" max="9217" width="35.25" style="114" customWidth="1"/>
    <col min="9218" max="9221" width="10.625" style="114" customWidth="1"/>
    <col min="9222" max="9472" width="11" style="114"/>
    <col min="9473" max="9473" width="35.25" style="114" customWidth="1"/>
    <col min="9474" max="9477" width="10.625" style="114" customWidth="1"/>
    <col min="9478" max="9728" width="11" style="114"/>
    <col min="9729" max="9729" width="35.25" style="114" customWidth="1"/>
    <col min="9730" max="9733" width="10.625" style="114" customWidth="1"/>
    <col min="9734" max="9984" width="11" style="114"/>
    <col min="9985" max="9985" width="35.25" style="114" customWidth="1"/>
    <col min="9986" max="9989" width="10.625" style="114" customWidth="1"/>
    <col min="9990" max="10240" width="11" style="114"/>
    <col min="10241" max="10241" width="35.25" style="114" customWidth="1"/>
    <col min="10242" max="10245" width="10.625" style="114" customWidth="1"/>
    <col min="10246" max="10496" width="11" style="114"/>
    <col min="10497" max="10497" width="35.25" style="114" customWidth="1"/>
    <col min="10498" max="10501" width="10.625" style="114" customWidth="1"/>
    <col min="10502" max="10752" width="11" style="114"/>
    <col min="10753" max="10753" width="35.25" style="114" customWidth="1"/>
    <col min="10754" max="10757" width="10.625" style="114" customWidth="1"/>
    <col min="10758" max="11008" width="11" style="114"/>
    <col min="11009" max="11009" width="35.25" style="114" customWidth="1"/>
    <col min="11010" max="11013" width="10.625" style="114" customWidth="1"/>
    <col min="11014" max="11264" width="11" style="114"/>
    <col min="11265" max="11265" width="35.25" style="114" customWidth="1"/>
    <col min="11266" max="11269" width="10.625" style="114" customWidth="1"/>
    <col min="11270" max="11520" width="11" style="114"/>
    <col min="11521" max="11521" width="35.25" style="114" customWidth="1"/>
    <col min="11522" max="11525" width="10.625" style="114" customWidth="1"/>
    <col min="11526" max="11776" width="11" style="114"/>
    <col min="11777" max="11777" width="35.25" style="114" customWidth="1"/>
    <col min="11778" max="11781" width="10.625" style="114" customWidth="1"/>
    <col min="11782" max="12032" width="11" style="114"/>
    <col min="12033" max="12033" width="35.25" style="114" customWidth="1"/>
    <col min="12034" max="12037" width="10.625" style="114" customWidth="1"/>
    <col min="12038" max="12288" width="11" style="114"/>
    <col min="12289" max="12289" width="35.25" style="114" customWidth="1"/>
    <col min="12290" max="12293" width="10.625" style="114" customWidth="1"/>
    <col min="12294" max="12544" width="11" style="114"/>
    <col min="12545" max="12545" width="35.25" style="114" customWidth="1"/>
    <col min="12546" max="12549" width="10.625" style="114" customWidth="1"/>
    <col min="12550" max="12800" width="11" style="114"/>
    <col min="12801" max="12801" width="35.25" style="114" customWidth="1"/>
    <col min="12802" max="12805" width="10.625" style="114" customWidth="1"/>
    <col min="12806" max="13056" width="11" style="114"/>
    <col min="13057" max="13057" width="35.25" style="114" customWidth="1"/>
    <col min="13058" max="13061" width="10.625" style="114" customWidth="1"/>
    <col min="13062" max="13312" width="11" style="114"/>
    <col min="13313" max="13313" width="35.25" style="114" customWidth="1"/>
    <col min="13314" max="13317" width="10.625" style="114" customWidth="1"/>
    <col min="13318" max="13568" width="11" style="114"/>
    <col min="13569" max="13569" width="35.25" style="114" customWidth="1"/>
    <col min="13570" max="13573" width="10.625" style="114" customWidth="1"/>
    <col min="13574" max="13824" width="11" style="114"/>
    <col min="13825" max="13825" width="35.25" style="114" customWidth="1"/>
    <col min="13826" max="13829" width="10.625" style="114" customWidth="1"/>
    <col min="13830" max="14080" width="11" style="114"/>
    <col min="14081" max="14081" width="35.25" style="114" customWidth="1"/>
    <col min="14082" max="14085" width="10.625" style="114" customWidth="1"/>
    <col min="14086" max="14336" width="11" style="114"/>
    <col min="14337" max="14337" width="35.25" style="114" customWidth="1"/>
    <col min="14338" max="14341" width="10.625" style="114" customWidth="1"/>
    <col min="14342" max="14592" width="11" style="114"/>
    <col min="14593" max="14593" width="35.25" style="114" customWidth="1"/>
    <col min="14594" max="14597" width="10.625" style="114" customWidth="1"/>
    <col min="14598" max="14848" width="11" style="114"/>
    <col min="14849" max="14849" width="35.25" style="114" customWidth="1"/>
    <col min="14850" max="14853" width="10.625" style="114" customWidth="1"/>
    <col min="14854" max="15104" width="11" style="114"/>
    <col min="15105" max="15105" width="35.25" style="114" customWidth="1"/>
    <col min="15106" max="15109" width="10.625" style="114" customWidth="1"/>
    <col min="15110" max="15360" width="11" style="114"/>
    <col min="15361" max="15361" width="35.25" style="114" customWidth="1"/>
    <col min="15362" max="15365" width="10.625" style="114" customWidth="1"/>
    <col min="15366" max="15616" width="11" style="114"/>
    <col min="15617" max="15617" width="35.25" style="114" customWidth="1"/>
    <col min="15618" max="15621" width="10.625" style="114" customWidth="1"/>
    <col min="15622" max="15872" width="11" style="114"/>
    <col min="15873" max="15873" width="35.25" style="114" customWidth="1"/>
    <col min="15874" max="15877" width="10.625" style="114" customWidth="1"/>
    <col min="15878" max="16128" width="11" style="114"/>
    <col min="16129" max="16129" width="35.25" style="114" customWidth="1"/>
    <col min="16130" max="16133" width="10.625" style="114" customWidth="1"/>
    <col min="16134" max="16384" width="11" style="114"/>
  </cols>
  <sheetData>
    <row r="1" spans="1:5" ht="13.5" customHeight="1" x14ac:dyDescent="0.2">
      <c r="A1" s="124" t="s">
        <v>191</v>
      </c>
    </row>
    <row r="2" spans="1:5" ht="18" customHeight="1" x14ac:dyDescent="0.2">
      <c r="A2" s="113" t="s">
        <v>108</v>
      </c>
    </row>
    <row r="3" spans="1:5" ht="11.25" customHeight="1" x14ac:dyDescent="0.2">
      <c r="A3" s="497" t="s">
        <v>56</v>
      </c>
      <c r="B3" s="505" t="s">
        <v>57</v>
      </c>
      <c r="C3" s="501" t="s">
        <v>109</v>
      </c>
      <c r="D3" s="502"/>
      <c r="E3" s="502"/>
    </row>
    <row r="4" spans="1:5" ht="11.25" customHeight="1" x14ac:dyDescent="0.2">
      <c r="A4" s="498"/>
      <c r="B4" s="506"/>
      <c r="C4" s="503" t="s">
        <v>110</v>
      </c>
      <c r="D4" s="503" t="s">
        <v>111</v>
      </c>
      <c r="E4" s="508" t="s">
        <v>112</v>
      </c>
    </row>
    <row r="5" spans="1:5" ht="11.25" customHeight="1" x14ac:dyDescent="0.2">
      <c r="A5" s="498"/>
      <c r="B5" s="506"/>
      <c r="C5" s="493"/>
      <c r="D5" s="493"/>
      <c r="E5" s="508"/>
    </row>
    <row r="6" spans="1:5" ht="11.25" customHeight="1" x14ac:dyDescent="0.2">
      <c r="A6" s="499"/>
      <c r="B6" s="507"/>
      <c r="C6" s="494"/>
      <c r="D6" s="494"/>
      <c r="E6" s="509"/>
    </row>
    <row r="7" spans="1:5" ht="24" customHeight="1" x14ac:dyDescent="0.2">
      <c r="A7" s="117"/>
      <c r="B7" s="491" t="s">
        <v>57</v>
      </c>
      <c r="C7" s="491"/>
      <c r="D7" s="491"/>
      <c r="E7" s="491"/>
    </row>
    <row r="8" spans="1:5" ht="36" customHeight="1" x14ac:dyDescent="0.2">
      <c r="A8" s="118" t="s">
        <v>121</v>
      </c>
      <c r="B8" s="126">
        <v>56</v>
      </c>
      <c r="C8" s="127">
        <v>10</v>
      </c>
      <c r="D8" s="127">
        <v>29</v>
      </c>
      <c r="E8" s="127">
        <v>17</v>
      </c>
    </row>
    <row r="9" spans="1:5" ht="24" customHeight="1" x14ac:dyDescent="0.2">
      <c r="A9" s="118" t="s">
        <v>122</v>
      </c>
      <c r="B9" s="126">
        <v>3</v>
      </c>
      <c r="C9" s="127">
        <v>0</v>
      </c>
      <c r="D9" s="127">
        <v>3</v>
      </c>
      <c r="E9" s="127">
        <v>0</v>
      </c>
    </row>
    <row r="10" spans="1:5" ht="36" customHeight="1" x14ac:dyDescent="0.2">
      <c r="A10" s="118" t="s">
        <v>123</v>
      </c>
      <c r="B10" s="126">
        <v>464</v>
      </c>
      <c r="C10" s="127">
        <v>71</v>
      </c>
      <c r="D10" s="127">
        <v>288</v>
      </c>
      <c r="E10" s="127">
        <v>105</v>
      </c>
    </row>
    <row r="11" spans="1:5" ht="36" customHeight="1" x14ac:dyDescent="0.2">
      <c r="A11" s="118" t="s">
        <v>124</v>
      </c>
      <c r="B11" s="126">
        <v>0</v>
      </c>
      <c r="C11" s="127">
        <v>0</v>
      </c>
      <c r="D11" s="127">
        <v>0</v>
      </c>
      <c r="E11" s="127">
        <v>0</v>
      </c>
    </row>
    <row r="12" spans="1:5" ht="24" customHeight="1" x14ac:dyDescent="0.2">
      <c r="A12" s="118" t="s">
        <v>176</v>
      </c>
      <c r="B12" s="126">
        <v>35</v>
      </c>
      <c r="C12" s="127">
        <v>6</v>
      </c>
      <c r="D12" s="127">
        <v>16</v>
      </c>
      <c r="E12" s="127">
        <v>13</v>
      </c>
    </row>
    <row r="13" spans="1:5" ht="24" customHeight="1" x14ac:dyDescent="0.2">
      <c r="A13" s="118" t="s">
        <v>125</v>
      </c>
      <c r="B13" s="126">
        <v>26</v>
      </c>
      <c r="C13" s="127">
        <v>5</v>
      </c>
      <c r="D13" s="127">
        <v>12</v>
      </c>
      <c r="E13" s="127">
        <v>9</v>
      </c>
    </row>
    <row r="14" spans="1:5" ht="12" customHeight="1" x14ac:dyDescent="0.2">
      <c r="A14" s="119" t="s">
        <v>63</v>
      </c>
      <c r="B14" s="126">
        <v>9</v>
      </c>
      <c r="C14" s="127">
        <v>1</v>
      </c>
      <c r="D14" s="127">
        <v>4</v>
      </c>
      <c r="E14" s="127">
        <v>4</v>
      </c>
    </row>
    <row r="15" spans="1:5" ht="12" customHeight="1" x14ac:dyDescent="0.2">
      <c r="A15" s="119" t="s">
        <v>64</v>
      </c>
      <c r="B15" s="126">
        <v>3</v>
      </c>
      <c r="C15" s="127">
        <v>0</v>
      </c>
      <c r="D15" s="127">
        <v>1</v>
      </c>
      <c r="E15" s="127">
        <v>2</v>
      </c>
    </row>
    <row r="16" spans="1:5" ht="12" customHeight="1" x14ac:dyDescent="0.2">
      <c r="A16" s="119" t="s">
        <v>65</v>
      </c>
      <c r="B16" s="126">
        <v>2</v>
      </c>
      <c r="C16" s="127">
        <v>0</v>
      </c>
      <c r="D16" s="127">
        <v>1</v>
      </c>
      <c r="E16" s="127">
        <v>1</v>
      </c>
    </row>
    <row r="17" spans="1:5" ht="12" customHeight="1" x14ac:dyDescent="0.2">
      <c r="A17" s="119" t="s">
        <v>66</v>
      </c>
      <c r="B17" s="126">
        <v>382</v>
      </c>
      <c r="C17" s="127">
        <v>55</v>
      </c>
      <c r="D17" s="127">
        <v>244</v>
      </c>
      <c r="E17" s="127">
        <v>83</v>
      </c>
    </row>
    <row r="18" spans="1:5" ht="12" customHeight="1" x14ac:dyDescent="0.2">
      <c r="A18" s="119" t="s">
        <v>67</v>
      </c>
      <c r="B18" s="126">
        <v>492</v>
      </c>
      <c r="C18" s="127">
        <v>115</v>
      </c>
      <c r="D18" s="127">
        <v>300</v>
      </c>
      <c r="E18" s="127">
        <v>77</v>
      </c>
    </row>
    <row r="19" spans="1:5" ht="24" customHeight="1" x14ac:dyDescent="0.2">
      <c r="A19" s="118" t="s">
        <v>126</v>
      </c>
      <c r="B19" s="126">
        <v>314</v>
      </c>
      <c r="C19" s="127">
        <v>90</v>
      </c>
      <c r="D19" s="127">
        <v>184</v>
      </c>
      <c r="E19" s="127">
        <v>40</v>
      </c>
    </row>
    <row r="20" spans="1:5" ht="12" customHeight="1" x14ac:dyDescent="0.2">
      <c r="A20" s="119" t="s">
        <v>68</v>
      </c>
      <c r="B20" s="126">
        <v>156</v>
      </c>
      <c r="C20" s="127">
        <v>20</v>
      </c>
      <c r="D20" s="127">
        <v>102</v>
      </c>
      <c r="E20" s="127">
        <v>34</v>
      </c>
    </row>
    <row r="21" spans="1:5" ht="24" customHeight="1" x14ac:dyDescent="0.2">
      <c r="A21" s="118" t="s">
        <v>127</v>
      </c>
      <c r="B21" s="126">
        <v>67</v>
      </c>
      <c r="C21" s="127">
        <v>9</v>
      </c>
      <c r="D21" s="127">
        <v>36</v>
      </c>
      <c r="E21" s="127">
        <v>22</v>
      </c>
    </row>
    <row r="22" spans="1:5" ht="24" customHeight="1" x14ac:dyDescent="0.2">
      <c r="A22" s="118" t="s">
        <v>128</v>
      </c>
      <c r="B22" s="126">
        <v>406</v>
      </c>
      <c r="C22" s="127">
        <v>72</v>
      </c>
      <c r="D22" s="127">
        <v>255</v>
      </c>
      <c r="E22" s="127">
        <v>79</v>
      </c>
    </row>
    <row r="23" spans="1:5" ht="24" customHeight="1" x14ac:dyDescent="0.2">
      <c r="A23" s="118" t="s">
        <v>129</v>
      </c>
      <c r="B23" s="126">
        <v>11</v>
      </c>
      <c r="C23" s="127">
        <v>0</v>
      </c>
      <c r="D23" s="127">
        <v>8</v>
      </c>
      <c r="E23" s="127">
        <v>3</v>
      </c>
    </row>
    <row r="24" spans="1:5" ht="12" customHeight="1" x14ac:dyDescent="0.2">
      <c r="A24" s="119" t="s">
        <v>69</v>
      </c>
      <c r="B24" s="126">
        <v>245</v>
      </c>
      <c r="C24" s="127">
        <v>49</v>
      </c>
      <c r="D24" s="127">
        <v>153</v>
      </c>
      <c r="E24" s="127">
        <v>43</v>
      </c>
    </row>
    <row r="25" spans="1:5" ht="12" customHeight="1" x14ac:dyDescent="0.2">
      <c r="A25" s="119" t="s">
        <v>70</v>
      </c>
      <c r="B25" s="126">
        <v>30</v>
      </c>
      <c r="C25" s="127">
        <v>6</v>
      </c>
      <c r="D25" s="127">
        <v>17</v>
      </c>
      <c r="E25" s="127">
        <v>7</v>
      </c>
    </row>
    <row r="26" spans="1:5" ht="12" customHeight="1" x14ac:dyDescent="0.2">
      <c r="A26" s="119" t="s">
        <v>71</v>
      </c>
      <c r="B26" s="126">
        <v>120</v>
      </c>
      <c r="C26" s="127">
        <v>17</v>
      </c>
      <c r="D26" s="127">
        <v>77</v>
      </c>
      <c r="E26" s="127">
        <v>26</v>
      </c>
    </row>
    <row r="27" spans="1:5" ht="48" customHeight="1" x14ac:dyDescent="0.2">
      <c r="A27" s="118" t="s">
        <v>132</v>
      </c>
      <c r="B27" s="126">
        <v>30</v>
      </c>
      <c r="C27" s="127">
        <v>3</v>
      </c>
      <c r="D27" s="127">
        <v>19</v>
      </c>
      <c r="E27" s="127">
        <v>8</v>
      </c>
    </row>
    <row r="28" spans="1:5" ht="12" customHeight="1" x14ac:dyDescent="0.2">
      <c r="A28" s="119" t="s">
        <v>135</v>
      </c>
      <c r="B28" s="126">
        <v>0</v>
      </c>
      <c r="C28" s="127">
        <v>0</v>
      </c>
      <c r="D28" s="127">
        <v>0</v>
      </c>
      <c r="E28" s="127">
        <v>0</v>
      </c>
    </row>
    <row r="29" spans="1:5" ht="36" customHeight="1" x14ac:dyDescent="0.2">
      <c r="A29" s="118" t="s">
        <v>133</v>
      </c>
      <c r="B29" s="126">
        <v>54</v>
      </c>
      <c r="C29" s="127">
        <v>9</v>
      </c>
      <c r="D29" s="127">
        <v>39</v>
      </c>
      <c r="E29" s="127">
        <v>6</v>
      </c>
    </row>
    <row r="30" spans="1:5" ht="24" customHeight="1" x14ac:dyDescent="0.2">
      <c r="A30" s="118" t="s">
        <v>130</v>
      </c>
      <c r="B30" s="126">
        <v>43</v>
      </c>
      <c r="C30" s="127">
        <v>6</v>
      </c>
      <c r="D30" s="127">
        <v>31</v>
      </c>
      <c r="E30" s="127">
        <v>6</v>
      </c>
    </row>
    <row r="31" spans="1:5" ht="12" customHeight="1" x14ac:dyDescent="0.2">
      <c r="A31" s="119" t="s">
        <v>72</v>
      </c>
      <c r="B31" s="126">
        <v>11</v>
      </c>
      <c r="C31" s="127">
        <v>3</v>
      </c>
      <c r="D31" s="127">
        <v>8</v>
      </c>
      <c r="E31" s="127">
        <v>0</v>
      </c>
    </row>
    <row r="32" spans="1:5" ht="24" customHeight="1" x14ac:dyDescent="0.2">
      <c r="A32" s="118" t="s">
        <v>131</v>
      </c>
      <c r="B32" s="126">
        <v>259</v>
      </c>
      <c r="C32" s="127">
        <v>43</v>
      </c>
      <c r="D32" s="127">
        <v>155</v>
      </c>
      <c r="E32" s="127">
        <v>61</v>
      </c>
    </row>
    <row r="33" spans="1:6" ht="24" customHeight="1" x14ac:dyDescent="0.2">
      <c r="A33" s="118" t="s">
        <v>177</v>
      </c>
      <c r="B33" s="126">
        <v>2</v>
      </c>
      <c r="C33" s="127">
        <v>0</v>
      </c>
      <c r="D33" s="127">
        <v>2</v>
      </c>
      <c r="E33" s="127">
        <v>0</v>
      </c>
    </row>
    <row r="34" spans="1:6" ht="12" customHeight="1" x14ac:dyDescent="0.2">
      <c r="A34" s="119" t="s">
        <v>73</v>
      </c>
      <c r="B34" s="126">
        <v>217</v>
      </c>
      <c r="C34" s="127">
        <v>34</v>
      </c>
      <c r="D34" s="127">
        <v>129</v>
      </c>
      <c r="E34" s="127">
        <v>54</v>
      </c>
    </row>
    <row r="35" spans="1:6" ht="12" customHeight="1" x14ac:dyDescent="0.2">
      <c r="A35" s="119" t="s">
        <v>74</v>
      </c>
      <c r="B35" s="126">
        <v>16</v>
      </c>
      <c r="C35" s="127">
        <v>4</v>
      </c>
      <c r="D35" s="127">
        <v>10</v>
      </c>
      <c r="E35" s="127">
        <v>2</v>
      </c>
    </row>
    <row r="36" spans="1:6" ht="24" customHeight="1" x14ac:dyDescent="0.2">
      <c r="A36" s="120" t="s">
        <v>178</v>
      </c>
      <c r="B36" s="129">
        <v>1828</v>
      </c>
      <c r="C36" s="130">
        <v>332</v>
      </c>
      <c r="D36" s="130">
        <v>1121</v>
      </c>
      <c r="E36" s="130">
        <v>375</v>
      </c>
      <c r="F36" s="132"/>
    </row>
    <row r="37" spans="1:6" ht="12" customHeight="1" x14ac:dyDescent="0.2">
      <c r="A37" s="121" t="s">
        <v>179</v>
      </c>
      <c r="B37" s="126">
        <v>2038</v>
      </c>
      <c r="C37" s="127">
        <v>414</v>
      </c>
      <c r="D37" s="127">
        <v>1218</v>
      </c>
      <c r="E37" s="127">
        <v>406</v>
      </c>
    </row>
    <row r="38" spans="1:6" ht="24" customHeight="1" x14ac:dyDescent="0.2">
      <c r="A38" s="117"/>
      <c r="B38" s="491" t="s">
        <v>89</v>
      </c>
      <c r="C38" s="491"/>
      <c r="D38" s="491"/>
      <c r="E38" s="491"/>
    </row>
    <row r="39" spans="1:6" ht="36" customHeight="1" x14ac:dyDescent="0.2">
      <c r="A39" s="118" t="s">
        <v>121</v>
      </c>
      <c r="B39" s="126">
        <v>25</v>
      </c>
      <c r="C39" s="127">
        <v>3</v>
      </c>
      <c r="D39" s="127">
        <v>13</v>
      </c>
      <c r="E39" s="127">
        <v>9</v>
      </c>
    </row>
    <row r="40" spans="1:6" ht="24" customHeight="1" x14ac:dyDescent="0.2">
      <c r="A40" s="118" t="s">
        <v>122</v>
      </c>
      <c r="B40" s="126">
        <v>2</v>
      </c>
      <c r="C40" s="127">
        <v>0</v>
      </c>
      <c r="D40" s="127">
        <v>2</v>
      </c>
      <c r="E40" s="127">
        <v>0</v>
      </c>
    </row>
    <row r="41" spans="1:6" ht="36" customHeight="1" x14ac:dyDescent="0.2">
      <c r="A41" s="118" t="s">
        <v>123</v>
      </c>
      <c r="B41" s="126">
        <v>209</v>
      </c>
      <c r="C41" s="127">
        <v>29</v>
      </c>
      <c r="D41" s="127">
        <v>128</v>
      </c>
      <c r="E41" s="127">
        <v>52</v>
      </c>
    </row>
    <row r="42" spans="1:6" ht="36" customHeight="1" x14ac:dyDescent="0.2">
      <c r="A42" s="118" t="s">
        <v>124</v>
      </c>
      <c r="B42" s="126">
        <v>0</v>
      </c>
      <c r="C42" s="127">
        <v>0</v>
      </c>
      <c r="D42" s="127">
        <v>0</v>
      </c>
      <c r="E42" s="127">
        <v>0</v>
      </c>
    </row>
    <row r="43" spans="1:6" ht="24" customHeight="1" x14ac:dyDescent="0.2">
      <c r="A43" s="118" t="s">
        <v>134</v>
      </c>
      <c r="B43" s="126">
        <v>22</v>
      </c>
      <c r="C43" s="127">
        <v>4</v>
      </c>
      <c r="D43" s="127">
        <v>9</v>
      </c>
      <c r="E43" s="127">
        <v>9</v>
      </c>
    </row>
    <row r="44" spans="1:6" ht="24" customHeight="1" x14ac:dyDescent="0.2">
      <c r="A44" s="118" t="s">
        <v>125</v>
      </c>
      <c r="B44" s="126">
        <v>18</v>
      </c>
      <c r="C44" s="127">
        <v>4</v>
      </c>
      <c r="D44" s="127">
        <v>7</v>
      </c>
      <c r="E44" s="127">
        <v>7</v>
      </c>
    </row>
    <row r="45" spans="1:6" ht="12" customHeight="1" x14ac:dyDescent="0.2">
      <c r="A45" s="119" t="s">
        <v>63</v>
      </c>
      <c r="B45" s="126">
        <v>4</v>
      </c>
      <c r="C45" s="127">
        <v>0</v>
      </c>
      <c r="D45" s="127">
        <v>2</v>
      </c>
      <c r="E45" s="127">
        <v>2</v>
      </c>
    </row>
    <row r="46" spans="1:6" ht="12" customHeight="1" x14ac:dyDescent="0.2">
      <c r="A46" s="119" t="s">
        <v>64</v>
      </c>
      <c r="B46" s="126">
        <v>1</v>
      </c>
      <c r="C46" s="127">
        <v>0</v>
      </c>
      <c r="D46" s="127">
        <v>1</v>
      </c>
      <c r="E46" s="127">
        <v>0</v>
      </c>
    </row>
    <row r="47" spans="1:6" ht="12" customHeight="1" x14ac:dyDescent="0.2">
      <c r="A47" s="119" t="s">
        <v>65</v>
      </c>
      <c r="B47" s="126">
        <v>1</v>
      </c>
      <c r="C47" s="127">
        <v>0</v>
      </c>
      <c r="D47" s="127">
        <v>1</v>
      </c>
      <c r="E47" s="127">
        <v>0</v>
      </c>
    </row>
    <row r="48" spans="1:6" ht="12" customHeight="1" x14ac:dyDescent="0.2">
      <c r="A48" s="119" t="s">
        <v>66</v>
      </c>
      <c r="B48" s="126">
        <v>170</v>
      </c>
      <c r="C48" s="127">
        <v>21</v>
      </c>
      <c r="D48" s="127">
        <v>109</v>
      </c>
      <c r="E48" s="127">
        <v>40</v>
      </c>
    </row>
    <row r="49" spans="1:5" ht="12" customHeight="1" x14ac:dyDescent="0.2">
      <c r="A49" s="119" t="s">
        <v>67</v>
      </c>
      <c r="B49" s="126">
        <v>189</v>
      </c>
      <c r="C49" s="127">
        <v>48</v>
      </c>
      <c r="D49" s="127">
        <v>108</v>
      </c>
      <c r="E49" s="127">
        <v>33</v>
      </c>
    </row>
    <row r="50" spans="1:5" ht="24" customHeight="1" x14ac:dyDescent="0.2">
      <c r="A50" s="118" t="s">
        <v>126</v>
      </c>
      <c r="B50" s="126">
        <v>106</v>
      </c>
      <c r="C50" s="127">
        <v>32</v>
      </c>
      <c r="D50" s="127">
        <v>61</v>
      </c>
      <c r="E50" s="127">
        <v>13</v>
      </c>
    </row>
    <row r="51" spans="1:5" ht="12" customHeight="1" x14ac:dyDescent="0.2">
      <c r="A51" s="119" t="s">
        <v>68</v>
      </c>
      <c r="B51" s="126">
        <v>70</v>
      </c>
      <c r="C51" s="127">
        <v>13</v>
      </c>
      <c r="D51" s="127">
        <v>39</v>
      </c>
      <c r="E51" s="127">
        <v>18</v>
      </c>
    </row>
    <row r="52" spans="1:5" ht="24" customHeight="1" x14ac:dyDescent="0.2">
      <c r="A52" s="118" t="s">
        <v>127</v>
      </c>
      <c r="B52" s="126">
        <v>42</v>
      </c>
      <c r="C52" s="127">
        <v>7</v>
      </c>
      <c r="D52" s="127">
        <v>22</v>
      </c>
      <c r="E52" s="127">
        <v>13</v>
      </c>
    </row>
    <row r="53" spans="1:5" ht="24" customHeight="1" x14ac:dyDescent="0.2">
      <c r="A53" s="118" t="s">
        <v>128</v>
      </c>
      <c r="B53" s="126">
        <v>214</v>
      </c>
      <c r="C53" s="127">
        <v>37</v>
      </c>
      <c r="D53" s="127">
        <v>132</v>
      </c>
      <c r="E53" s="127">
        <v>45</v>
      </c>
    </row>
    <row r="54" spans="1:5" ht="24" customHeight="1" x14ac:dyDescent="0.2">
      <c r="A54" s="118" t="s">
        <v>136</v>
      </c>
      <c r="B54" s="126">
        <v>4</v>
      </c>
      <c r="C54" s="127">
        <v>0</v>
      </c>
      <c r="D54" s="127">
        <v>4</v>
      </c>
      <c r="E54" s="127">
        <v>0</v>
      </c>
    </row>
    <row r="55" spans="1:5" ht="12" customHeight="1" x14ac:dyDescent="0.2">
      <c r="A55" s="119" t="s">
        <v>69</v>
      </c>
      <c r="B55" s="126">
        <v>152</v>
      </c>
      <c r="C55" s="127">
        <v>28</v>
      </c>
      <c r="D55" s="127">
        <v>93</v>
      </c>
      <c r="E55" s="127">
        <v>31</v>
      </c>
    </row>
    <row r="56" spans="1:5" ht="12" customHeight="1" x14ac:dyDescent="0.2">
      <c r="A56" s="119" t="s">
        <v>137</v>
      </c>
      <c r="B56" s="126">
        <v>19</v>
      </c>
      <c r="C56" s="127">
        <v>4</v>
      </c>
      <c r="D56" s="127">
        <v>11</v>
      </c>
      <c r="E56" s="127">
        <v>4</v>
      </c>
    </row>
    <row r="57" spans="1:5" ht="12" customHeight="1" x14ac:dyDescent="0.2">
      <c r="A57" s="119" t="s">
        <v>71</v>
      </c>
      <c r="B57" s="126">
        <v>39</v>
      </c>
      <c r="C57" s="127">
        <v>5</v>
      </c>
      <c r="D57" s="127">
        <v>24</v>
      </c>
      <c r="E57" s="127">
        <v>10</v>
      </c>
    </row>
    <row r="58" spans="1:5" ht="48" customHeight="1" x14ac:dyDescent="0.2">
      <c r="A58" s="118" t="s">
        <v>132</v>
      </c>
      <c r="B58" s="126">
        <v>12</v>
      </c>
      <c r="C58" s="127">
        <v>0</v>
      </c>
      <c r="D58" s="127">
        <v>6</v>
      </c>
      <c r="E58" s="127">
        <v>6</v>
      </c>
    </row>
    <row r="59" spans="1:5" ht="12" customHeight="1" x14ac:dyDescent="0.2">
      <c r="A59" s="119" t="s">
        <v>135</v>
      </c>
      <c r="B59" s="126">
        <v>0</v>
      </c>
      <c r="C59" s="127">
        <v>0</v>
      </c>
      <c r="D59" s="127">
        <v>0</v>
      </c>
      <c r="E59" s="127">
        <v>0</v>
      </c>
    </row>
    <row r="60" spans="1:5" ht="36" customHeight="1" x14ac:dyDescent="0.2">
      <c r="A60" s="118" t="s">
        <v>133</v>
      </c>
      <c r="B60" s="126">
        <v>36</v>
      </c>
      <c r="C60" s="127">
        <v>6</v>
      </c>
      <c r="D60" s="127">
        <v>25</v>
      </c>
      <c r="E60" s="127">
        <v>5</v>
      </c>
    </row>
    <row r="61" spans="1:5" ht="24" customHeight="1" x14ac:dyDescent="0.2">
      <c r="A61" s="118" t="s">
        <v>130</v>
      </c>
      <c r="B61" s="126">
        <v>31</v>
      </c>
      <c r="C61" s="127">
        <v>4</v>
      </c>
      <c r="D61" s="127">
        <v>22</v>
      </c>
      <c r="E61" s="127">
        <v>5</v>
      </c>
    </row>
    <row r="62" spans="1:5" ht="12" customHeight="1" x14ac:dyDescent="0.2">
      <c r="A62" s="119" t="s">
        <v>72</v>
      </c>
      <c r="B62" s="126">
        <v>5</v>
      </c>
      <c r="C62" s="127">
        <v>2</v>
      </c>
      <c r="D62" s="127">
        <v>3</v>
      </c>
      <c r="E62" s="127">
        <v>0</v>
      </c>
    </row>
    <row r="63" spans="1:5" ht="24" customHeight="1" x14ac:dyDescent="0.2">
      <c r="A63" s="118" t="s">
        <v>131</v>
      </c>
      <c r="B63" s="126">
        <v>148</v>
      </c>
      <c r="C63" s="127">
        <v>29</v>
      </c>
      <c r="D63" s="127">
        <v>80</v>
      </c>
      <c r="E63" s="127">
        <v>39</v>
      </c>
    </row>
    <row r="64" spans="1:5" ht="24" customHeight="1" x14ac:dyDescent="0.2">
      <c r="A64" s="118" t="s">
        <v>177</v>
      </c>
      <c r="B64" s="126">
        <v>2</v>
      </c>
      <c r="C64" s="127">
        <v>0</v>
      </c>
      <c r="D64" s="127">
        <v>2</v>
      </c>
      <c r="E64" s="127">
        <v>0</v>
      </c>
    </row>
    <row r="65" spans="1:5" ht="12" customHeight="1" x14ac:dyDescent="0.2">
      <c r="A65" s="119" t="s">
        <v>73</v>
      </c>
      <c r="B65" s="126">
        <v>130</v>
      </c>
      <c r="C65" s="127">
        <v>24</v>
      </c>
      <c r="D65" s="127">
        <v>69</v>
      </c>
      <c r="E65" s="127">
        <v>37</v>
      </c>
    </row>
    <row r="66" spans="1:5" ht="12" customHeight="1" x14ac:dyDescent="0.2">
      <c r="A66" s="119" t="s">
        <v>74</v>
      </c>
      <c r="B66" s="126">
        <v>8</v>
      </c>
      <c r="C66" s="127">
        <v>3</v>
      </c>
      <c r="D66" s="127">
        <v>5</v>
      </c>
      <c r="E66" s="127">
        <v>0</v>
      </c>
    </row>
    <row r="67" spans="1:5" ht="24" customHeight="1" x14ac:dyDescent="0.2">
      <c r="A67" s="120" t="s">
        <v>187</v>
      </c>
      <c r="B67" s="129">
        <v>875</v>
      </c>
      <c r="C67" s="130">
        <v>159</v>
      </c>
      <c r="D67" s="130">
        <v>514</v>
      </c>
      <c r="E67" s="130">
        <v>202</v>
      </c>
    </row>
    <row r="68" spans="1:5" ht="12" customHeight="1" x14ac:dyDescent="0.2">
      <c r="A68" s="121" t="s">
        <v>188</v>
      </c>
      <c r="B68" s="126">
        <v>1023</v>
      </c>
      <c r="C68" s="127">
        <v>195</v>
      </c>
      <c r="D68" s="127">
        <v>583</v>
      </c>
      <c r="E68" s="127">
        <v>245</v>
      </c>
    </row>
    <row r="69" spans="1:5" ht="24" customHeight="1" x14ac:dyDescent="0.2">
      <c r="A69" s="117"/>
      <c r="B69" s="491" t="s">
        <v>114</v>
      </c>
      <c r="C69" s="491"/>
      <c r="D69" s="491"/>
      <c r="E69" s="491"/>
    </row>
    <row r="70" spans="1:5" ht="36" customHeight="1" x14ac:dyDescent="0.2">
      <c r="A70" s="118" t="s">
        <v>121</v>
      </c>
      <c r="B70" s="126">
        <v>31</v>
      </c>
      <c r="C70" s="127">
        <v>7</v>
      </c>
      <c r="D70" s="127">
        <v>16</v>
      </c>
      <c r="E70" s="127">
        <v>8</v>
      </c>
    </row>
    <row r="71" spans="1:5" ht="24" customHeight="1" x14ac:dyDescent="0.2">
      <c r="A71" s="118" t="s">
        <v>122</v>
      </c>
      <c r="B71" s="126">
        <v>1</v>
      </c>
      <c r="C71" s="127">
        <v>0</v>
      </c>
      <c r="D71" s="127">
        <v>1</v>
      </c>
      <c r="E71" s="127">
        <v>0</v>
      </c>
    </row>
    <row r="72" spans="1:5" ht="36" customHeight="1" x14ac:dyDescent="0.2">
      <c r="A72" s="118" t="s">
        <v>123</v>
      </c>
      <c r="B72" s="126">
        <v>255</v>
      </c>
      <c r="C72" s="127">
        <v>42</v>
      </c>
      <c r="D72" s="127">
        <v>160</v>
      </c>
      <c r="E72" s="127">
        <v>53</v>
      </c>
    </row>
    <row r="73" spans="1:5" ht="36" customHeight="1" x14ac:dyDescent="0.2">
      <c r="A73" s="118" t="s">
        <v>124</v>
      </c>
      <c r="B73" s="126">
        <v>0</v>
      </c>
      <c r="C73" s="127">
        <v>0</v>
      </c>
      <c r="D73" s="127">
        <v>0</v>
      </c>
      <c r="E73" s="127">
        <v>0</v>
      </c>
    </row>
    <row r="74" spans="1:5" ht="24" customHeight="1" x14ac:dyDescent="0.2">
      <c r="A74" s="118" t="s">
        <v>134</v>
      </c>
      <c r="B74" s="126">
        <v>13</v>
      </c>
      <c r="C74" s="127">
        <v>2</v>
      </c>
      <c r="D74" s="127">
        <v>7</v>
      </c>
      <c r="E74" s="127">
        <v>4</v>
      </c>
    </row>
    <row r="75" spans="1:5" ht="24" customHeight="1" x14ac:dyDescent="0.2">
      <c r="A75" s="118" t="s">
        <v>125</v>
      </c>
      <c r="B75" s="126">
        <v>8</v>
      </c>
      <c r="C75" s="127">
        <v>1</v>
      </c>
      <c r="D75" s="127">
        <v>5</v>
      </c>
      <c r="E75" s="127">
        <v>2</v>
      </c>
    </row>
    <row r="76" spans="1:5" ht="12" customHeight="1" x14ac:dyDescent="0.2">
      <c r="A76" s="119" t="s">
        <v>63</v>
      </c>
      <c r="B76" s="126">
        <v>5</v>
      </c>
      <c r="C76" s="127">
        <v>1</v>
      </c>
      <c r="D76" s="127">
        <v>2</v>
      </c>
      <c r="E76" s="127">
        <v>2</v>
      </c>
    </row>
    <row r="77" spans="1:5" ht="12" customHeight="1" x14ac:dyDescent="0.2">
      <c r="A77" s="119" t="s">
        <v>64</v>
      </c>
      <c r="B77" s="126">
        <v>2</v>
      </c>
      <c r="C77" s="127">
        <v>0</v>
      </c>
      <c r="D77" s="127">
        <v>0</v>
      </c>
      <c r="E77" s="127">
        <v>2</v>
      </c>
    </row>
    <row r="78" spans="1:5" ht="12" customHeight="1" x14ac:dyDescent="0.2">
      <c r="A78" s="119" t="s">
        <v>65</v>
      </c>
      <c r="B78" s="126">
        <v>1</v>
      </c>
      <c r="C78" s="127">
        <v>0</v>
      </c>
      <c r="D78" s="127">
        <v>0</v>
      </c>
      <c r="E78" s="127">
        <v>1</v>
      </c>
    </row>
    <row r="79" spans="1:5" ht="12" customHeight="1" x14ac:dyDescent="0.2">
      <c r="A79" s="119" t="s">
        <v>66</v>
      </c>
      <c r="B79" s="126">
        <v>212</v>
      </c>
      <c r="C79" s="127">
        <v>34</v>
      </c>
      <c r="D79" s="127">
        <v>135</v>
      </c>
      <c r="E79" s="127">
        <v>43</v>
      </c>
    </row>
    <row r="80" spans="1:5" ht="12" customHeight="1" x14ac:dyDescent="0.2">
      <c r="A80" s="119" t="s">
        <v>67</v>
      </c>
      <c r="B80" s="126">
        <v>303</v>
      </c>
      <c r="C80" s="127">
        <v>67</v>
      </c>
      <c r="D80" s="127">
        <v>192</v>
      </c>
      <c r="E80" s="127">
        <v>44</v>
      </c>
    </row>
    <row r="81" spans="1:5" ht="24" customHeight="1" x14ac:dyDescent="0.2">
      <c r="A81" s="118" t="s">
        <v>126</v>
      </c>
      <c r="B81" s="126">
        <v>208</v>
      </c>
      <c r="C81" s="127">
        <v>58</v>
      </c>
      <c r="D81" s="127">
        <v>123</v>
      </c>
      <c r="E81" s="127">
        <v>27</v>
      </c>
    </row>
    <row r="82" spans="1:5" ht="12" customHeight="1" x14ac:dyDescent="0.2">
      <c r="A82" s="119" t="s">
        <v>68</v>
      </c>
      <c r="B82" s="126">
        <v>86</v>
      </c>
      <c r="C82" s="127">
        <v>7</v>
      </c>
      <c r="D82" s="127">
        <v>63</v>
      </c>
      <c r="E82" s="127">
        <v>16</v>
      </c>
    </row>
    <row r="83" spans="1:5" ht="24" customHeight="1" x14ac:dyDescent="0.2">
      <c r="A83" s="118" t="s">
        <v>127</v>
      </c>
      <c r="B83" s="126">
        <v>25</v>
      </c>
      <c r="C83" s="127">
        <v>2</v>
      </c>
      <c r="D83" s="127">
        <v>14</v>
      </c>
      <c r="E83" s="127">
        <v>9</v>
      </c>
    </row>
    <row r="84" spans="1:5" ht="24" customHeight="1" x14ac:dyDescent="0.2">
      <c r="A84" s="118" t="s">
        <v>128</v>
      </c>
      <c r="B84" s="126">
        <v>192</v>
      </c>
      <c r="C84" s="127">
        <v>35</v>
      </c>
      <c r="D84" s="127">
        <v>123</v>
      </c>
      <c r="E84" s="127">
        <v>34</v>
      </c>
    </row>
    <row r="85" spans="1:5" ht="24" customHeight="1" x14ac:dyDescent="0.2">
      <c r="A85" s="118" t="s">
        <v>136</v>
      </c>
      <c r="B85" s="126">
        <v>7</v>
      </c>
      <c r="C85" s="127">
        <v>0</v>
      </c>
      <c r="D85" s="127">
        <v>4</v>
      </c>
      <c r="E85" s="127">
        <v>3</v>
      </c>
    </row>
    <row r="86" spans="1:5" ht="12" customHeight="1" x14ac:dyDescent="0.2">
      <c r="A86" s="119" t="s">
        <v>69</v>
      </c>
      <c r="B86" s="126">
        <v>93</v>
      </c>
      <c r="C86" s="127">
        <v>21</v>
      </c>
      <c r="D86" s="127">
        <v>60</v>
      </c>
      <c r="E86" s="127">
        <v>12</v>
      </c>
    </row>
    <row r="87" spans="1:5" ht="12" customHeight="1" x14ac:dyDescent="0.2">
      <c r="A87" s="119" t="s">
        <v>137</v>
      </c>
      <c r="B87" s="126">
        <v>11</v>
      </c>
      <c r="C87" s="127">
        <v>2</v>
      </c>
      <c r="D87" s="127">
        <v>6</v>
      </c>
      <c r="E87" s="127">
        <v>3</v>
      </c>
    </row>
    <row r="88" spans="1:5" ht="12" customHeight="1" x14ac:dyDescent="0.2">
      <c r="A88" s="119" t="s">
        <v>71</v>
      </c>
      <c r="B88" s="126">
        <v>81</v>
      </c>
      <c r="C88" s="127">
        <v>12</v>
      </c>
      <c r="D88" s="127">
        <v>53</v>
      </c>
      <c r="E88" s="127">
        <v>16</v>
      </c>
    </row>
    <row r="89" spans="1:5" ht="48" customHeight="1" x14ac:dyDescent="0.2">
      <c r="A89" s="118" t="s">
        <v>132</v>
      </c>
      <c r="B89" s="126">
        <v>18</v>
      </c>
      <c r="C89" s="127">
        <v>3</v>
      </c>
      <c r="D89" s="127">
        <v>13</v>
      </c>
      <c r="E89" s="127">
        <v>2</v>
      </c>
    </row>
    <row r="90" spans="1:5" ht="12" customHeight="1" x14ac:dyDescent="0.2">
      <c r="A90" s="119" t="s">
        <v>135</v>
      </c>
      <c r="B90" s="126">
        <v>0</v>
      </c>
      <c r="C90" s="127">
        <v>0</v>
      </c>
      <c r="D90" s="127">
        <v>0</v>
      </c>
      <c r="E90" s="127">
        <v>0</v>
      </c>
    </row>
    <row r="91" spans="1:5" ht="36" customHeight="1" x14ac:dyDescent="0.2">
      <c r="A91" s="118" t="s">
        <v>133</v>
      </c>
      <c r="B91" s="126">
        <v>18</v>
      </c>
      <c r="C91" s="127">
        <v>3</v>
      </c>
      <c r="D91" s="127">
        <v>14</v>
      </c>
      <c r="E91" s="127">
        <v>1</v>
      </c>
    </row>
    <row r="92" spans="1:5" ht="24" customHeight="1" x14ac:dyDescent="0.2">
      <c r="A92" s="118" t="s">
        <v>130</v>
      </c>
      <c r="B92" s="126">
        <v>12</v>
      </c>
      <c r="C92" s="127">
        <v>2</v>
      </c>
      <c r="D92" s="127">
        <v>9</v>
      </c>
      <c r="E92" s="127">
        <v>1</v>
      </c>
    </row>
    <row r="93" spans="1:5" ht="12" customHeight="1" x14ac:dyDescent="0.2">
      <c r="A93" s="119" t="s">
        <v>72</v>
      </c>
      <c r="B93" s="126">
        <v>6</v>
      </c>
      <c r="C93" s="127">
        <v>1</v>
      </c>
      <c r="D93" s="127">
        <v>5</v>
      </c>
      <c r="E93" s="127">
        <v>0</v>
      </c>
    </row>
    <row r="94" spans="1:5" ht="24" customHeight="1" x14ac:dyDescent="0.2">
      <c r="A94" s="118" t="s">
        <v>131</v>
      </c>
      <c r="B94" s="126">
        <v>111</v>
      </c>
      <c r="C94" s="127">
        <v>14</v>
      </c>
      <c r="D94" s="127">
        <v>75</v>
      </c>
      <c r="E94" s="127">
        <v>22</v>
      </c>
    </row>
    <row r="95" spans="1:5" ht="24" customHeight="1" x14ac:dyDescent="0.2">
      <c r="A95" s="118" t="s">
        <v>177</v>
      </c>
      <c r="B95" s="126">
        <v>0</v>
      </c>
      <c r="C95" s="127">
        <v>0</v>
      </c>
      <c r="D95" s="127">
        <v>0</v>
      </c>
      <c r="E95" s="127">
        <v>0</v>
      </c>
    </row>
    <row r="96" spans="1:5" ht="12" customHeight="1" x14ac:dyDescent="0.2">
      <c r="A96" s="119" t="s">
        <v>73</v>
      </c>
      <c r="B96" s="126">
        <v>87</v>
      </c>
      <c r="C96" s="127">
        <v>10</v>
      </c>
      <c r="D96" s="127">
        <v>60</v>
      </c>
      <c r="E96" s="127">
        <v>17</v>
      </c>
    </row>
    <row r="97" spans="1:5" ht="12" customHeight="1" x14ac:dyDescent="0.2">
      <c r="A97" s="119" t="s">
        <v>74</v>
      </c>
      <c r="B97" s="126">
        <v>8</v>
      </c>
      <c r="C97" s="127">
        <v>1</v>
      </c>
      <c r="D97" s="127">
        <v>5</v>
      </c>
      <c r="E97" s="127">
        <v>2</v>
      </c>
    </row>
    <row r="98" spans="1:5" ht="24" customHeight="1" x14ac:dyDescent="0.2">
      <c r="A98" s="120" t="s">
        <v>187</v>
      </c>
      <c r="B98" s="129">
        <v>953</v>
      </c>
      <c r="C98" s="130">
        <v>173</v>
      </c>
      <c r="D98" s="130">
        <v>607</v>
      </c>
      <c r="E98" s="130">
        <v>173</v>
      </c>
    </row>
    <row r="99" spans="1:5" ht="12" customHeight="1" x14ac:dyDescent="0.2">
      <c r="A99" s="121" t="s">
        <v>188</v>
      </c>
      <c r="B99" s="126">
        <v>1015</v>
      </c>
      <c r="C99" s="127">
        <v>219</v>
      </c>
      <c r="D99" s="127">
        <v>635</v>
      </c>
      <c r="E99" s="127">
        <v>161</v>
      </c>
    </row>
  </sheetData>
  <mergeCells count="9">
    <mergeCell ref="B69:E69"/>
    <mergeCell ref="B38:E38"/>
    <mergeCell ref="B7:E7"/>
    <mergeCell ref="A3:A6"/>
    <mergeCell ref="B3:B6"/>
    <mergeCell ref="C3:E3"/>
    <mergeCell ref="C4:C6"/>
    <mergeCell ref="D4:D6"/>
    <mergeCell ref="E4:E6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  <rowBreaks count="1" manualBreakCount="1">
    <brk id="6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14.25" x14ac:dyDescent="0.2"/>
  <cols>
    <col min="1" max="1" width="35.625" style="114" customWidth="1"/>
    <col min="2" max="2" width="8.5" style="114" customWidth="1"/>
    <col min="3" max="3" width="8.5" style="145" customWidth="1"/>
    <col min="4" max="6" width="8.5" style="114" customWidth="1"/>
    <col min="7" max="256" width="11" style="114"/>
    <col min="257" max="257" width="35.625" style="114" customWidth="1"/>
    <col min="258" max="262" width="8.5" style="114" customWidth="1"/>
    <col min="263" max="512" width="11" style="114"/>
    <col min="513" max="513" width="35.625" style="114" customWidth="1"/>
    <col min="514" max="518" width="8.5" style="114" customWidth="1"/>
    <col min="519" max="768" width="11" style="114"/>
    <col min="769" max="769" width="35.625" style="114" customWidth="1"/>
    <col min="770" max="774" width="8.5" style="114" customWidth="1"/>
    <col min="775" max="1024" width="11" style="114"/>
    <col min="1025" max="1025" width="35.625" style="114" customWidth="1"/>
    <col min="1026" max="1030" width="8.5" style="114" customWidth="1"/>
    <col min="1031" max="1280" width="11" style="114"/>
    <col min="1281" max="1281" width="35.625" style="114" customWidth="1"/>
    <col min="1282" max="1286" width="8.5" style="114" customWidth="1"/>
    <col min="1287" max="1536" width="11" style="114"/>
    <col min="1537" max="1537" width="35.625" style="114" customWidth="1"/>
    <col min="1538" max="1542" width="8.5" style="114" customWidth="1"/>
    <col min="1543" max="1792" width="11" style="114"/>
    <col min="1793" max="1793" width="35.625" style="114" customWidth="1"/>
    <col min="1794" max="1798" width="8.5" style="114" customWidth="1"/>
    <col min="1799" max="2048" width="11" style="114"/>
    <col min="2049" max="2049" width="35.625" style="114" customWidth="1"/>
    <col min="2050" max="2054" width="8.5" style="114" customWidth="1"/>
    <col min="2055" max="2304" width="11" style="114"/>
    <col min="2305" max="2305" width="35.625" style="114" customWidth="1"/>
    <col min="2306" max="2310" width="8.5" style="114" customWidth="1"/>
    <col min="2311" max="2560" width="11" style="114"/>
    <col min="2561" max="2561" width="35.625" style="114" customWidth="1"/>
    <col min="2562" max="2566" width="8.5" style="114" customWidth="1"/>
    <col min="2567" max="2816" width="11" style="114"/>
    <col min="2817" max="2817" width="35.625" style="114" customWidth="1"/>
    <col min="2818" max="2822" width="8.5" style="114" customWidth="1"/>
    <col min="2823" max="3072" width="11" style="114"/>
    <col min="3073" max="3073" width="35.625" style="114" customWidth="1"/>
    <col min="3074" max="3078" width="8.5" style="114" customWidth="1"/>
    <col min="3079" max="3328" width="11" style="114"/>
    <col min="3329" max="3329" width="35.625" style="114" customWidth="1"/>
    <col min="3330" max="3334" width="8.5" style="114" customWidth="1"/>
    <col min="3335" max="3584" width="11" style="114"/>
    <col min="3585" max="3585" width="35.625" style="114" customWidth="1"/>
    <col min="3586" max="3590" width="8.5" style="114" customWidth="1"/>
    <col min="3591" max="3840" width="11" style="114"/>
    <col min="3841" max="3841" width="35.625" style="114" customWidth="1"/>
    <col min="3842" max="3846" width="8.5" style="114" customWidth="1"/>
    <col min="3847" max="4096" width="11" style="114"/>
    <col min="4097" max="4097" width="35.625" style="114" customWidth="1"/>
    <col min="4098" max="4102" width="8.5" style="114" customWidth="1"/>
    <col min="4103" max="4352" width="11" style="114"/>
    <col min="4353" max="4353" width="35.625" style="114" customWidth="1"/>
    <col min="4354" max="4358" width="8.5" style="114" customWidth="1"/>
    <col min="4359" max="4608" width="11" style="114"/>
    <col min="4609" max="4609" width="35.625" style="114" customWidth="1"/>
    <col min="4610" max="4614" width="8.5" style="114" customWidth="1"/>
    <col min="4615" max="4864" width="11" style="114"/>
    <col min="4865" max="4865" width="35.625" style="114" customWidth="1"/>
    <col min="4866" max="4870" width="8.5" style="114" customWidth="1"/>
    <col min="4871" max="5120" width="11" style="114"/>
    <col min="5121" max="5121" width="35.625" style="114" customWidth="1"/>
    <col min="5122" max="5126" width="8.5" style="114" customWidth="1"/>
    <col min="5127" max="5376" width="11" style="114"/>
    <col min="5377" max="5377" width="35.625" style="114" customWidth="1"/>
    <col min="5378" max="5382" width="8.5" style="114" customWidth="1"/>
    <col min="5383" max="5632" width="11" style="114"/>
    <col min="5633" max="5633" width="35.625" style="114" customWidth="1"/>
    <col min="5634" max="5638" width="8.5" style="114" customWidth="1"/>
    <col min="5639" max="5888" width="11" style="114"/>
    <col min="5889" max="5889" width="35.625" style="114" customWidth="1"/>
    <col min="5890" max="5894" width="8.5" style="114" customWidth="1"/>
    <col min="5895" max="6144" width="11" style="114"/>
    <col min="6145" max="6145" width="35.625" style="114" customWidth="1"/>
    <col min="6146" max="6150" width="8.5" style="114" customWidth="1"/>
    <col min="6151" max="6400" width="11" style="114"/>
    <col min="6401" max="6401" width="35.625" style="114" customWidth="1"/>
    <col min="6402" max="6406" width="8.5" style="114" customWidth="1"/>
    <col min="6407" max="6656" width="11" style="114"/>
    <col min="6657" max="6657" width="35.625" style="114" customWidth="1"/>
    <col min="6658" max="6662" width="8.5" style="114" customWidth="1"/>
    <col min="6663" max="6912" width="11" style="114"/>
    <col min="6913" max="6913" width="35.625" style="114" customWidth="1"/>
    <col min="6914" max="6918" width="8.5" style="114" customWidth="1"/>
    <col min="6919" max="7168" width="11" style="114"/>
    <col min="7169" max="7169" width="35.625" style="114" customWidth="1"/>
    <col min="7170" max="7174" width="8.5" style="114" customWidth="1"/>
    <col min="7175" max="7424" width="11" style="114"/>
    <col min="7425" max="7425" width="35.625" style="114" customWidth="1"/>
    <col min="7426" max="7430" width="8.5" style="114" customWidth="1"/>
    <col min="7431" max="7680" width="11" style="114"/>
    <col min="7681" max="7681" width="35.625" style="114" customWidth="1"/>
    <col min="7682" max="7686" width="8.5" style="114" customWidth="1"/>
    <col min="7687" max="7936" width="11" style="114"/>
    <col min="7937" max="7937" width="35.625" style="114" customWidth="1"/>
    <col min="7938" max="7942" width="8.5" style="114" customWidth="1"/>
    <col min="7943" max="8192" width="11" style="114"/>
    <col min="8193" max="8193" width="35.625" style="114" customWidth="1"/>
    <col min="8194" max="8198" width="8.5" style="114" customWidth="1"/>
    <col min="8199" max="8448" width="11" style="114"/>
    <col min="8449" max="8449" width="35.625" style="114" customWidth="1"/>
    <col min="8450" max="8454" width="8.5" style="114" customWidth="1"/>
    <col min="8455" max="8704" width="11" style="114"/>
    <col min="8705" max="8705" width="35.625" style="114" customWidth="1"/>
    <col min="8706" max="8710" width="8.5" style="114" customWidth="1"/>
    <col min="8711" max="8960" width="11" style="114"/>
    <col min="8961" max="8961" width="35.625" style="114" customWidth="1"/>
    <col min="8962" max="8966" width="8.5" style="114" customWidth="1"/>
    <col min="8967" max="9216" width="11" style="114"/>
    <col min="9217" max="9217" width="35.625" style="114" customWidth="1"/>
    <col min="9218" max="9222" width="8.5" style="114" customWidth="1"/>
    <col min="9223" max="9472" width="11" style="114"/>
    <col min="9473" max="9473" width="35.625" style="114" customWidth="1"/>
    <col min="9474" max="9478" width="8.5" style="114" customWidth="1"/>
    <col min="9479" max="9728" width="11" style="114"/>
    <col min="9729" max="9729" width="35.625" style="114" customWidth="1"/>
    <col min="9730" max="9734" width="8.5" style="114" customWidth="1"/>
    <col min="9735" max="9984" width="11" style="114"/>
    <col min="9985" max="9985" width="35.625" style="114" customWidth="1"/>
    <col min="9986" max="9990" width="8.5" style="114" customWidth="1"/>
    <col min="9991" max="10240" width="11" style="114"/>
    <col min="10241" max="10241" width="35.625" style="114" customWidth="1"/>
    <col min="10242" max="10246" width="8.5" style="114" customWidth="1"/>
    <col min="10247" max="10496" width="11" style="114"/>
    <col min="10497" max="10497" width="35.625" style="114" customWidth="1"/>
    <col min="10498" max="10502" width="8.5" style="114" customWidth="1"/>
    <col min="10503" max="10752" width="11" style="114"/>
    <col min="10753" max="10753" width="35.625" style="114" customWidth="1"/>
    <col min="10754" max="10758" width="8.5" style="114" customWidth="1"/>
    <col min="10759" max="11008" width="11" style="114"/>
    <col min="11009" max="11009" width="35.625" style="114" customWidth="1"/>
    <col min="11010" max="11014" width="8.5" style="114" customWidth="1"/>
    <col min="11015" max="11264" width="11" style="114"/>
    <col min="11265" max="11265" width="35.625" style="114" customWidth="1"/>
    <col min="11266" max="11270" width="8.5" style="114" customWidth="1"/>
    <col min="11271" max="11520" width="11" style="114"/>
    <col min="11521" max="11521" width="35.625" style="114" customWidth="1"/>
    <col min="11522" max="11526" width="8.5" style="114" customWidth="1"/>
    <col min="11527" max="11776" width="11" style="114"/>
    <col min="11777" max="11777" width="35.625" style="114" customWidth="1"/>
    <col min="11778" max="11782" width="8.5" style="114" customWidth="1"/>
    <col min="11783" max="12032" width="11" style="114"/>
    <col min="12033" max="12033" width="35.625" style="114" customWidth="1"/>
    <col min="12034" max="12038" width="8.5" style="114" customWidth="1"/>
    <col min="12039" max="12288" width="11" style="114"/>
    <col min="12289" max="12289" width="35.625" style="114" customWidth="1"/>
    <col min="12290" max="12294" width="8.5" style="114" customWidth="1"/>
    <col min="12295" max="12544" width="11" style="114"/>
    <col min="12545" max="12545" width="35.625" style="114" customWidth="1"/>
    <col min="12546" max="12550" width="8.5" style="114" customWidth="1"/>
    <col min="12551" max="12800" width="11" style="114"/>
    <col min="12801" max="12801" width="35.625" style="114" customWidth="1"/>
    <col min="12802" max="12806" width="8.5" style="114" customWidth="1"/>
    <col min="12807" max="13056" width="11" style="114"/>
    <col min="13057" max="13057" width="35.625" style="114" customWidth="1"/>
    <col min="13058" max="13062" width="8.5" style="114" customWidth="1"/>
    <col min="13063" max="13312" width="11" style="114"/>
    <col min="13313" max="13313" width="35.625" style="114" customWidth="1"/>
    <col min="13314" max="13318" width="8.5" style="114" customWidth="1"/>
    <col min="13319" max="13568" width="11" style="114"/>
    <col min="13569" max="13569" width="35.625" style="114" customWidth="1"/>
    <col min="13570" max="13574" width="8.5" style="114" customWidth="1"/>
    <col min="13575" max="13824" width="11" style="114"/>
    <col min="13825" max="13825" width="35.625" style="114" customWidth="1"/>
    <col min="13826" max="13830" width="8.5" style="114" customWidth="1"/>
    <col min="13831" max="14080" width="11" style="114"/>
    <col min="14081" max="14081" width="35.625" style="114" customWidth="1"/>
    <col min="14082" max="14086" width="8.5" style="114" customWidth="1"/>
    <col min="14087" max="14336" width="11" style="114"/>
    <col min="14337" max="14337" width="35.625" style="114" customWidth="1"/>
    <col min="14338" max="14342" width="8.5" style="114" customWidth="1"/>
    <col min="14343" max="14592" width="11" style="114"/>
    <col min="14593" max="14593" width="35.625" style="114" customWidth="1"/>
    <col min="14594" max="14598" width="8.5" style="114" customWidth="1"/>
    <col min="14599" max="14848" width="11" style="114"/>
    <col min="14849" max="14849" width="35.625" style="114" customWidth="1"/>
    <col min="14850" max="14854" width="8.5" style="114" customWidth="1"/>
    <col min="14855" max="15104" width="11" style="114"/>
    <col min="15105" max="15105" width="35.625" style="114" customWidth="1"/>
    <col min="15106" max="15110" width="8.5" style="114" customWidth="1"/>
    <col min="15111" max="15360" width="11" style="114"/>
    <col min="15361" max="15361" width="35.625" style="114" customWidth="1"/>
    <col min="15362" max="15366" width="8.5" style="114" customWidth="1"/>
    <col min="15367" max="15616" width="11" style="114"/>
    <col min="15617" max="15617" width="35.625" style="114" customWidth="1"/>
    <col min="15618" max="15622" width="8.5" style="114" customWidth="1"/>
    <col min="15623" max="15872" width="11" style="114"/>
    <col min="15873" max="15873" width="35.625" style="114" customWidth="1"/>
    <col min="15874" max="15878" width="8.5" style="114" customWidth="1"/>
    <col min="15879" max="16128" width="11" style="114"/>
    <col min="16129" max="16129" width="35.625" style="114" customWidth="1"/>
    <col min="16130" max="16134" width="8.5" style="114" customWidth="1"/>
    <col min="16135" max="16384" width="11" style="114"/>
  </cols>
  <sheetData>
    <row r="1" spans="1:7" s="133" customFormat="1" ht="24" customHeight="1" x14ac:dyDescent="0.25">
      <c r="A1" s="113" t="s">
        <v>192</v>
      </c>
      <c r="C1" s="134"/>
    </row>
    <row r="2" spans="1:7" ht="12" customHeight="1" x14ac:dyDescent="0.2">
      <c r="A2" s="510" t="s">
        <v>56</v>
      </c>
      <c r="B2" s="513" t="s">
        <v>115</v>
      </c>
      <c r="C2" s="516" t="s">
        <v>116</v>
      </c>
      <c r="D2" s="501" t="s">
        <v>117</v>
      </c>
      <c r="E2" s="502"/>
      <c r="F2" s="502"/>
    </row>
    <row r="3" spans="1:7" s="135" customFormat="1" ht="12" customHeight="1" x14ac:dyDescent="0.2">
      <c r="A3" s="511"/>
      <c r="B3" s="514"/>
      <c r="C3" s="517"/>
      <c r="D3" s="519" t="s">
        <v>118</v>
      </c>
      <c r="E3" s="520" t="s">
        <v>119</v>
      </c>
      <c r="F3" s="521" t="s">
        <v>90</v>
      </c>
    </row>
    <row r="4" spans="1:7" s="135" customFormat="1" ht="12" customHeight="1" x14ac:dyDescent="0.2">
      <c r="A4" s="511"/>
      <c r="B4" s="514"/>
      <c r="C4" s="517"/>
      <c r="D4" s="514"/>
      <c r="E4" s="511"/>
      <c r="F4" s="522"/>
    </row>
    <row r="5" spans="1:7" s="135" customFormat="1" ht="12" customHeight="1" x14ac:dyDescent="0.2">
      <c r="A5" s="512"/>
      <c r="B5" s="515"/>
      <c r="C5" s="518"/>
      <c r="D5" s="515"/>
      <c r="E5" s="512"/>
      <c r="F5" s="523"/>
    </row>
    <row r="6" spans="1:7" ht="48" customHeight="1" x14ac:dyDescent="0.2">
      <c r="A6" s="118" t="s">
        <v>121</v>
      </c>
      <c r="B6" s="137">
        <v>149</v>
      </c>
      <c r="C6" s="138">
        <v>11.56832298136646</v>
      </c>
      <c r="D6" s="139">
        <v>135</v>
      </c>
      <c r="E6" s="139">
        <v>10</v>
      </c>
      <c r="F6" s="139">
        <v>4</v>
      </c>
      <c r="G6" s="140"/>
    </row>
    <row r="7" spans="1:7" ht="24" customHeight="1" x14ac:dyDescent="0.2">
      <c r="A7" s="118" t="s">
        <v>122</v>
      </c>
      <c r="B7" s="137">
        <v>24</v>
      </c>
      <c r="C7" s="138">
        <v>12.435233160621761</v>
      </c>
      <c r="D7" s="139">
        <v>24</v>
      </c>
      <c r="E7" s="139">
        <v>0</v>
      </c>
      <c r="F7" s="139">
        <v>0</v>
      </c>
      <c r="G7" s="140"/>
    </row>
    <row r="8" spans="1:7" ht="36" customHeight="1" x14ac:dyDescent="0.2">
      <c r="A8" s="118" t="s">
        <v>123</v>
      </c>
      <c r="B8" s="137">
        <v>920</v>
      </c>
      <c r="C8" s="138">
        <v>17.04650731888086</v>
      </c>
      <c r="D8" s="139">
        <v>806</v>
      </c>
      <c r="E8" s="139">
        <v>62</v>
      </c>
      <c r="F8" s="139">
        <v>52</v>
      </c>
      <c r="G8" s="140"/>
    </row>
    <row r="9" spans="1:7" ht="36" customHeight="1" x14ac:dyDescent="0.2">
      <c r="A9" s="118" t="s">
        <v>124</v>
      </c>
      <c r="B9" s="137">
        <v>1</v>
      </c>
      <c r="C9" s="138">
        <v>1.2048192771084338</v>
      </c>
      <c r="D9" s="139">
        <v>1</v>
      </c>
      <c r="E9" s="139">
        <v>0</v>
      </c>
      <c r="F9" s="139">
        <v>0</v>
      </c>
      <c r="G9" s="140"/>
    </row>
    <row r="10" spans="1:7" ht="24" customHeight="1" x14ac:dyDescent="0.2">
      <c r="A10" s="118" t="s">
        <v>176</v>
      </c>
      <c r="B10" s="137">
        <v>48</v>
      </c>
      <c r="C10" s="138">
        <v>13.259668508287293</v>
      </c>
      <c r="D10" s="139">
        <v>42</v>
      </c>
      <c r="E10" s="139">
        <v>4</v>
      </c>
      <c r="F10" s="139">
        <v>2</v>
      </c>
      <c r="G10" s="140"/>
    </row>
    <row r="11" spans="1:7" ht="24" customHeight="1" x14ac:dyDescent="0.2">
      <c r="A11" s="118" t="s">
        <v>125</v>
      </c>
      <c r="B11" s="137">
        <v>13</v>
      </c>
      <c r="C11" s="138">
        <v>9.6296296296296298</v>
      </c>
      <c r="D11" s="139">
        <v>11</v>
      </c>
      <c r="E11" s="139">
        <v>2</v>
      </c>
      <c r="F11" s="139">
        <v>0</v>
      </c>
      <c r="G11" s="140"/>
    </row>
    <row r="12" spans="1:7" ht="12" customHeight="1" x14ac:dyDescent="0.2">
      <c r="A12" s="119" t="s">
        <v>63</v>
      </c>
      <c r="B12" s="137">
        <v>21</v>
      </c>
      <c r="C12" s="138">
        <v>36.842105263157897</v>
      </c>
      <c r="D12" s="139">
        <v>18</v>
      </c>
      <c r="E12" s="139">
        <v>1</v>
      </c>
      <c r="F12" s="139">
        <v>2</v>
      </c>
      <c r="G12" s="140"/>
    </row>
    <row r="13" spans="1:7" ht="12" customHeight="1" x14ac:dyDescent="0.2">
      <c r="A13" s="119" t="s">
        <v>64</v>
      </c>
      <c r="B13" s="137">
        <v>9</v>
      </c>
      <c r="C13" s="138">
        <v>30</v>
      </c>
      <c r="D13" s="139">
        <v>8</v>
      </c>
      <c r="E13" s="139">
        <v>1</v>
      </c>
      <c r="F13" s="139">
        <v>0</v>
      </c>
      <c r="G13" s="140"/>
    </row>
    <row r="14" spans="1:7" ht="12" customHeight="1" x14ac:dyDescent="0.2">
      <c r="A14" s="119" t="s">
        <v>65</v>
      </c>
      <c r="B14" s="137">
        <v>8</v>
      </c>
      <c r="C14" s="138">
        <v>38.095238095238095</v>
      </c>
      <c r="D14" s="139">
        <v>7</v>
      </c>
      <c r="E14" s="139">
        <v>1</v>
      </c>
      <c r="F14" s="139">
        <v>0</v>
      </c>
      <c r="G14" s="140"/>
    </row>
    <row r="15" spans="1:7" ht="12" customHeight="1" x14ac:dyDescent="0.2">
      <c r="A15" s="119" t="s">
        <v>66</v>
      </c>
      <c r="B15" s="137">
        <v>634</v>
      </c>
      <c r="C15" s="138">
        <v>19.899560577526678</v>
      </c>
      <c r="D15" s="139">
        <v>541</v>
      </c>
      <c r="E15" s="139">
        <v>46</v>
      </c>
      <c r="F15" s="139">
        <v>47</v>
      </c>
      <c r="G15" s="140"/>
    </row>
    <row r="16" spans="1:7" ht="12" customHeight="1" x14ac:dyDescent="0.2">
      <c r="A16" s="119" t="s">
        <v>67</v>
      </c>
      <c r="B16" s="137">
        <v>2592</v>
      </c>
      <c r="C16" s="138">
        <v>34.299325129019451</v>
      </c>
      <c r="D16" s="139">
        <v>2346</v>
      </c>
      <c r="E16" s="139">
        <v>218</v>
      </c>
      <c r="F16" s="139">
        <v>28</v>
      </c>
      <c r="G16" s="140"/>
    </row>
    <row r="17" spans="1:7" ht="24" customHeight="1" x14ac:dyDescent="0.2">
      <c r="A17" s="118" t="s">
        <v>126</v>
      </c>
      <c r="B17" s="137">
        <v>2003</v>
      </c>
      <c r="C17" s="138">
        <v>34.659975774355424</v>
      </c>
      <c r="D17" s="139">
        <v>1797</v>
      </c>
      <c r="E17" s="139">
        <v>184</v>
      </c>
      <c r="F17" s="139">
        <v>22</v>
      </c>
      <c r="G17" s="140"/>
    </row>
    <row r="18" spans="1:7" ht="12" customHeight="1" x14ac:dyDescent="0.2">
      <c r="A18" s="119" t="s">
        <v>68</v>
      </c>
      <c r="B18" s="137">
        <v>554</v>
      </c>
      <c r="C18" s="138">
        <v>38.472222222222221</v>
      </c>
      <c r="D18" s="139">
        <v>517</v>
      </c>
      <c r="E18" s="139">
        <v>32</v>
      </c>
      <c r="F18" s="139">
        <v>5</v>
      </c>
      <c r="G18" s="140"/>
    </row>
    <row r="19" spans="1:7" ht="24" customHeight="1" x14ac:dyDescent="0.2">
      <c r="A19" s="118" t="s">
        <v>127</v>
      </c>
      <c r="B19" s="137">
        <v>97</v>
      </c>
      <c r="C19" s="138">
        <v>27.01949860724234</v>
      </c>
      <c r="D19" s="139">
        <v>82</v>
      </c>
      <c r="E19" s="139">
        <v>13</v>
      </c>
      <c r="F19" s="139">
        <v>2</v>
      </c>
      <c r="G19" s="140"/>
    </row>
    <row r="20" spans="1:7" ht="24" customHeight="1" x14ac:dyDescent="0.2">
      <c r="A20" s="118" t="s">
        <v>128</v>
      </c>
      <c r="B20" s="137">
        <v>1684</v>
      </c>
      <c r="C20" s="138">
        <v>15.473674538270698</v>
      </c>
      <c r="D20" s="139">
        <v>1552</v>
      </c>
      <c r="E20" s="139">
        <v>114</v>
      </c>
      <c r="F20" s="139">
        <v>18</v>
      </c>
      <c r="G20" s="140"/>
    </row>
    <row r="21" spans="1:7" ht="24" customHeight="1" x14ac:dyDescent="0.2">
      <c r="A21" s="118" t="s">
        <v>129</v>
      </c>
      <c r="B21" s="137">
        <v>59</v>
      </c>
      <c r="C21" s="138">
        <v>24.481327800829874</v>
      </c>
      <c r="D21" s="139">
        <v>55</v>
      </c>
      <c r="E21" s="139">
        <v>3</v>
      </c>
      <c r="F21" s="139">
        <v>1</v>
      </c>
      <c r="G21" s="140"/>
    </row>
    <row r="22" spans="1:7" ht="12" customHeight="1" x14ac:dyDescent="0.2">
      <c r="A22" s="119" t="s">
        <v>69</v>
      </c>
      <c r="B22" s="137">
        <v>1106</v>
      </c>
      <c r="C22" s="138">
        <v>12.836583101207056</v>
      </c>
      <c r="D22" s="139">
        <v>1023</v>
      </c>
      <c r="E22" s="139">
        <v>77</v>
      </c>
      <c r="F22" s="139">
        <v>6</v>
      </c>
      <c r="G22" s="140"/>
    </row>
    <row r="23" spans="1:7" ht="12" customHeight="1" x14ac:dyDescent="0.2">
      <c r="A23" s="119" t="s">
        <v>70</v>
      </c>
      <c r="B23" s="137">
        <v>340</v>
      </c>
      <c r="C23" s="138">
        <v>33.333333333333336</v>
      </c>
      <c r="D23" s="139">
        <v>325</v>
      </c>
      <c r="E23" s="139">
        <v>15</v>
      </c>
      <c r="F23" s="139">
        <v>0</v>
      </c>
      <c r="G23" s="140"/>
    </row>
    <row r="24" spans="1:7" ht="12" customHeight="1" x14ac:dyDescent="0.2">
      <c r="A24" s="119" t="s">
        <v>71</v>
      </c>
      <c r="B24" s="137">
        <v>164</v>
      </c>
      <c r="C24" s="138">
        <v>18.785796105383735</v>
      </c>
      <c r="D24" s="139">
        <v>134</v>
      </c>
      <c r="E24" s="139">
        <v>19</v>
      </c>
      <c r="F24" s="139">
        <v>11</v>
      </c>
      <c r="G24" s="140"/>
    </row>
    <row r="25" spans="1:7" ht="47.25" customHeight="1" x14ac:dyDescent="0.2">
      <c r="A25" s="118" t="s">
        <v>132</v>
      </c>
      <c r="B25" s="137">
        <v>14</v>
      </c>
      <c r="C25" s="138">
        <v>6.9651741293532341</v>
      </c>
      <c r="D25" s="139">
        <v>11</v>
      </c>
      <c r="E25" s="139">
        <v>3</v>
      </c>
      <c r="F25" s="139">
        <v>0</v>
      </c>
      <c r="G25" s="140"/>
    </row>
    <row r="26" spans="1:7" ht="12" customHeight="1" x14ac:dyDescent="0.2">
      <c r="A26" s="119" t="s">
        <v>135</v>
      </c>
      <c r="B26" s="137">
        <v>2</v>
      </c>
      <c r="C26" s="138">
        <v>5.882352941176471</v>
      </c>
      <c r="D26" s="139">
        <v>2</v>
      </c>
      <c r="E26" s="139">
        <v>0</v>
      </c>
      <c r="F26" s="139">
        <v>0</v>
      </c>
      <c r="G26" s="140"/>
    </row>
    <row r="27" spans="1:7" ht="36" customHeight="1" x14ac:dyDescent="0.2">
      <c r="A27" s="118" t="s">
        <v>133</v>
      </c>
      <c r="B27" s="137">
        <v>1199</v>
      </c>
      <c r="C27" s="138">
        <v>14.912935323383085</v>
      </c>
      <c r="D27" s="139">
        <v>1166</v>
      </c>
      <c r="E27" s="139">
        <v>32</v>
      </c>
      <c r="F27" s="139">
        <v>1</v>
      </c>
      <c r="G27" s="140"/>
    </row>
    <row r="28" spans="1:7" ht="24" customHeight="1" x14ac:dyDescent="0.2">
      <c r="A28" s="118" t="s">
        <v>130</v>
      </c>
      <c r="B28" s="137">
        <v>517</v>
      </c>
      <c r="C28" s="138">
        <v>8.7597424601829896</v>
      </c>
      <c r="D28" s="139">
        <v>503</v>
      </c>
      <c r="E28" s="139">
        <v>13</v>
      </c>
      <c r="F28" s="139">
        <v>1</v>
      </c>
      <c r="G28" s="140"/>
    </row>
    <row r="29" spans="1:7" ht="12" customHeight="1" x14ac:dyDescent="0.2">
      <c r="A29" s="119" t="s">
        <v>72</v>
      </c>
      <c r="B29" s="137">
        <v>682</v>
      </c>
      <c r="C29" s="138">
        <v>31.898971000935454</v>
      </c>
      <c r="D29" s="139">
        <v>663</v>
      </c>
      <c r="E29" s="139">
        <v>19</v>
      </c>
      <c r="F29" s="139">
        <v>0</v>
      </c>
      <c r="G29" s="140"/>
    </row>
    <row r="30" spans="1:7" ht="24" customHeight="1" x14ac:dyDescent="0.2">
      <c r="A30" s="118" t="s">
        <v>131</v>
      </c>
      <c r="B30" s="137">
        <v>1511</v>
      </c>
      <c r="C30" s="138">
        <v>26.393013100436683</v>
      </c>
      <c r="D30" s="139">
        <v>1422</v>
      </c>
      <c r="E30" s="139">
        <v>85</v>
      </c>
      <c r="F30" s="139">
        <v>4</v>
      </c>
      <c r="G30" s="140"/>
    </row>
    <row r="31" spans="1:7" ht="24" customHeight="1" x14ac:dyDescent="0.2">
      <c r="A31" s="118" t="s">
        <v>177</v>
      </c>
      <c r="B31" s="137">
        <v>583</v>
      </c>
      <c r="C31" s="138">
        <v>99.149659863945573</v>
      </c>
      <c r="D31" s="139">
        <v>553</v>
      </c>
      <c r="E31" s="139">
        <v>30</v>
      </c>
      <c r="F31" s="139">
        <v>0</v>
      </c>
      <c r="G31" s="140"/>
    </row>
    <row r="32" spans="1:7" ht="12" customHeight="1" x14ac:dyDescent="0.2">
      <c r="A32" s="119" t="s">
        <v>73</v>
      </c>
      <c r="B32" s="137">
        <v>472</v>
      </c>
      <c r="C32" s="138">
        <v>16.526610644257705</v>
      </c>
      <c r="D32" s="139">
        <v>429</v>
      </c>
      <c r="E32" s="139">
        <v>40</v>
      </c>
      <c r="F32" s="139">
        <v>3</v>
      </c>
      <c r="G32" s="140"/>
    </row>
    <row r="33" spans="1:8" ht="12" customHeight="1" x14ac:dyDescent="0.2">
      <c r="A33" s="119" t="s">
        <v>74</v>
      </c>
      <c r="B33" s="137">
        <v>225</v>
      </c>
      <c r="C33" s="138">
        <v>23.936170212765958</v>
      </c>
      <c r="D33" s="139">
        <v>220</v>
      </c>
      <c r="E33" s="139">
        <v>5</v>
      </c>
      <c r="F33" s="139">
        <v>0</v>
      </c>
      <c r="G33" s="140"/>
    </row>
    <row r="34" spans="1:8" ht="24" customHeight="1" x14ac:dyDescent="0.2">
      <c r="A34" s="120" t="s">
        <v>178</v>
      </c>
      <c r="B34" s="141">
        <v>8166</v>
      </c>
      <c r="C34" s="142">
        <v>20.699619771863119</v>
      </c>
      <c r="D34" s="143">
        <v>7520</v>
      </c>
      <c r="E34" s="143">
        <v>537</v>
      </c>
      <c r="F34" s="143">
        <v>109</v>
      </c>
      <c r="G34" s="140"/>
      <c r="H34" s="144"/>
    </row>
    <row r="35" spans="1:8" ht="12" customHeight="1" x14ac:dyDescent="0.2">
      <c r="A35" s="121" t="s">
        <v>179</v>
      </c>
      <c r="B35" s="137">
        <v>7395</v>
      </c>
      <c r="C35" s="138">
        <v>18.5</v>
      </c>
      <c r="D35" s="139">
        <v>6743</v>
      </c>
      <c r="E35" s="139">
        <v>564</v>
      </c>
      <c r="F35" s="139">
        <v>88</v>
      </c>
      <c r="G35" s="140"/>
    </row>
    <row r="36" spans="1:8" ht="10.5" customHeight="1" x14ac:dyDescent="0.2">
      <c r="A36" s="135" t="s">
        <v>93</v>
      </c>
      <c r="F36" s="146"/>
    </row>
    <row r="37" spans="1:8" ht="10.5" customHeight="1" x14ac:dyDescent="0.2">
      <c r="A37" s="135" t="s">
        <v>120</v>
      </c>
      <c r="F37" s="146"/>
    </row>
    <row r="38" spans="1:8" ht="10.5" customHeight="1" x14ac:dyDescent="0.2"/>
  </sheetData>
  <mergeCells count="7">
    <mergeCell ref="A2:A5"/>
    <mergeCell ref="B2:B5"/>
    <mergeCell ref="C2:C5"/>
    <mergeCell ref="D2:F2"/>
    <mergeCell ref="D3:D5"/>
    <mergeCell ref="E3:E5"/>
    <mergeCell ref="F3:F5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showGridLines="0" zoomScaleNormal="100" workbookViewId="0"/>
  </sheetViews>
  <sheetFormatPr baseColWidth="10" defaultRowHeight="14.25" x14ac:dyDescent="0.2"/>
  <cols>
    <col min="1" max="1" width="35.125" style="114" customWidth="1"/>
    <col min="2" max="2" width="5.875" style="114" customWidth="1"/>
    <col min="3" max="3" width="5.125" style="114" customWidth="1"/>
    <col min="4" max="4" width="5.5" style="114" customWidth="1"/>
    <col min="5" max="5" width="5.25" style="114" customWidth="1"/>
    <col min="6" max="6" width="5.375" style="114" customWidth="1"/>
    <col min="7" max="7" width="5.25" style="114" customWidth="1"/>
    <col min="8" max="9" width="5.375" style="114" customWidth="1"/>
    <col min="10" max="239" width="11" style="114"/>
    <col min="240" max="240" width="35.125" style="114" customWidth="1"/>
    <col min="241" max="241" width="5.875" style="114" customWidth="1"/>
    <col min="242" max="242" width="5.125" style="114" customWidth="1"/>
    <col min="243" max="243" width="5.5" style="114" customWidth="1"/>
    <col min="244" max="244" width="5.25" style="114" customWidth="1"/>
    <col min="245" max="245" width="5.375" style="114" customWidth="1"/>
    <col min="246" max="246" width="5.25" style="114" customWidth="1"/>
    <col min="247" max="248" width="5.375" style="114" customWidth="1"/>
    <col min="249" max="249" width="11" style="114"/>
    <col min="250" max="257" width="6" style="114" customWidth="1"/>
    <col min="258" max="258" width="11" style="114"/>
    <col min="259" max="266" width="6" style="114" customWidth="1"/>
    <col min="267" max="495" width="11" style="114"/>
    <col min="496" max="496" width="35.125" style="114" customWidth="1"/>
    <col min="497" max="497" width="5.875" style="114" customWidth="1"/>
    <col min="498" max="498" width="5.125" style="114" customWidth="1"/>
    <col min="499" max="499" width="5.5" style="114" customWidth="1"/>
    <col min="500" max="500" width="5.25" style="114" customWidth="1"/>
    <col min="501" max="501" width="5.375" style="114" customWidth="1"/>
    <col min="502" max="502" width="5.25" style="114" customWidth="1"/>
    <col min="503" max="504" width="5.375" style="114" customWidth="1"/>
    <col min="505" max="505" width="11" style="114"/>
    <col min="506" max="513" width="6" style="114" customWidth="1"/>
    <col min="514" max="514" width="11" style="114"/>
    <col min="515" max="522" width="6" style="114" customWidth="1"/>
    <col min="523" max="751" width="11" style="114"/>
    <col min="752" max="752" width="35.125" style="114" customWidth="1"/>
    <col min="753" max="753" width="5.875" style="114" customWidth="1"/>
    <col min="754" max="754" width="5.125" style="114" customWidth="1"/>
    <col min="755" max="755" width="5.5" style="114" customWidth="1"/>
    <col min="756" max="756" width="5.25" style="114" customWidth="1"/>
    <col min="757" max="757" width="5.375" style="114" customWidth="1"/>
    <col min="758" max="758" width="5.25" style="114" customWidth="1"/>
    <col min="759" max="760" width="5.375" style="114" customWidth="1"/>
    <col min="761" max="761" width="11" style="114"/>
    <col min="762" max="769" width="6" style="114" customWidth="1"/>
    <col min="770" max="770" width="11" style="114"/>
    <col min="771" max="778" width="6" style="114" customWidth="1"/>
    <col min="779" max="1007" width="11" style="114"/>
    <col min="1008" max="1008" width="35.125" style="114" customWidth="1"/>
    <col min="1009" max="1009" width="5.875" style="114" customWidth="1"/>
    <col min="1010" max="1010" width="5.125" style="114" customWidth="1"/>
    <col min="1011" max="1011" width="5.5" style="114" customWidth="1"/>
    <col min="1012" max="1012" width="5.25" style="114" customWidth="1"/>
    <col min="1013" max="1013" width="5.375" style="114" customWidth="1"/>
    <col min="1014" max="1014" width="5.25" style="114" customWidth="1"/>
    <col min="1015" max="1016" width="5.375" style="114" customWidth="1"/>
    <col min="1017" max="1017" width="11" style="114"/>
    <col min="1018" max="1025" width="6" style="114" customWidth="1"/>
    <col min="1026" max="1026" width="11" style="114"/>
    <col min="1027" max="1034" width="6" style="114" customWidth="1"/>
    <col min="1035" max="1263" width="11" style="114"/>
    <col min="1264" max="1264" width="35.125" style="114" customWidth="1"/>
    <col min="1265" max="1265" width="5.875" style="114" customWidth="1"/>
    <col min="1266" max="1266" width="5.125" style="114" customWidth="1"/>
    <col min="1267" max="1267" width="5.5" style="114" customWidth="1"/>
    <col min="1268" max="1268" width="5.25" style="114" customWidth="1"/>
    <col min="1269" max="1269" width="5.375" style="114" customWidth="1"/>
    <col min="1270" max="1270" width="5.25" style="114" customWidth="1"/>
    <col min="1271" max="1272" width="5.375" style="114" customWidth="1"/>
    <col min="1273" max="1273" width="11" style="114"/>
    <col min="1274" max="1281" width="6" style="114" customWidth="1"/>
    <col min="1282" max="1282" width="11" style="114"/>
    <col min="1283" max="1290" width="6" style="114" customWidth="1"/>
    <col min="1291" max="1519" width="11" style="114"/>
    <col min="1520" max="1520" width="35.125" style="114" customWidth="1"/>
    <col min="1521" max="1521" width="5.875" style="114" customWidth="1"/>
    <col min="1522" max="1522" width="5.125" style="114" customWidth="1"/>
    <col min="1523" max="1523" width="5.5" style="114" customWidth="1"/>
    <col min="1524" max="1524" width="5.25" style="114" customWidth="1"/>
    <col min="1525" max="1525" width="5.375" style="114" customWidth="1"/>
    <col min="1526" max="1526" width="5.25" style="114" customWidth="1"/>
    <col min="1527" max="1528" width="5.375" style="114" customWidth="1"/>
    <col min="1529" max="1529" width="11" style="114"/>
    <col min="1530" max="1537" width="6" style="114" customWidth="1"/>
    <col min="1538" max="1538" width="11" style="114"/>
    <col min="1539" max="1546" width="6" style="114" customWidth="1"/>
    <col min="1547" max="1775" width="11" style="114"/>
    <col min="1776" max="1776" width="35.125" style="114" customWidth="1"/>
    <col min="1777" max="1777" width="5.875" style="114" customWidth="1"/>
    <col min="1778" max="1778" width="5.125" style="114" customWidth="1"/>
    <col min="1779" max="1779" width="5.5" style="114" customWidth="1"/>
    <col min="1780" max="1780" width="5.25" style="114" customWidth="1"/>
    <col min="1781" max="1781" width="5.375" style="114" customWidth="1"/>
    <col min="1782" max="1782" width="5.25" style="114" customWidth="1"/>
    <col min="1783" max="1784" width="5.375" style="114" customWidth="1"/>
    <col min="1785" max="1785" width="11" style="114"/>
    <col min="1786" max="1793" width="6" style="114" customWidth="1"/>
    <col min="1794" max="1794" width="11" style="114"/>
    <col min="1795" max="1802" width="6" style="114" customWidth="1"/>
    <col min="1803" max="2031" width="11" style="114"/>
    <col min="2032" max="2032" width="35.125" style="114" customWidth="1"/>
    <col min="2033" max="2033" width="5.875" style="114" customWidth="1"/>
    <col min="2034" max="2034" width="5.125" style="114" customWidth="1"/>
    <col min="2035" max="2035" width="5.5" style="114" customWidth="1"/>
    <col min="2036" max="2036" width="5.25" style="114" customWidth="1"/>
    <col min="2037" max="2037" width="5.375" style="114" customWidth="1"/>
    <col min="2038" max="2038" width="5.25" style="114" customWidth="1"/>
    <col min="2039" max="2040" width="5.375" style="114" customWidth="1"/>
    <col min="2041" max="2041" width="11" style="114"/>
    <col min="2042" max="2049" width="6" style="114" customWidth="1"/>
    <col min="2050" max="2050" width="11" style="114"/>
    <col min="2051" max="2058" width="6" style="114" customWidth="1"/>
    <col min="2059" max="2287" width="11" style="114"/>
    <col min="2288" max="2288" width="35.125" style="114" customWidth="1"/>
    <col min="2289" max="2289" width="5.875" style="114" customWidth="1"/>
    <col min="2290" max="2290" width="5.125" style="114" customWidth="1"/>
    <col min="2291" max="2291" width="5.5" style="114" customWidth="1"/>
    <col min="2292" max="2292" width="5.25" style="114" customWidth="1"/>
    <col min="2293" max="2293" width="5.375" style="114" customWidth="1"/>
    <col min="2294" max="2294" width="5.25" style="114" customWidth="1"/>
    <col min="2295" max="2296" width="5.375" style="114" customWidth="1"/>
    <col min="2297" max="2297" width="11" style="114"/>
    <col min="2298" max="2305" width="6" style="114" customWidth="1"/>
    <col min="2306" max="2306" width="11" style="114"/>
    <col min="2307" max="2314" width="6" style="114" customWidth="1"/>
    <col min="2315" max="2543" width="11" style="114"/>
    <col min="2544" max="2544" width="35.125" style="114" customWidth="1"/>
    <col min="2545" max="2545" width="5.875" style="114" customWidth="1"/>
    <col min="2546" max="2546" width="5.125" style="114" customWidth="1"/>
    <col min="2547" max="2547" width="5.5" style="114" customWidth="1"/>
    <col min="2548" max="2548" width="5.25" style="114" customWidth="1"/>
    <col min="2549" max="2549" width="5.375" style="114" customWidth="1"/>
    <col min="2550" max="2550" width="5.25" style="114" customWidth="1"/>
    <col min="2551" max="2552" width="5.375" style="114" customWidth="1"/>
    <col min="2553" max="2553" width="11" style="114"/>
    <col min="2554" max="2561" width="6" style="114" customWidth="1"/>
    <col min="2562" max="2562" width="11" style="114"/>
    <col min="2563" max="2570" width="6" style="114" customWidth="1"/>
    <col min="2571" max="2799" width="11" style="114"/>
    <col min="2800" max="2800" width="35.125" style="114" customWidth="1"/>
    <col min="2801" max="2801" width="5.875" style="114" customWidth="1"/>
    <col min="2802" max="2802" width="5.125" style="114" customWidth="1"/>
    <col min="2803" max="2803" width="5.5" style="114" customWidth="1"/>
    <col min="2804" max="2804" width="5.25" style="114" customWidth="1"/>
    <col min="2805" max="2805" width="5.375" style="114" customWidth="1"/>
    <col min="2806" max="2806" width="5.25" style="114" customWidth="1"/>
    <col min="2807" max="2808" width="5.375" style="114" customWidth="1"/>
    <col min="2809" max="2809" width="11" style="114"/>
    <col min="2810" max="2817" width="6" style="114" customWidth="1"/>
    <col min="2818" max="2818" width="11" style="114"/>
    <col min="2819" max="2826" width="6" style="114" customWidth="1"/>
    <col min="2827" max="3055" width="11" style="114"/>
    <col min="3056" max="3056" width="35.125" style="114" customWidth="1"/>
    <col min="3057" max="3057" width="5.875" style="114" customWidth="1"/>
    <col min="3058" max="3058" width="5.125" style="114" customWidth="1"/>
    <col min="3059" max="3059" width="5.5" style="114" customWidth="1"/>
    <col min="3060" max="3060" width="5.25" style="114" customWidth="1"/>
    <col min="3061" max="3061" width="5.375" style="114" customWidth="1"/>
    <col min="3062" max="3062" width="5.25" style="114" customWidth="1"/>
    <col min="3063" max="3064" width="5.375" style="114" customWidth="1"/>
    <col min="3065" max="3065" width="11" style="114"/>
    <col min="3066" max="3073" width="6" style="114" customWidth="1"/>
    <col min="3074" max="3074" width="11" style="114"/>
    <col min="3075" max="3082" width="6" style="114" customWidth="1"/>
    <col min="3083" max="3311" width="11" style="114"/>
    <col min="3312" max="3312" width="35.125" style="114" customWidth="1"/>
    <col min="3313" max="3313" width="5.875" style="114" customWidth="1"/>
    <col min="3314" max="3314" width="5.125" style="114" customWidth="1"/>
    <col min="3315" max="3315" width="5.5" style="114" customWidth="1"/>
    <col min="3316" max="3316" width="5.25" style="114" customWidth="1"/>
    <col min="3317" max="3317" width="5.375" style="114" customWidth="1"/>
    <col min="3318" max="3318" width="5.25" style="114" customWidth="1"/>
    <col min="3319" max="3320" width="5.375" style="114" customWidth="1"/>
    <col min="3321" max="3321" width="11" style="114"/>
    <col min="3322" max="3329" width="6" style="114" customWidth="1"/>
    <col min="3330" max="3330" width="11" style="114"/>
    <col min="3331" max="3338" width="6" style="114" customWidth="1"/>
    <col min="3339" max="3567" width="11" style="114"/>
    <col min="3568" max="3568" width="35.125" style="114" customWidth="1"/>
    <col min="3569" max="3569" width="5.875" style="114" customWidth="1"/>
    <col min="3570" max="3570" width="5.125" style="114" customWidth="1"/>
    <col min="3571" max="3571" width="5.5" style="114" customWidth="1"/>
    <col min="3572" max="3572" width="5.25" style="114" customWidth="1"/>
    <col min="3573" max="3573" width="5.375" style="114" customWidth="1"/>
    <col min="3574" max="3574" width="5.25" style="114" customWidth="1"/>
    <col min="3575" max="3576" width="5.375" style="114" customWidth="1"/>
    <col min="3577" max="3577" width="11" style="114"/>
    <col min="3578" max="3585" width="6" style="114" customWidth="1"/>
    <col min="3586" max="3586" width="11" style="114"/>
    <col min="3587" max="3594" width="6" style="114" customWidth="1"/>
    <col min="3595" max="3823" width="11" style="114"/>
    <col min="3824" max="3824" width="35.125" style="114" customWidth="1"/>
    <col min="3825" max="3825" width="5.875" style="114" customWidth="1"/>
    <col min="3826" max="3826" width="5.125" style="114" customWidth="1"/>
    <col min="3827" max="3827" width="5.5" style="114" customWidth="1"/>
    <col min="3828" max="3828" width="5.25" style="114" customWidth="1"/>
    <col min="3829" max="3829" width="5.375" style="114" customWidth="1"/>
    <col min="3830" max="3830" width="5.25" style="114" customWidth="1"/>
    <col min="3831" max="3832" width="5.375" style="114" customWidth="1"/>
    <col min="3833" max="3833" width="11" style="114"/>
    <col min="3834" max="3841" width="6" style="114" customWidth="1"/>
    <col min="3842" max="3842" width="11" style="114"/>
    <col min="3843" max="3850" width="6" style="114" customWidth="1"/>
    <col min="3851" max="4079" width="11" style="114"/>
    <col min="4080" max="4080" width="35.125" style="114" customWidth="1"/>
    <col min="4081" max="4081" width="5.875" style="114" customWidth="1"/>
    <col min="4082" max="4082" width="5.125" style="114" customWidth="1"/>
    <col min="4083" max="4083" width="5.5" style="114" customWidth="1"/>
    <col min="4084" max="4084" width="5.25" style="114" customWidth="1"/>
    <col min="4085" max="4085" width="5.375" style="114" customWidth="1"/>
    <col min="4086" max="4086" width="5.25" style="114" customWidth="1"/>
    <col min="4087" max="4088" width="5.375" style="114" customWidth="1"/>
    <col min="4089" max="4089" width="11" style="114"/>
    <col min="4090" max="4097" width="6" style="114" customWidth="1"/>
    <col min="4098" max="4098" width="11" style="114"/>
    <col min="4099" max="4106" width="6" style="114" customWidth="1"/>
    <col min="4107" max="4335" width="11" style="114"/>
    <col min="4336" max="4336" width="35.125" style="114" customWidth="1"/>
    <col min="4337" max="4337" width="5.875" style="114" customWidth="1"/>
    <col min="4338" max="4338" width="5.125" style="114" customWidth="1"/>
    <col min="4339" max="4339" width="5.5" style="114" customWidth="1"/>
    <col min="4340" max="4340" width="5.25" style="114" customWidth="1"/>
    <col min="4341" max="4341" width="5.375" style="114" customWidth="1"/>
    <col min="4342" max="4342" width="5.25" style="114" customWidth="1"/>
    <col min="4343" max="4344" width="5.375" style="114" customWidth="1"/>
    <col min="4345" max="4345" width="11" style="114"/>
    <col min="4346" max="4353" width="6" style="114" customWidth="1"/>
    <col min="4354" max="4354" width="11" style="114"/>
    <col min="4355" max="4362" width="6" style="114" customWidth="1"/>
    <col min="4363" max="4591" width="11" style="114"/>
    <col min="4592" max="4592" width="35.125" style="114" customWidth="1"/>
    <col min="4593" max="4593" width="5.875" style="114" customWidth="1"/>
    <col min="4594" max="4594" width="5.125" style="114" customWidth="1"/>
    <col min="4595" max="4595" width="5.5" style="114" customWidth="1"/>
    <col min="4596" max="4596" width="5.25" style="114" customWidth="1"/>
    <col min="4597" max="4597" width="5.375" style="114" customWidth="1"/>
    <col min="4598" max="4598" width="5.25" style="114" customWidth="1"/>
    <col min="4599" max="4600" width="5.375" style="114" customWidth="1"/>
    <col min="4601" max="4601" width="11" style="114"/>
    <col min="4602" max="4609" width="6" style="114" customWidth="1"/>
    <col min="4610" max="4610" width="11" style="114"/>
    <col min="4611" max="4618" width="6" style="114" customWidth="1"/>
    <col min="4619" max="4847" width="11" style="114"/>
    <col min="4848" max="4848" width="35.125" style="114" customWidth="1"/>
    <col min="4849" max="4849" width="5.875" style="114" customWidth="1"/>
    <col min="4850" max="4850" width="5.125" style="114" customWidth="1"/>
    <col min="4851" max="4851" width="5.5" style="114" customWidth="1"/>
    <col min="4852" max="4852" width="5.25" style="114" customWidth="1"/>
    <col min="4853" max="4853" width="5.375" style="114" customWidth="1"/>
    <col min="4854" max="4854" width="5.25" style="114" customWidth="1"/>
    <col min="4855" max="4856" width="5.375" style="114" customWidth="1"/>
    <col min="4857" max="4857" width="11" style="114"/>
    <col min="4858" max="4865" width="6" style="114" customWidth="1"/>
    <col min="4866" max="4866" width="11" style="114"/>
    <col min="4867" max="4874" width="6" style="114" customWidth="1"/>
    <col min="4875" max="5103" width="11" style="114"/>
    <col min="5104" max="5104" width="35.125" style="114" customWidth="1"/>
    <col min="5105" max="5105" width="5.875" style="114" customWidth="1"/>
    <col min="5106" max="5106" width="5.125" style="114" customWidth="1"/>
    <col min="5107" max="5107" width="5.5" style="114" customWidth="1"/>
    <col min="5108" max="5108" width="5.25" style="114" customWidth="1"/>
    <col min="5109" max="5109" width="5.375" style="114" customWidth="1"/>
    <col min="5110" max="5110" width="5.25" style="114" customWidth="1"/>
    <col min="5111" max="5112" width="5.375" style="114" customWidth="1"/>
    <col min="5113" max="5113" width="11" style="114"/>
    <col min="5114" max="5121" width="6" style="114" customWidth="1"/>
    <col min="5122" max="5122" width="11" style="114"/>
    <col min="5123" max="5130" width="6" style="114" customWidth="1"/>
    <col min="5131" max="5359" width="11" style="114"/>
    <col min="5360" max="5360" width="35.125" style="114" customWidth="1"/>
    <col min="5361" max="5361" width="5.875" style="114" customWidth="1"/>
    <col min="5362" max="5362" width="5.125" style="114" customWidth="1"/>
    <col min="5363" max="5363" width="5.5" style="114" customWidth="1"/>
    <col min="5364" max="5364" width="5.25" style="114" customWidth="1"/>
    <col min="5365" max="5365" width="5.375" style="114" customWidth="1"/>
    <col min="5366" max="5366" width="5.25" style="114" customWidth="1"/>
    <col min="5367" max="5368" width="5.375" style="114" customWidth="1"/>
    <col min="5369" max="5369" width="11" style="114"/>
    <col min="5370" max="5377" width="6" style="114" customWidth="1"/>
    <col min="5378" max="5378" width="11" style="114"/>
    <col min="5379" max="5386" width="6" style="114" customWidth="1"/>
    <col min="5387" max="5615" width="11" style="114"/>
    <col min="5616" max="5616" width="35.125" style="114" customWidth="1"/>
    <col min="5617" max="5617" width="5.875" style="114" customWidth="1"/>
    <col min="5618" max="5618" width="5.125" style="114" customWidth="1"/>
    <col min="5619" max="5619" width="5.5" style="114" customWidth="1"/>
    <col min="5620" max="5620" width="5.25" style="114" customWidth="1"/>
    <col min="5621" max="5621" width="5.375" style="114" customWidth="1"/>
    <col min="5622" max="5622" width="5.25" style="114" customWidth="1"/>
    <col min="5623" max="5624" width="5.375" style="114" customWidth="1"/>
    <col min="5625" max="5625" width="11" style="114"/>
    <col min="5626" max="5633" width="6" style="114" customWidth="1"/>
    <col min="5634" max="5634" width="11" style="114"/>
    <col min="5635" max="5642" width="6" style="114" customWidth="1"/>
    <col min="5643" max="5871" width="11" style="114"/>
    <col min="5872" max="5872" width="35.125" style="114" customWidth="1"/>
    <col min="5873" max="5873" width="5.875" style="114" customWidth="1"/>
    <col min="5874" max="5874" width="5.125" style="114" customWidth="1"/>
    <col min="5875" max="5875" width="5.5" style="114" customWidth="1"/>
    <col min="5876" max="5876" width="5.25" style="114" customWidth="1"/>
    <col min="5877" max="5877" width="5.375" style="114" customWidth="1"/>
    <col min="5878" max="5878" width="5.25" style="114" customWidth="1"/>
    <col min="5879" max="5880" width="5.375" style="114" customWidth="1"/>
    <col min="5881" max="5881" width="11" style="114"/>
    <col min="5882" max="5889" width="6" style="114" customWidth="1"/>
    <col min="5890" max="5890" width="11" style="114"/>
    <col min="5891" max="5898" width="6" style="114" customWidth="1"/>
    <col min="5899" max="6127" width="11" style="114"/>
    <col min="6128" max="6128" width="35.125" style="114" customWidth="1"/>
    <col min="6129" max="6129" width="5.875" style="114" customWidth="1"/>
    <col min="6130" max="6130" width="5.125" style="114" customWidth="1"/>
    <col min="6131" max="6131" width="5.5" style="114" customWidth="1"/>
    <col min="6132" max="6132" width="5.25" style="114" customWidth="1"/>
    <col min="6133" max="6133" width="5.375" style="114" customWidth="1"/>
    <col min="6134" max="6134" width="5.25" style="114" customWidth="1"/>
    <col min="6135" max="6136" width="5.375" style="114" customWidth="1"/>
    <col min="6137" max="6137" width="11" style="114"/>
    <col min="6138" max="6145" width="6" style="114" customWidth="1"/>
    <col min="6146" max="6146" width="11" style="114"/>
    <col min="6147" max="6154" width="6" style="114" customWidth="1"/>
    <col min="6155" max="6383" width="11" style="114"/>
    <col min="6384" max="6384" width="35.125" style="114" customWidth="1"/>
    <col min="6385" max="6385" width="5.875" style="114" customWidth="1"/>
    <col min="6386" max="6386" width="5.125" style="114" customWidth="1"/>
    <col min="6387" max="6387" width="5.5" style="114" customWidth="1"/>
    <col min="6388" max="6388" width="5.25" style="114" customWidth="1"/>
    <col min="6389" max="6389" width="5.375" style="114" customWidth="1"/>
    <col min="6390" max="6390" width="5.25" style="114" customWidth="1"/>
    <col min="6391" max="6392" width="5.375" style="114" customWidth="1"/>
    <col min="6393" max="6393" width="11" style="114"/>
    <col min="6394" max="6401" width="6" style="114" customWidth="1"/>
    <col min="6402" max="6402" width="11" style="114"/>
    <col min="6403" max="6410" width="6" style="114" customWidth="1"/>
    <col min="6411" max="6639" width="11" style="114"/>
    <col min="6640" max="6640" width="35.125" style="114" customWidth="1"/>
    <col min="6641" max="6641" width="5.875" style="114" customWidth="1"/>
    <col min="6642" max="6642" width="5.125" style="114" customWidth="1"/>
    <col min="6643" max="6643" width="5.5" style="114" customWidth="1"/>
    <col min="6644" max="6644" width="5.25" style="114" customWidth="1"/>
    <col min="6645" max="6645" width="5.375" style="114" customWidth="1"/>
    <col min="6646" max="6646" width="5.25" style="114" customWidth="1"/>
    <col min="6647" max="6648" width="5.375" style="114" customWidth="1"/>
    <col min="6649" max="6649" width="11" style="114"/>
    <col min="6650" max="6657" width="6" style="114" customWidth="1"/>
    <col min="6658" max="6658" width="11" style="114"/>
    <col min="6659" max="6666" width="6" style="114" customWidth="1"/>
    <col min="6667" max="6895" width="11" style="114"/>
    <col min="6896" max="6896" width="35.125" style="114" customWidth="1"/>
    <col min="6897" max="6897" width="5.875" style="114" customWidth="1"/>
    <col min="6898" max="6898" width="5.125" style="114" customWidth="1"/>
    <col min="6899" max="6899" width="5.5" style="114" customWidth="1"/>
    <col min="6900" max="6900" width="5.25" style="114" customWidth="1"/>
    <col min="6901" max="6901" width="5.375" style="114" customWidth="1"/>
    <col min="6902" max="6902" width="5.25" style="114" customWidth="1"/>
    <col min="6903" max="6904" width="5.375" style="114" customWidth="1"/>
    <col min="6905" max="6905" width="11" style="114"/>
    <col min="6906" max="6913" width="6" style="114" customWidth="1"/>
    <col min="6914" max="6914" width="11" style="114"/>
    <col min="6915" max="6922" width="6" style="114" customWidth="1"/>
    <col min="6923" max="7151" width="11" style="114"/>
    <col min="7152" max="7152" width="35.125" style="114" customWidth="1"/>
    <col min="7153" max="7153" width="5.875" style="114" customWidth="1"/>
    <col min="7154" max="7154" width="5.125" style="114" customWidth="1"/>
    <col min="7155" max="7155" width="5.5" style="114" customWidth="1"/>
    <col min="7156" max="7156" width="5.25" style="114" customWidth="1"/>
    <col min="7157" max="7157" width="5.375" style="114" customWidth="1"/>
    <col min="7158" max="7158" width="5.25" style="114" customWidth="1"/>
    <col min="7159" max="7160" width="5.375" style="114" customWidth="1"/>
    <col min="7161" max="7161" width="11" style="114"/>
    <col min="7162" max="7169" width="6" style="114" customWidth="1"/>
    <col min="7170" max="7170" width="11" style="114"/>
    <col min="7171" max="7178" width="6" style="114" customWidth="1"/>
    <col min="7179" max="7407" width="11" style="114"/>
    <col min="7408" max="7408" width="35.125" style="114" customWidth="1"/>
    <col min="7409" max="7409" width="5.875" style="114" customWidth="1"/>
    <col min="7410" max="7410" width="5.125" style="114" customWidth="1"/>
    <col min="7411" max="7411" width="5.5" style="114" customWidth="1"/>
    <col min="7412" max="7412" width="5.25" style="114" customWidth="1"/>
    <col min="7413" max="7413" width="5.375" style="114" customWidth="1"/>
    <col min="7414" max="7414" width="5.25" style="114" customWidth="1"/>
    <col min="7415" max="7416" width="5.375" style="114" customWidth="1"/>
    <col min="7417" max="7417" width="11" style="114"/>
    <col min="7418" max="7425" width="6" style="114" customWidth="1"/>
    <col min="7426" max="7426" width="11" style="114"/>
    <col min="7427" max="7434" width="6" style="114" customWidth="1"/>
    <col min="7435" max="7663" width="11" style="114"/>
    <col min="7664" max="7664" width="35.125" style="114" customWidth="1"/>
    <col min="7665" max="7665" width="5.875" style="114" customWidth="1"/>
    <col min="7666" max="7666" width="5.125" style="114" customWidth="1"/>
    <col min="7667" max="7667" width="5.5" style="114" customWidth="1"/>
    <col min="7668" max="7668" width="5.25" style="114" customWidth="1"/>
    <col min="7669" max="7669" width="5.375" style="114" customWidth="1"/>
    <col min="7670" max="7670" width="5.25" style="114" customWidth="1"/>
    <col min="7671" max="7672" width="5.375" style="114" customWidth="1"/>
    <col min="7673" max="7673" width="11" style="114"/>
    <col min="7674" max="7681" width="6" style="114" customWidth="1"/>
    <col min="7682" max="7682" width="11" style="114"/>
    <col min="7683" max="7690" width="6" style="114" customWidth="1"/>
    <col min="7691" max="7919" width="11" style="114"/>
    <col min="7920" max="7920" width="35.125" style="114" customWidth="1"/>
    <col min="7921" max="7921" width="5.875" style="114" customWidth="1"/>
    <col min="7922" max="7922" width="5.125" style="114" customWidth="1"/>
    <col min="7923" max="7923" width="5.5" style="114" customWidth="1"/>
    <col min="7924" max="7924" width="5.25" style="114" customWidth="1"/>
    <col min="7925" max="7925" width="5.375" style="114" customWidth="1"/>
    <col min="7926" max="7926" width="5.25" style="114" customWidth="1"/>
    <col min="7927" max="7928" width="5.375" style="114" customWidth="1"/>
    <col min="7929" max="7929" width="11" style="114"/>
    <col min="7930" max="7937" width="6" style="114" customWidth="1"/>
    <col min="7938" max="7938" width="11" style="114"/>
    <col min="7939" max="7946" width="6" style="114" customWidth="1"/>
    <col min="7947" max="8175" width="11" style="114"/>
    <col min="8176" max="8176" width="35.125" style="114" customWidth="1"/>
    <col min="8177" max="8177" width="5.875" style="114" customWidth="1"/>
    <col min="8178" max="8178" width="5.125" style="114" customWidth="1"/>
    <col min="8179" max="8179" width="5.5" style="114" customWidth="1"/>
    <col min="8180" max="8180" width="5.25" style="114" customWidth="1"/>
    <col min="8181" max="8181" width="5.375" style="114" customWidth="1"/>
    <col min="8182" max="8182" width="5.25" style="114" customWidth="1"/>
    <col min="8183" max="8184" width="5.375" style="114" customWidth="1"/>
    <col min="8185" max="8185" width="11" style="114"/>
    <col min="8186" max="8193" width="6" style="114" customWidth="1"/>
    <col min="8194" max="8194" width="11" style="114"/>
    <col min="8195" max="8202" width="6" style="114" customWidth="1"/>
    <col min="8203" max="8431" width="11" style="114"/>
    <col min="8432" max="8432" width="35.125" style="114" customWidth="1"/>
    <col min="8433" max="8433" width="5.875" style="114" customWidth="1"/>
    <col min="8434" max="8434" width="5.125" style="114" customWidth="1"/>
    <col min="8435" max="8435" width="5.5" style="114" customWidth="1"/>
    <col min="8436" max="8436" width="5.25" style="114" customWidth="1"/>
    <col min="8437" max="8437" width="5.375" style="114" customWidth="1"/>
    <col min="8438" max="8438" width="5.25" style="114" customWidth="1"/>
    <col min="8439" max="8440" width="5.375" style="114" customWidth="1"/>
    <col min="8441" max="8441" width="11" style="114"/>
    <col min="8442" max="8449" width="6" style="114" customWidth="1"/>
    <col min="8450" max="8450" width="11" style="114"/>
    <col min="8451" max="8458" width="6" style="114" customWidth="1"/>
    <col min="8459" max="8687" width="11" style="114"/>
    <col min="8688" max="8688" width="35.125" style="114" customWidth="1"/>
    <col min="8689" max="8689" width="5.875" style="114" customWidth="1"/>
    <col min="8690" max="8690" width="5.125" style="114" customWidth="1"/>
    <col min="8691" max="8691" width="5.5" style="114" customWidth="1"/>
    <col min="8692" max="8692" width="5.25" style="114" customWidth="1"/>
    <col min="8693" max="8693" width="5.375" style="114" customWidth="1"/>
    <col min="8694" max="8694" width="5.25" style="114" customWidth="1"/>
    <col min="8695" max="8696" width="5.375" style="114" customWidth="1"/>
    <col min="8697" max="8697" width="11" style="114"/>
    <col min="8698" max="8705" width="6" style="114" customWidth="1"/>
    <col min="8706" max="8706" width="11" style="114"/>
    <col min="8707" max="8714" width="6" style="114" customWidth="1"/>
    <col min="8715" max="8943" width="11" style="114"/>
    <col min="8944" max="8944" width="35.125" style="114" customWidth="1"/>
    <col min="8945" max="8945" width="5.875" style="114" customWidth="1"/>
    <col min="8946" max="8946" width="5.125" style="114" customWidth="1"/>
    <col min="8947" max="8947" width="5.5" style="114" customWidth="1"/>
    <col min="8948" max="8948" width="5.25" style="114" customWidth="1"/>
    <col min="8949" max="8949" width="5.375" style="114" customWidth="1"/>
    <col min="8950" max="8950" width="5.25" style="114" customWidth="1"/>
    <col min="8951" max="8952" width="5.375" style="114" customWidth="1"/>
    <col min="8953" max="8953" width="11" style="114"/>
    <col min="8954" max="8961" width="6" style="114" customWidth="1"/>
    <col min="8962" max="8962" width="11" style="114"/>
    <col min="8963" max="8970" width="6" style="114" customWidth="1"/>
    <col min="8971" max="9199" width="11" style="114"/>
    <col min="9200" max="9200" width="35.125" style="114" customWidth="1"/>
    <col min="9201" max="9201" width="5.875" style="114" customWidth="1"/>
    <col min="9202" max="9202" width="5.125" style="114" customWidth="1"/>
    <col min="9203" max="9203" width="5.5" style="114" customWidth="1"/>
    <col min="9204" max="9204" width="5.25" style="114" customWidth="1"/>
    <col min="9205" max="9205" width="5.375" style="114" customWidth="1"/>
    <col min="9206" max="9206" width="5.25" style="114" customWidth="1"/>
    <col min="9207" max="9208" width="5.375" style="114" customWidth="1"/>
    <col min="9209" max="9209" width="11" style="114"/>
    <col min="9210" max="9217" width="6" style="114" customWidth="1"/>
    <col min="9218" max="9218" width="11" style="114"/>
    <col min="9219" max="9226" width="6" style="114" customWidth="1"/>
    <col min="9227" max="9455" width="11" style="114"/>
    <col min="9456" max="9456" width="35.125" style="114" customWidth="1"/>
    <col min="9457" max="9457" width="5.875" style="114" customWidth="1"/>
    <col min="9458" max="9458" width="5.125" style="114" customWidth="1"/>
    <col min="9459" max="9459" width="5.5" style="114" customWidth="1"/>
    <col min="9460" max="9460" width="5.25" style="114" customWidth="1"/>
    <col min="9461" max="9461" width="5.375" style="114" customWidth="1"/>
    <col min="9462" max="9462" width="5.25" style="114" customWidth="1"/>
    <col min="9463" max="9464" width="5.375" style="114" customWidth="1"/>
    <col min="9465" max="9465" width="11" style="114"/>
    <col min="9466" max="9473" width="6" style="114" customWidth="1"/>
    <col min="9474" max="9474" width="11" style="114"/>
    <col min="9475" max="9482" width="6" style="114" customWidth="1"/>
    <col min="9483" max="9711" width="11" style="114"/>
    <col min="9712" max="9712" width="35.125" style="114" customWidth="1"/>
    <col min="9713" max="9713" width="5.875" style="114" customWidth="1"/>
    <col min="9714" max="9714" width="5.125" style="114" customWidth="1"/>
    <col min="9715" max="9715" width="5.5" style="114" customWidth="1"/>
    <col min="9716" max="9716" width="5.25" style="114" customWidth="1"/>
    <col min="9717" max="9717" width="5.375" style="114" customWidth="1"/>
    <col min="9718" max="9718" width="5.25" style="114" customWidth="1"/>
    <col min="9719" max="9720" width="5.375" style="114" customWidth="1"/>
    <col min="9721" max="9721" width="11" style="114"/>
    <col min="9722" max="9729" width="6" style="114" customWidth="1"/>
    <col min="9730" max="9730" width="11" style="114"/>
    <col min="9731" max="9738" width="6" style="114" customWidth="1"/>
    <col min="9739" max="9967" width="11" style="114"/>
    <col min="9968" max="9968" width="35.125" style="114" customWidth="1"/>
    <col min="9969" max="9969" width="5.875" style="114" customWidth="1"/>
    <col min="9970" max="9970" width="5.125" style="114" customWidth="1"/>
    <col min="9971" max="9971" width="5.5" style="114" customWidth="1"/>
    <col min="9972" max="9972" width="5.25" style="114" customWidth="1"/>
    <col min="9973" max="9973" width="5.375" style="114" customWidth="1"/>
    <col min="9974" max="9974" width="5.25" style="114" customWidth="1"/>
    <col min="9975" max="9976" width="5.375" style="114" customWidth="1"/>
    <col min="9977" max="9977" width="11" style="114"/>
    <col min="9978" max="9985" width="6" style="114" customWidth="1"/>
    <col min="9986" max="9986" width="11" style="114"/>
    <col min="9987" max="9994" width="6" style="114" customWidth="1"/>
    <col min="9995" max="10223" width="11" style="114"/>
    <col min="10224" max="10224" width="35.125" style="114" customWidth="1"/>
    <col min="10225" max="10225" width="5.875" style="114" customWidth="1"/>
    <col min="10226" max="10226" width="5.125" style="114" customWidth="1"/>
    <col min="10227" max="10227" width="5.5" style="114" customWidth="1"/>
    <col min="10228" max="10228" width="5.25" style="114" customWidth="1"/>
    <col min="10229" max="10229" width="5.375" style="114" customWidth="1"/>
    <col min="10230" max="10230" width="5.25" style="114" customWidth="1"/>
    <col min="10231" max="10232" width="5.375" style="114" customWidth="1"/>
    <col min="10233" max="10233" width="11" style="114"/>
    <col min="10234" max="10241" width="6" style="114" customWidth="1"/>
    <col min="10242" max="10242" width="11" style="114"/>
    <col min="10243" max="10250" width="6" style="114" customWidth="1"/>
    <col min="10251" max="10479" width="11" style="114"/>
    <col min="10480" max="10480" width="35.125" style="114" customWidth="1"/>
    <col min="10481" max="10481" width="5.875" style="114" customWidth="1"/>
    <col min="10482" max="10482" width="5.125" style="114" customWidth="1"/>
    <col min="10483" max="10483" width="5.5" style="114" customWidth="1"/>
    <col min="10484" max="10484" width="5.25" style="114" customWidth="1"/>
    <col min="10485" max="10485" width="5.375" style="114" customWidth="1"/>
    <col min="10486" max="10486" width="5.25" style="114" customWidth="1"/>
    <col min="10487" max="10488" width="5.375" style="114" customWidth="1"/>
    <col min="10489" max="10489" width="11" style="114"/>
    <col min="10490" max="10497" width="6" style="114" customWidth="1"/>
    <col min="10498" max="10498" width="11" style="114"/>
    <col min="10499" max="10506" width="6" style="114" customWidth="1"/>
    <col min="10507" max="10735" width="11" style="114"/>
    <col min="10736" max="10736" width="35.125" style="114" customWidth="1"/>
    <col min="10737" max="10737" width="5.875" style="114" customWidth="1"/>
    <col min="10738" max="10738" width="5.125" style="114" customWidth="1"/>
    <col min="10739" max="10739" width="5.5" style="114" customWidth="1"/>
    <col min="10740" max="10740" width="5.25" style="114" customWidth="1"/>
    <col min="10741" max="10741" width="5.375" style="114" customWidth="1"/>
    <col min="10742" max="10742" width="5.25" style="114" customWidth="1"/>
    <col min="10743" max="10744" width="5.375" style="114" customWidth="1"/>
    <col min="10745" max="10745" width="11" style="114"/>
    <col min="10746" max="10753" width="6" style="114" customWidth="1"/>
    <col min="10754" max="10754" width="11" style="114"/>
    <col min="10755" max="10762" width="6" style="114" customWidth="1"/>
    <col min="10763" max="10991" width="11" style="114"/>
    <col min="10992" max="10992" width="35.125" style="114" customWidth="1"/>
    <col min="10993" max="10993" width="5.875" style="114" customWidth="1"/>
    <col min="10994" max="10994" width="5.125" style="114" customWidth="1"/>
    <col min="10995" max="10995" width="5.5" style="114" customWidth="1"/>
    <col min="10996" max="10996" width="5.25" style="114" customWidth="1"/>
    <col min="10997" max="10997" width="5.375" style="114" customWidth="1"/>
    <col min="10998" max="10998" width="5.25" style="114" customWidth="1"/>
    <col min="10999" max="11000" width="5.375" style="114" customWidth="1"/>
    <col min="11001" max="11001" width="11" style="114"/>
    <col min="11002" max="11009" width="6" style="114" customWidth="1"/>
    <col min="11010" max="11010" width="11" style="114"/>
    <col min="11011" max="11018" width="6" style="114" customWidth="1"/>
    <col min="11019" max="11247" width="11" style="114"/>
    <col min="11248" max="11248" width="35.125" style="114" customWidth="1"/>
    <col min="11249" max="11249" width="5.875" style="114" customWidth="1"/>
    <col min="11250" max="11250" width="5.125" style="114" customWidth="1"/>
    <col min="11251" max="11251" width="5.5" style="114" customWidth="1"/>
    <col min="11252" max="11252" width="5.25" style="114" customWidth="1"/>
    <col min="11253" max="11253" width="5.375" style="114" customWidth="1"/>
    <col min="11254" max="11254" width="5.25" style="114" customWidth="1"/>
    <col min="11255" max="11256" width="5.375" style="114" customWidth="1"/>
    <col min="11257" max="11257" width="11" style="114"/>
    <col min="11258" max="11265" width="6" style="114" customWidth="1"/>
    <col min="11266" max="11266" width="11" style="114"/>
    <col min="11267" max="11274" width="6" style="114" customWidth="1"/>
    <col min="11275" max="11503" width="11" style="114"/>
    <col min="11504" max="11504" width="35.125" style="114" customWidth="1"/>
    <col min="11505" max="11505" width="5.875" style="114" customWidth="1"/>
    <col min="11506" max="11506" width="5.125" style="114" customWidth="1"/>
    <col min="11507" max="11507" width="5.5" style="114" customWidth="1"/>
    <col min="11508" max="11508" width="5.25" style="114" customWidth="1"/>
    <col min="11509" max="11509" width="5.375" style="114" customWidth="1"/>
    <col min="11510" max="11510" width="5.25" style="114" customWidth="1"/>
    <col min="11511" max="11512" width="5.375" style="114" customWidth="1"/>
    <col min="11513" max="11513" width="11" style="114"/>
    <col min="11514" max="11521" width="6" style="114" customWidth="1"/>
    <col min="11522" max="11522" width="11" style="114"/>
    <col min="11523" max="11530" width="6" style="114" customWidth="1"/>
    <col min="11531" max="11759" width="11" style="114"/>
    <col min="11760" max="11760" width="35.125" style="114" customWidth="1"/>
    <col min="11761" max="11761" width="5.875" style="114" customWidth="1"/>
    <col min="11762" max="11762" width="5.125" style="114" customWidth="1"/>
    <col min="11763" max="11763" width="5.5" style="114" customWidth="1"/>
    <col min="11764" max="11764" width="5.25" style="114" customWidth="1"/>
    <col min="11765" max="11765" width="5.375" style="114" customWidth="1"/>
    <col min="11766" max="11766" width="5.25" style="114" customWidth="1"/>
    <col min="11767" max="11768" width="5.375" style="114" customWidth="1"/>
    <col min="11769" max="11769" width="11" style="114"/>
    <col min="11770" max="11777" width="6" style="114" customWidth="1"/>
    <col min="11778" max="11778" width="11" style="114"/>
    <col min="11779" max="11786" width="6" style="114" customWidth="1"/>
    <col min="11787" max="12015" width="11" style="114"/>
    <col min="12016" max="12016" width="35.125" style="114" customWidth="1"/>
    <col min="12017" max="12017" width="5.875" style="114" customWidth="1"/>
    <col min="12018" max="12018" width="5.125" style="114" customWidth="1"/>
    <col min="12019" max="12019" width="5.5" style="114" customWidth="1"/>
    <col min="12020" max="12020" width="5.25" style="114" customWidth="1"/>
    <col min="12021" max="12021" width="5.375" style="114" customWidth="1"/>
    <col min="12022" max="12022" width="5.25" style="114" customWidth="1"/>
    <col min="12023" max="12024" width="5.375" style="114" customWidth="1"/>
    <col min="12025" max="12025" width="11" style="114"/>
    <col min="12026" max="12033" width="6" style="114" customWidth="1"/>
    <col min="12034" max="12034" width="11" style="114"/>
    <col min="12035" max="12042" width="6" style="114" customWidth="1"/>
    <col min="12043" max="12271" width="11" style="114"/>
    <col min="12272" max="12272" width="35.125" style="114" customWidth="1"/>
    <col min="12273" max="12273" width="5.875" style="114" customWidth="1"/>
    <col min="12274" max="12274" width="5.125" style="114" customWidth="1"/>
    <col min="12275" max="12275" width="5.5" style="114" customWidth="1"/>
    <col min="12276" max="12276" width="5.25" style="114" customWidth="1"/>
    <col min="12277" max="12277" width="5.375" style="114" customWidth="1"/>
    <col min="12278" max="12278" width="5.25" style="114" customWidth="1"/>
    <col min="12279" max="12280" width="5.375" style="114" customWidth="1"/>
    <col min="12281" max="12281" width="11" style="114"/>
    <col min="12282" max="12289" width="6" style="114" customWidth="1"/>
    <col min="12290" max="12290" width="11" style="114"/>
    <col min="12291" max="12298" width="6" style="114" customWidth="1"/>
    <col min="12299" max="12527" width="11" style="114"/>
    <col min="12528" max="12528" width="35.125" style="114" customWidth="1"/>
    <col min="12529" max="12529" width="5.875" style="114" customWidth="1"/>
    <col min="12530" max="12530" width="5.125" style="114" customWidth="1"/>
    <col min="12531" max="12531" width="5.5" style="114" customWidth="1"/>
    <col min="12532" max="12532" width="5.25" style="114" customWidth="1"/>
    <col min="12533" max="12533" width="5.375" style="114" customWidth="1"/>
    <col min="12534" max="12534" width="5.25" style="114" customWidth="1"/>
    <col min="12535" max="12536" width="5.375" style="114" customWidth="1"/>
    <col min="12537" max="12537" width="11" style="114"/>
    <col min="12538" max="12545" width="6" style="114" customWidth="1"/>
    <col min="12546" max="12546" width="11" style="114"/>
    <col min="12547" max="12554" width="6" style="114" customWidth="1"/>
    <col min="12555" max="12783" width="11" style="114"/>
    <col min="12784" max="12784" width="35.125" style="114" customWidth="1"/>
    <col min="12785" max="12785" width="5.875" style="114" customWidth="1"/>
    <col min="12786" max="12786" width="5.125" style="114" customWidth="1"/>
    <col min="12787" max="12787" width="5.5" style="114" customWidth="1"/>
    <col min="12788" max="12788" width="5.25" style="114" customWidth="1"/>
    <col min="12789" max="12789" width="5.375" style="114" customWidth="1"/>
    <col min="12790" max="12790" width="5.25" style="114" customWidth="1"/>
    <col min="12791" max="12792" width="5.375" style="114" customWidth="1"/>
    <col min="12793" max="12793" width="11" style="114"/>
    <col min="12794" max="12801" width="6" style="114" customWidth="1"/>
    <col min="12802" max="12802" width="11" style="114"/>
    <col min="12803" max="12810" width="6" style="114" customWidth="1"/>
    <col min="12811" max="13039" width="11" style="114"/>
    <col min="13040" max="13040" width="35.125" style="114" customWidth="1"/>
    <col min="13041" max="13041" width="5.875" style="114" customWidth="1"/>
    <col min="13042" max="13042" width="5.125" style="114" customWidth="1"/>
    <col min="13043" max="13043" width="5.5" style="114" customWidth="1"/>
    <col min="13044" max="13044" width="5.25" style="114" customWidth="1"/>
    <col min="13045" max="13045" width="5.375" style="114" customWidth="1"/>
    <col min="13046" max="13046" width="5.25" style="114" customWidth="1"/>
    <col min="13047" max="13048" width="5.375" style="114" customWidth="1"/>
    <col min="13049" max="13049" width="11" style="114"/>
    <col min="13050" max="13057" width="6" style="114" customWidth="1"/>
    <col min="13058" max="13058" width="11" style="114"/>
    <col min="13059" max="13066" width="6" style="114" customWidth="1"/>
    <col min="13067" max="13295" width="11" style="114"/>
    <col min="13296" max="13296" width="35.125" style="114" customWidth="1"/>
    <col min="13297" max="13297" width="5.875" style="114" customWidth="1"/>
    <col min="13298" max="13298" width="5.125" style="114" customWidth="1"/>
    <col min="13299" max="13299" width="5.5" style="114" customWidth="1"/>
    <col min="13300" max="13300" width="5.25" style="114" customWidth="1"/>
    <col min="13301" max="13301" width="5.375" style="114" customWidth="1"/>
    <col min="13302" max="13302" width="5.25" style="114" customWidth="1"/>
    <col min="13303" max="13304" width="5.375" style="114" customWidth="1"/>
    <col min="13305" max="13305" width="11" style="114"/>
    <col min="13306" max="13313" width="6" style="114" customWidth="1"/>
    <col min="13314" max="13314" width="11" style="114"/>
    <col min="13315" max="13322" width="6" style="114" customWidth="1"/>
    <col min="13323" max="13551" width="11" style="114"/>
    <col min="13552" max="13552" width="35.125" style="114" customWidth="1"/>
    <col min="13553" max="13553" width="5.875" style="114" customWidth="1"/>
    <col min="13554" max="13554" width="5.125" style="114" customWidth="1"/>
    <col min="13555" max="13555" width="5.5" style="114" customWidth="1"/>
    <col min="13556" max="13556" width="5.25" style="114" customWidth="1"/>
    <col min="13557" max="13557" width="5.375" style="114" customWidth="1"/>
    <col min="13558" max="13558" width="5.25" style="114" customWidth="1"/>
    <col min="13559" max="13560" width="5.375" style="114" customWidth="1"/>
    <col min="13561" max="13561" width="11" style="114"/>
    <col min="13562" max="13569" width="6" style="114" customWidth="1"/>
    <col min="13570" max="13570" width="11" style="114"/>
    <col min="13571" max="13578" width="6" style="114" customWidth="1"/>
    <col min="13579" max="13807" width="11" style="114"/>
    <col min="13808" max="13808" width="35.125" style="114" customWidth="1"/>
    <col min="13809" max="13809" width="5.875" style="114" customWidth="1"/>
    <col min="13810" max="13810" width="5.125" style="114" customWidth="1"/>
    <col min="13811" max="13811" width="5.5" style="114" customWidth="1"/>
    <col min="13812" max="13812" width="5.25" style="114" customWidth="1"/>
    <col min="13813" max="13813" width="5.375" style="114" customWidth="1"/>
    <col min="13814" max="13814" width="5.25" style="114" customWidth="1"/>
    <col min="13815" max="13816" width="5.375" style="114" customWidth="1"/>
    <col min="13817" max="13817" width="11" style="114"/>
    <col min="13818" max="13825" width="6" style="114" customWidth="1"/>
    <col min="13826" max="13826" width="11" style="114"/>
    <col min="13827" max="13834" width="6" style="114" customWidth="1"/>
    <col min="13835" max="14063" width="11" style="114"/>
    <col min="14064" max="14064" width="35.125" style="114" customWidth="1"/>
    <col min="14065" max="14065" width="5.875" style="114" customWidth="1"/>
    <col min="14066" max="14066" width="5.125" style="114" customWidth="1"/>
    <col min="14067" max="14067" width="5.5" style="114" customWidth="1"/>
    <col min="14068" max="14068" width="5.25" style="114" customWidth="1"/>
    <col min="14069" max="14069" width="5.375" style="114" customWidth="1"/>
    <col min="14070" max="14070" width="5.25" style="114" customWidth="1"/>
    <col min="14071" max="14072" width="5.375" style="114" customWidth="1"/>
    <col min="14073" max="14073" width="11" style="114"/>
    <col min="14074" max="14081" width="6" style="114" customWidth="1"/>
    <col min="14082" max="14082" width="11" style="114"/>
    <col min="14083" max="14090" width="6" style="114" customWidth="1"/>
    <col min="14091" max="14319" width="11" style="114"/>
    <col min="14320" max="14320" width="35.125" style="114" customWidth="1"/>
    <col min="14321" max="14321" width="5.875" style="114" customWidth="1"/>
    <col min="14322" max="14322" width="5.125" style="114" customWidth="1"/>
    <col min="14323" max="14323" width="5.5" style="114" customWidth="1"/>
    <col min="14324" max="14324" width="5.25" style="114" customWidth="1"/>
    <col min="14325" max="14325" width="5.375" style="114" customWidth="1"/>
    <col min="14326" max="14326" width="5.25" style="114" customWidth="1"/>
    <col min="14327" max="14328" width="5.375" style="114" customWidth="1"/>
    <col min="14329" max="14329" width="11" style="114"/>
    <col min="14330" max="14337" width="6" style="114" customWidth="1"/>
    <col min="14338" max="14338" width="11" style="114"/>
    <col min="14339" max="14346" width="6" style="114" customWidth="1"/>
    <col min="14347" max="14575" width="11" style="114"/>
    <col min="14576" max="14576" width="35.125" style="114" customWidth="1"/>
    <col min="14577" max="14577" width="5.875" style="114" customWidth="1"/>
    <col min="14578" max="14578" width="5.125" style="114" customWidth="1"/>
    <col min="14579" max="14579" width="5.5" style="114" customWidth="1"/>
    <col min="14580" max="14580" width="5.25" style="114" customWidth="1"/>
    <col min="14581" max="14581" width="5.375" style="114" customWidth="1"/>
    <col min="14582" max="14582" width="5.25" style="114" customWidth="1"/>
    <col min="14583" max="14584" width="5.375" style="114" customWidth="1"/>
    <col min="14585" max="14585" width="11" style="114"/>
    <col min="14586" max="14593" width="6" style="114" customWidth="1"/>
    <col min="14594" max="14594" width="11" style="114"/>
    <col min="14595" max="14602" width="6" style="114" customWidth="1"/>
    <col min="14603" max="14831" width="11" style="114"/>
    <col min="14832" max="14832" width="35.125" style="114" customWidth="1"/>
    <col min="14833" max="14833" width="5.875" style="114" customWidth="1"/>
    <col min="14834" max="14834" width="5.125" style="114" customWidth="1"/>
    <col min="14835" max="14835" width="5.5" style="114" customWidth="1"/>
    <col min="14836" max="14836" width="5.25" style="114" customWidth="1"/>
    <col min="14837" max="14837" width="5.375" style="114" customWidth="1"/>
    <col min="14838" max="14838" width="5.25" style="114" customWidth="1"/>
    <col min="14839" max="14840" width="5.375" style="114" customWidth="1"/>
    <col min="14841" max="14841" width="11" style="114"/>
    <col min="14842" max="14849" width="6" style="114" customWidth="1"/>
    <col min="14850" max="14850" width="11" style="114"/>
    <col min="14851" max="14858" width="6" style="114" customWidth="1"/>
    <col min="14859" max="15087" width="11" style="114"/>
    <col min="15088" max="15088" width="35.125" style="114" customWidth="1"/>
    <col min="15089" max="15089" width="5.875" style="114" customWidth="1"/>
    <col min="15090" max="15090" width="5.125" style="114" customWidth="1"/>
    <col min="15091" max="15091" width="5.5" style="114" customWidth="1"/>
    <col min="15092" max="15092" width="5.25" style="114" customWidth="1"/>
    <col min="15093" max="15093" width="5.375" style="114" customWidth="1"/>
    <col min="15094" max="15094" width="5.25" style="114" customWidth="1"/>
    <col min="15095" max="15096" width="5.375" style="114" customWidth="1"/>
    <col min="15097" max="15097" width="11" style="114"/>
    <col min="15098" max="15105" width="6" style="114" customWidth="1"/>
    <col min="15106" max="15106" width="11" style="114"/>
    <col min="15107" max="15114" width="6" style="114" customWidth="1"/>
    <col min="15115" max="15343" width="11" style="114"/>
    <col min="15344" max="15344" width="35.125" style="114" customWidth="1"/>
    <col min="15345" max="15345" width="5.875" style="114" customWidth="1"/>
    <col min="15346" max="15346" width="5.125" style="114" customWidth="1"/>
    <col min="15347" max="15347" width="5.5" style="114" customWidth="1"/>
    <col min="15348" max="15348" width="5.25" style="114" customWidth="1"/>
    <col min="15349" max="15349" width="5.375" style="114" customWidth="1"/>
    <col min="15350" max="15350" width="5.25" style="114" customWidth="1"/>
    <col min="15351" max="15352" width="5.375" style="114" customWidth="1"/>
    <col min="15353" max="15353" width="11" style="114"/>
    <col min="15354" max="15361" width="6" style="114" customWidth="1"/>
    <col min="15362" max="15362" width="11" style="114"/>
    <col min="15363" max="15370" width="6" style="114" customWidth="1"/>
    <col min="15371" max="15599" width="11" style="114"/>
    <col min="15600" max="15600" width="35.125" style="114" customWidth="1"/>
    <col min="15601" max="15601" width="5.875" style="114" customWidth="1"/>
    <col min="15602" max="15602" width="5.125" style="114" customWidth="1"/>
    <col min="15603" max="15603" width="5.5" style="114" customWidth="1"/>
    <col min="15604" max="15604" width="5.25" style="114" customWidth="1"/>
    <col min="15605" max="15605" width="5.375" style="114" customWidth="1"/>
    <col min="15606" max="15606" width="5.25" style="114" customWidth="1"/>
    <col min="15607" max="15608" width="5.375" style="114" customWidth="1"/>
    <col min="15609" max="15609" width="11" style="114"/>
    <col min="15610" max="15617" width="6" style="114" customWidth="1"/>
    <col min="15618" max="15618" width="11" style="114"/>
    <col min="15619" max="15626" width="6" style="114" customWidth="1"/>
    <col min="15627" max="15855" width="11" style="114"/>
    <col min="15856" max="15856" width="35.125" style="114" customWidth="1"/>
    <col min="15857" max="15857" width="5.875" style="114" customWidth="1"/>
    <col min="15858" max="15858" width="5.125" style="114" customWidth="1"/>
    <col min="15859" max="15859" width="5.5" style="114" customWidth="1"/>
    <col min="15860" max="15860" width="5.25" style="114" customWidth="1"/>
    <col min="15861" max="15861" width="5.375" style="114" customWidth="1"/>
    <col min="15862" max="15862" width="5.25" style="114" customWidth="1"/>
    <col min="15863" max="15864" width="5.375" style="114" customWidth="1"/>
    <col min="15865" max="15865" width="11" style="114"/>
    <col min="15866" max="15873" width="6" style="114" customWidth="1"/>
    <col min="15874" max="15874" width="11" style="114"/>
    <col min="15875" max="15882" width="6" style="114" customWidth="1"/>
    <col min="15883" max="16111" width="11" style="114"/>
    <col min="16112" max="16112" width="35.125" style="114" customWidth="1"/>
    <col min="16113" max="16113" width="5.875" style="114" customWidth="1"/>
    <col min="16114" max="16114" width="5.125" style="114" customWidth="1"/>
    <col min="16115" max="16115" width="5.5" style="114" customWidth="1"/>
    <col min="16116" max="16116" width="5.25" style="114" customWidth="1"/>
    <col min="16117" max="16117" width="5.375" style="114" customWidth="1"/>
    <col min="16118" max="16118" width="5.25" style="114" customWidth="1"/>
    <col min="16119" max="16120" width="5.375" style="114" customWidth="1"/>
    <col min="16121" max="16121" width="11" style="114"/>
    <col min="16122" max="16129" width="6" style="114" customWidth="1"/>
    <col min="16130" max="16130" width="11" style="114"/>
    <col min="16131" max="16138" width="6" style="114" customWidth="1"/>
    <col min="16139" max="16384" width="11" style="114"/>
  </cols>
  <sheetData>
    <row r="1" spans="1:9" s="133" customFormat="1" ht="24" customHeight="1" x14ac:dyDescent="0.25">
      <c r="A1" s="113" t="s">
        <v>193</v>
      </c>
    </row>
    <row r="2" spans="1:9" s="135" customFormat="1" ht="11.25" customHeight="1" x14ac:dyDescent="0.2">
      <c r="A2" s="510" t="s">
        <v>56</v>
      </c>
      <c r="B2" s="513" t="s">
        <v>115</v>
      </c>
      <c r="C2" s="524" t="s">
        <v>99</v>
      </c>
      <c r="D2" s="525"/>
      <c r="E2" s="525"/>
      <c r="F2" s="525"/>
      <c r="G2" s="525"/>
      <c r="H2" s="525"/>
      <c r="I2" s="525"/>
    </row>
    <row r="3" spans="1:9" s="135" customFormat="1" ht="12" customHeight="1" x14ac:dyDescent="0.2">
      <c r="A3" s="511"/>
      <c r="B3" s="514"/>
      <c r="C3" s="503" t="s">
        <v>100</v>
      </c>
      <c r="D3" s="503" t="s">
        <v>101</v>
      </c>
      <c r="E3" s="503" t="s">
        <v>102</v>
      </c>
      <c r="F3" s="503" t="s">
        <v>103</v>
      </c>
      <c r="G3" s="503" t="s">
        <v>104</v>
      </c>
      <c r="H3" s="503" t="s">
        <v>105</v>
      </c>
      <c r="I3" s="495" t="s">
        <v>106</v>
      </c>
    </row>
    <row r="4" spans="1:9" s="135" customFormat="1" ht="12" customHeight="1" x14ac:dyDescent="0.2">
      <c r="A4" s="511"/>
      <c r="B4" s="514"/>
      <c r="C4" s="519"/>
      <c r="D4" s="519"/>
      <c r="E4" s="519"/>
      <c r="F4" s="519"/>
      <c r="G4" s="519"/>
      <c r="H4" s="519"/>
      <c r="I4" s="521"/>
    </row>
    <row r="5" spans="1:9" s="135" customFormat="1" ht="12" customHeight="1" x14ac:dyDescent="0.2">
      <c r="A5" s="512"/>
      <c r="B5" s="515"/>
      <c r="C5" s="504"/>
      <c r="D5" s="504"/>
      <c r="E5" s="504"/>
      <c r="F5" s="504"/>
      <c r="G5" s="504"/>
      <c r="H5" s="504"/>
      <c r="I5" s="496"/>
    </row>
    <row r="6" spans="1:9" s="115" customFormat="1" ht="48" customHeight="1" x14ac:dyDescent="0.2">
      <c r="A6" s="118" t="s">
        <v>121</v>
      </c>
      <c r="B6" s="147">
        <v>149</v>
      </c>
      <c r="C6" s="148">
        <v>4</v>
      </c>
      <c r="D6" s="148">
        <v>10</v>
      </c>
      <c r="E6" s="148">
        <v>23</v>
      </c>
      <c r="F6" s="148">
        <v>33</v>
      </c>
      <c r="G6" s="148">
        <v>44</v>
      </c>
      <c r="H6" s="148">
        <v>24</v>
      </c>
      <c r="I6" s="148">
        <v>11</v>
      </c>
    </row>
    <row r="7" spans="1:9" s="115" customFormat="1" ht="24" x14ac:dyDescent="0.2">
      <c r="A7" s="118" t="s">
        <v>122</v>
      </c>
      <c r="B7" s="147">
        <v>24</v>
      </c>
      <c r="C7" s="148">
        <v>0</v>
      </c>
      <c r="D7" s="148">
        <v>0</v>
      </c>
      <c r="E7" s="148">
        <v>4</v>
      </c>
      <c r="F7" s="148">
        <v>5</v>
      </c>
      <c r="G7" s="148">
        <v>8</v>
      </c>
      <c r="H7" s="148">
        <v>4</v>
      </c>
      <c r="I7" s="148">
        <v>3</v>
      </c>
    </row>
    <row r="8" spans="1:9" s="115" customFormat="1" ht="36" x14ac:dyDescent="0.2">
      <c r="A8" s="118" t="s">
        <v>123</v>
      </c>
      <c r="B8" s="147">
        <v>920</v>
      </c>
      <c r="C8" s="148">
        <v>52</v>
      </c>
      <c r="D8" s="148">
        <v>62</v>
      </c>
      <c r="E8" s="148">
        <v>168</v>
      </c>
      <c r="F8" s="148">
        <v>208</v>
      </c>
      <c r="G8" s="148">
        <v>268</v>
      </c>
      <c r="H8" s="148">
        <v>124</v>
      </c>
      <c r="I8" s="148">
        <v>38</v>
      </c>
    </row>
    <row r="9" spans="1:9" s="115" customFormat="1" ht="36" x14ac:dyDescent="0.2">
      <c r="A9" s="118" t="s">
        <v>124</v>
      </c>
      <c r="B9" s="147">
        <v>1</v>
      </c>
      <c r="C9" s="148">
        <v>0</v>
      </c>
      <c r="D9" s="148">
        <v>0</v>
      </c>
      <c r="E9" s="148">
        <v>0</v>
      </c>
      <c r="F9" s="148">
        <v>0</v>
      </c>
      <c r="G9" s="148">
        <v>1</v>
      </c>
      <c r="H9" s="148">
        <v>0</v>
      </c>
      <c r="I9" s="148">
        <v>0</v>
      </c>
    </row>
    <row r="10" spans="1:9" s="115" customFormat="1" ht="24" customHeight="1" x14ac:dyDescent="0.2">
      <c r="A10" s="118" t="s">
        <v>176</v>
      </c>
      <c r="B10" s="147">
        <v>48</v>
      </c>
      <c r="C10" s="148">
        <v>2</v>
      </c>
      <c r="D10" s="148">
        <v>4</v>
      </c>
      <c r="E10" s="148">
        <v>9</v>
      </c>
      <c r="F10" s="148">
        <v>11</v>
      </c>
      <c r="G10" s="148">
        <v>12</v>
      </c>
      <c r="H10" s="148">
        <v>7</v>
      </c>
      <c r="I10" s="148">
        <v>3</v>
      </c>
    </row>
    <row r="11" spans="1:9" s="115" customFormat="1" ht="24" customHeight="1" x14ac:dyDescent="0.2">
      <c r="A11" s="118" t="s">
        <v>125</v>
      </c>
      <c r="B11" s="147">
        <v>13</v>
      </c>
      <c r="C11" s="148">
        <v>0</v>
      </c>
      <c r="D11" s="148">
        <v>2</v>
      </c>
      <c r="E11" s="148">
        <v>1</v>
      </c>
      <c r="F11" s="148">
        <v>3</v>
      </c>
      <c r="G11" s="148">
        <v>0</v>
      </c>
      <c r="H11" s="148">
        <v>5</v>
      </c>
      <c r="I11" s="148">
        <v>2</v>
      </c>
    </row>
    <row r="12" spans="1:9" s="115" customFormat="1" ht="12" customHeight="1" x14ac:dyDescent="0.2">
      <c r="A12" s="119" t="s">
        <v>63</v>
      </c>
      <c r="B12" s="147">
        <v>21</v>
      </c>
      <c r="C12" s="148">
        <v>2</v>
      </c>
      <c r="D12" s="148">
        <v>1</v>
      </c>
      <c r="E12" s="148">
        <v>7</v>
      </c>
      <c r="F12" s="148">
        <v>5</v>
      </c>
      <c r="G12" s="148">
        <v>5</v>
      </c>
      <c r="H12" s="148">
        <v>1</v>
      </c>
      <c r="I12" s="148">
        <v>0</v>
      </c>
    </row>
    <row r="13" spans="1:9" s="115" customFormat="1" ht="12" x14ac:dyDescent="0.2">
      <c r="A13" s="119" t="s">
        <v>64</v>
      </c>
      <c r="B13" s="147">
        <v>9</v>
      </c>
      <c r="C13" s="148">
        <v>0</v>
      </c>
      <c r="D13" s="148">
        <v>1</v>
      </c>
      <c r="E13" s="148">
        <v>2</v>
      </c>
      <c r="F13" s="148">
        <v>2</v>
      </c>
      <c r="G13" s="148">
        <v>2</v>
      </c>
      <c r="H13" s="149">
        <v>2</v>
      </c>
      <c r="I13" s="148">
        <v>0</v>
      </c>
    </row>
    <row r="14" spans="1:9" s="150" customFormat="1" ht="12" x14ac:dyDescent="0.2">
      <c r="A14" s="119" t="s">
        <v>65</v>
      </c>
      <c r="B14" s="147">
        <v>8</v>
      </c>
      <c r="C14" s="148">
        <v>0</v>
      </c>
      <c r="D14" s="148">
        <v>1</v>
      </c>
      <c r="E14" s="148">
        <v>2</v>
      </c>
      <c r="F14" s="148">
        <v>2</v>
      </c>
      <c r="G14" s="148">
        <v>2</v>
      </c>
      <c r="H14" s="148">
        <v>1</v>
      </c>
      <c r="I14" s="148">
        <v>0</v>
      </c>
    </row>
    <row r="15" spans="1:9" s="150" customFormat="1" ht="12" x14ac:dyDescent="0.2">
      <c r="A15" s="119" t="s">
        <v>66</v>
      </c>
      <c r="B15" s="147">
        <v>634</v>
      </c>
      <c r="C15" s="148">
        <v>47</v>
      </c>
      <c r="D15" s="148">
        <v>46</v>
      </c>
      <c r="E15" s="148">
        <v>117</v>
      </c>
      <c r="F15" s="148">
        <v>142</v>
      </c>
      <c r="G15" s="148">
        <v>178</v>
      </c>
      <c r="H15" s="148">
        <v>80</v>
      </c>
      <c r="I15" s="148">
        <v>24</v>
      </c>
    </row>
    <row r="16" spans="1:9" s="115" customFormat="1" ht="12" x14ac:dyDescent="0.2">
      <c r="A16" s="119" t="s">
        <v>67</v>
      </c>
      <c r="B16" s="147">
        <v>2592</v>
      </c>
      <c r="C16" s="148">
        <v>28</v>
      </c>
      <c r="D16" s="148">
        <v>218</v>
      </c>
      <c r="E16" s="148">
        <v>458</v>
      </c>
      <c r="F16" s="148">
        <v>639</v>
      </c>
      <c r="G16" s="148">
        <v>795</v>
      </c>
      <c r="H16" s="148">
        <v>328</v>
      </c>
      <c r="I16" s="148">
        <v>126</v>
      </c>
    </row>
    <row r="17" spans="1:9" s="115" customFormat="1" ht="24" x14ac:dyDescent="0.2">
      <c r="A17" s="118" t="s">
        <v>126</v>
      </c>
      <c r="B17" s="147">
        <v>2003</v>
      </c>
      <c r="C17" s="148">
        <v>22</v>
      </c>
      <c r="D17" s="148">
        <v>184</v>
      </c>
      <c r="E17" s="148">
        <v>374</v>
      </c>
      <c r="F17" s="148">
        <v>496</v>
      </c>
      <c r="G17" s="148">
        <v>581</v>
      </c>
      <c r="H17" s="148">
        <v>248</v>
      </c>
      <c r="I17" s="148">
        <v>98</v>
      </c>
    </row>
    <row r="18" spans="1:9" s="115" customFormat="1" ht="12" x14ac:dyDescent="0.2">
      <c r="A18" s="119" t="s">
        <v>68</v>
      </c>
      <c r="B18" s="147">
        <v>554</v>
      </c>
      <c r="C18" s="148">
        <v>5</v>
      </c>
      <c r="D18" s="148">
        <v>32</v>
      </c>
      <c r="E18" s="148">
        <v>81</v>
      </c>
      <c r="F18" s="148">
        <v>136</v>
      </c>
      <c r="G18" s="148">
        <v>201</v>
      </c>
      <c r="H18" s="148">
        <v>74</v>
      </c>
      <c r="I18" s="148">
        <v>25</v>
      </c>
    </row>
    <row r="19" spans="1:9" s="115" customFormat="1" ht="24" x14ac:dyDescent="0.2">
      <c r="A19" s="118" t="s">
        <v>127</v>
      </c>
      <c r="B19" s="147">
        <v>97</v>
      </c>
      <c r="C19" s="148">
        <v>2</v>
      </c>
      <c r="D19" s="148">
        <v>13</v>
      </c>
      <c r="E19" s="148">
        <v>22</v>
      </c>
      <c r="F19" s="148">
        <v>25</v>
      </c>
      <c r="G19" s="148">
        <v>25</v>
      </c>
      <c r="H19" s="148">
        <v>9</v>
      </c>
      <c r="I19" s="148">
        <v>1</v>
      </c>
    </row>
    <row r="20" spans="1:9" s="151" customFormat="1" ht="24" x14ac:dyDescent="0.2">
      <c r="A20" s="118" t="s">
        <v>128</v>
      </c>
      <c r="B20" s="147">
        <v>1684</v>
      </c>
      <c r="C20" s="148">
        <v>18</v>
      </c>
      <c r="D20" s="148">
        <v>114</v>
      </c>
      <c r="E20" s="148">
        <v>320</v>
      </c>
      <c r="F20" s="148">
        <v>351</v>
      </c>
      <c r="G20" s="148">
        <v>503</v>
      </c>
      <c r="H20" s="148">
        <v>263</v>
      </c>
      <c r="I20" s="148">
        <v>115</v>
      </c>
    </row>
    <row r="21" spans="1:9" s="115" customFormat="1" ht="24" x14ac:dyDescent="0.2">
      <c r="A21" s="118" t="s">
        <v>129</v>
      </c>
      <c r="B21" s="147">
        <v>59</v>
      </c>
      <c r="C21" s="148">
        <v>1</v>
      </c>
      <c r="D21" s="148">
        <v>3</v>
      </c>
      <c r="E21" s="148">
        <v>11</v>
      </c>
      <c r="F21" s="148">
        <v>13</v>
      </c>
      <c r="G21" s="148">
        <v>25</v>
      </c>
      <c r="H21" s="148">
        <v>5</v>
      </c>
      <c r="I21" s="148">
        <v>1</v>
      </c>
    </row>
    <row r="22" spans="1:9" s="115" customFormat="1" ht="12" x14ac:dyDescent="0.2">
      <c r="A22" s="119" t="s">
        <v>69</v>
      </c>
      <c r="B22" s="147">
        <v>1106</v>
      </c>
      <c r="C22" s="148">
        <v>6</v>
      </c>
      <c r="D22" s="148">
        <v>77</v>
      </c>
      <c r="E22" s="148">
        <v>210</v>
      </c>
      <c r="F22" s="148">
        <v>235</v>
      </c>
      <c r="G22" s="148">
        <v>321</v>
      </c>
      <c r="H22" s="148">
        <v>179</v>
      </c>
      <c r="I22" s="148">
        <v>78</v>
      </c>
    </row>
    <row r="23" spans="1:9" s="115" customFormat="1" ht="12" x14ac:dyDescent="0.2">
      <c r="A23" s="119" t="s">
        <v>70</v>
      </c>
      <c r="B23" s="147">
        <v>340</v>
      </c>
      <c r="C23" s="148">
        <v>0</v>
      </c>
      <c r="D23" s="148">
        <v>15</v>
      </c>
      <c r="E23" s="148">
        <v>55</v>
      </c>
      <c r="F23" s="148">
        <v>67</v>
      </c>
      <c r="G23" s="148">
        <v>115</v>
      </c>
      <c r="H23" s="148">
        <v>62</v>
      </c>
      <c r="I23" s="148">
        <v>26</v>
      </c>
    </row>
    <row r="24" spans="1:9" s="115" customFormat="1" ht="12" x14ac:dyDescent="0.2">
      <c r="A24" s="119" t="s">
        <v>71</v>
      </c>
      <c r="B24" s="147">
        <v>164</v>
      </c>
      <c r="C24" s="148">
        <v>11</v>
      </c>
      <c r="D24" s="148">
        <v>19</v>
      </c>
      <c r="E24" s="148">
        <v>44</v>
      </c>
      <c r="F24" s="148">
        <v>34</v>
      </c>
      <c r="G24" s="148">
        <v>39</v>
      </c>
      <c r="H24" s="148">
        <v>12</v>
      </c>
      <c r="I24" s="148">
        <v>5</v>
      </c>
    </row>
    <row r="25" spans="1:9" s="115" customFormat="1" ht="48" x14ac:dyDescent="0.2">
      <c r="A25" s="118" t="s">
        <v>132</v>
      </c>
      <c r="B25" s="147">
        <v>14</v>
      </c>
      <c r="C25" s="148">
        <v>0</v>
      </c>
      <c r="D25" s="148">
        <v>3</v>
      </c>
      <c r="E25" s="148">
        <v>0</v>
      </c>
      <c r="F25" s="148">
        <v>3</v>
      </c>
      <c r="G25" s="148">
        <v>3</v>
      </c>
      <c r="H25" s="148">
        <v>4</v>
      </c>
      <c r="I25" s="148">
        <v>1</v>
      </c>
    </row>
    <row r="26" spans="1:9" s="115" customFormat="1" ht="12" customHeight="1" x14ac:dyDescent="0.2">
      <c r="A26" s="119" t="s">
        <v>135</v>
      </c>
      <c r="B26" s="147">
        <v>2</v>
      </c>
      <c r="C26" s="148">
        <v>0</v>
      </c>
      <c r="D26" s="148">
        <v>0</v>
      </c>
      <c r="E26" s="148">
        <v>0</v>
      </c>
      <c r="F26" s="148">
        <v>1</v>
      </c>
      <c r="G26" s="148">
        <v>0</v>
      </c>
      <c r="H26" s="148">
        <v>1</v>
      </c>
      <c r="I26" s="148">
        <v>0</v>
      </c>
    </row>
    <row r="27" spans="1:9" s="150" customFormat="1" ht="36" x14ac:dyDescent="0.2">
      <c r="A27" s="118" t="s">
        <v>133</v>
      </c>
      <c r="B27" s="147">
        <v>1199</v>
      </c>
      <c r="C27" s="148">
        <v>1</v>
      </c>
      <c r="D27" s="148">
        <v>32</v>
      </c>
      <c r="E27" s="148">
        <v>125</v>
      </c>
      <c r="F27" s="148">
        <v>219</v>
      </c>
      <c r="G27" s="148">
        <v>402</v>
      </c>
      <c r="H27" s="148">
        <v>267</v>
      </c>
      <c r="I27" s="148">
        <v>153</v>
      </c>
    </row>
    <row r="28" spans="1:9" s="115" customFormat="1" ht="24" x14ac:dyDescent="0.2">
      <c r="A28" s="118" t="s">
        <v>130</v>
      </c>
      <c r="B28" s="147">
        <v>517</v>
      </c>
      <c r="C28" s="148">
        <v>1</v>
      </c>
      <c r="D28" s="148">
        <v>13</v>
      </c>
      <c r="E28" s="148">
        <v>40</v>
      </c>
      <c r="F28" s="148">
        <v>84</v>
      </c>
      <c r="G28" s="148">
        <v>169</v>
      </c>
      <c r="H28" s="148">
        <v>129</v>
      </c>
      <c r="I28" s="148">
        <v>81</v>
      </c>
    </row>
    <row r="29" spans="1:9" s="115" customFormat="1" ht="12" x14ac:dyDescent="0.2">
      <c r="A29" s="119" t="s">
        <v>72</v>
      </c>
      <c r="B29" s="147">
        <v>682</v>
      </c>
      <c r="C29" s="148">
        <v>0</v>
      </c>
      <c r="D29" s="148">
        <v>19</v>
      </c>
      <c r="E29" s="148">
        <v>85</v>
      </c>
      <c r="F29" s="148">
        <v>135</v>
      </c>
      <c r="G29" s="148">
        <v>233</v>
      </c>
      <c r="H29" s="148">
        <v>138</v>
      </c>
      <c r="I29" s="148">
        <v>72</v>
      </c>
    </row>
    <row r="30" spans="1:9" s="115" customFormat="1" ht="24" customHeight="1" x14ac:dyDescent="0.2">
      <c r="A30" s="118" t="s">
        <v>131</v>
      </c>
      <c r="B30" s="147">
        <v>1511</v>
      </c>
      <c r="C30" s="148">
        <v>4</v>
      </c>
      <c r="D30" s="148">
        <v>85</v>
      </c>
      <c r="E30" s="148">
        <v>250</v>
      </c>
      <c r="F30" s="148">
        <v>323</v>
      </c>
      <c r="G30" s="148">
        <v>493</v>
      </c>
      <c r="H30" s="148">
        <v>246</v>
      </c>
      <c r="I30" s="148">
        <v>110</v>
      </c>
    </row>
    <row r="31" spans="1:9" s="115" customFormat="1" ht="24" x14ac:dyDescent="0.2">
      <c r="A31" s="118" t="s">
        <v>177</v>
      </c>
      <c r="B31" s="147">
        <v>583</v>
      </c>
      <c r="C31" s="148">
        <v>0</v>
      </c>
      <c r="D31" s="148">
        <v>30</v>
      </c>
      <c r="E31" s="148">
        <v>96</v>
      </c>
      <c r="F31" s="148">
        <v>140</v>
      </c>
      <c r="G31" s="148">
        <v>188</v>
      </c>
      <c r="H31" s="148">
        <v>86</v>
      </c>
      <c r="I31" s="148">
        <v>43</v>
      </c>
    </row>
    <row r="32" spans="1:9" s="115" customFormat="1" ht="12" x14ac:dyDescent="0.2">
      <c r="A32" s="119" t="s">
        <v>73</v>
      </c>
      <c r="B32" s="147">
        <v>472</v>
      </c>
      <c r="C32" s="148">
        <v>3</v>
      </c>
      <c r="D32" s="148">
        <v>40</v>
      </c>
      <c r="E32" s="148">
        <v>115</v>
      </c>
      <c r="F32" s="148">
        <v>112</v>
      </c>
      <c r="G32" s="148">
        <v>145</v>
      </c>
      <c r="H32" s="148">
        <v>45</v>
      </c>
      <c r="I32" s="148">
        <v>12</v>
      </c>
    </row>
    <row r="33" spans="1:9" s="115" customFormat="1" ht="12" x14ac:dyDescent="0.2">
      <c r="A33" s="119" t="s">
        <v>74</v>
      </c>
      <c r="B33" s="147">
        <v>225</v>
      </c>
      <c r="C33" s="148">
        <v>0</v>
      </c>
      <c r="D33" s="148">
        <v>5</v>
      </c>
      <c r="E33" s="148">
        <v>19</v>
      </c>
      <c r="F33" s="148">
        <v>38</v>
      </c>
      <c r="G33" s="148">
        <v>76</v>
      </c>
      <c r="H33" s="148">
        <v>57</v>
      </c>
      <c r="I33" s="148">
        <v>30</v>
      </c>
    </row>
    <row r="34" spans="1:9" s="115" customFormat="1" ht="24" customHeight="1" x14ac:dyDescent="0.2">
      <c r="A34" s="120" t="s">
        <v>178</v>
      </c>
      <c r="B34" s="152">
        <v>8166</v>
      </c>
      <c r="C34" s="153">
        <v>109</v>
      </c>
      <c r="D34" s="153">
        <v>537</v>
      </c>
      <c r="E34" s="153">
        <v>1366</v>
      </c>
      <c r="F34" s="153">
        <v>1801</v>
      </c>
      <c r="G34" s="153">
        <v>2533</v>
      </c>
      <c r="H34" s="153">
        <v>1265</v>
      </c>
      <c r="I34" s="153">
        <v>555</v>
      </c>
    </row>
    <row r="35" spans="1:9" s="115" customFormat="1" ht="12" customHeight="1" x14ac:dyDescent="0.2">
      <c r="A35" s="121" t="s">
        <v>194</v>
      </c>
      <c r="B35" s="147">
        <v>7395</v>
      </c>
      <c r="C35" s="148">
        <v>88</v>
      </c>
      <c r="D35" s="148">
        <v>564</v>
      </c>
      <c r="E35" s="148">
        <v>1158</v>
      </c>
      <c r="F35" s="148">
        <v>1583</v>
      </c>
      <c r="G35" s="148">
        <v>2351</v>
      </c>
      <c r="H35" s="148">
        <v>1153</v>
      </c>
      <c r="I35" s="148">
        <v>498</v>
      </c>
    </row>
    <row r="36" spans="1:9" ht="10.5" customHeight="1" x14ac:dyDescent="0.2">
      <c r="A36" s="146"/>
      <c r="B36" s="154"/>
      <c r="C36" s="155"/>
      <c r="D36" s="155"/>
      <c r="E36" s="155"/>
      <c r="F36" s="155"/>
      <c r="G36" s="155"/>
      <c r="H36" s="155"/>
      <c r="I36" s="155"/>
    </row>
    <row r="37" spans="1:9" ht="10.5" customHeight="1" x14ac:dyDescent="0.2">
      <c r="A37" s="156" t="s">
        <v>93</v>
      </c>
      <c r="B37" s="146"/>
      <c r="I37" s="146"/>
    </row>
    <row r="38" spans="1:9" ht="10.5" customHeight="1" x14ac:dyDescent="0.2">
      <c r="A38" s="156" t="s">
        <v>120</v>
      </c>
      <c r="B38" s="146"/>
    </row>
    <row r="39" spans="1:9" ht="12" customHeight="1" x14ac:dyDescent="0.2">
      <c r="A39" s="146"/>
      <c r="B39" s="146"/>
    </row>
    <row r="41" spans="1:9" ht="14.25" customHeight="1" x14ac:dyDescent="0.2"/>
    <row r="42" spans="1:9" ht="14.25" customHeight="1" x14ac:dyDescent="0.2"/>
    <row r="82" ht="14.25" customHeight="1" x14ac:dyDescent="0.2"/>
    <row r="83" ht="14.25" customHeight="1" x14ac:dyDescent="0.2"/>
  </sheetData>
  <mergeCells count="10">
    <mergeCell ref="H3:H5"/>
    <mergeCell ref="I3:I5"/>
    <mergeCell ref="A2:A5"/>
    <mergeCell ref="B2:B5"/>
    <mergeCell ref="C2:I2"/>
    <mergeCell ref="C3:C5"/>
    <mergeCell ref="D3:D5"/>
    <mergeCell ref="E3:E5"/>
    <mergeCell ref="F3:F5"/>
    <mergeCell ref="G3:G5"/>
  </mergeCells>
  <pageMargins left="0.78740157480314965" right="0.78740157480314965" top="0.98425196850393704" bottom="0.98425196850393704" header="0.51181102362204722" footer="0.51181102362204722"/>
  <pageSetup paperSize="9" scale="95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zoomScaleNormal="100" workbookViewId="0"/>
  </sheetViews>
  <sheetFormatPr baseColWidth="10" defaultRowHeight="14.25" x14ac:dyDescent="0.2"/>
  <cols>
    <col min="1" max="1" width="35.375" style="114" customWidth="1"/>
    <col min="2" max="6" width="8.625" style="114" customWidth="1"/>
    <col min="7" max="256" width="11" style="114"/>
    <col min="257" max="257" width="35.375" style="114" customWidth="1"/>
    <col min="258" max="262" width="8.625" style="114" customWidth="1"/>
    <col min="263" max="512" width="11" style="114"/>
    <col min="513" max="513" width="35.375" style="114" customWidth="1"/>
    <col min="514" max="518" width="8.625" style="114" customWidth="1"/>
    <col min="519" max="768" width="11" style="114"/>
    <col min="769" max="769" width="35.375" style="114" customWidth="1"/>
    <col min="770" max="774" width="8.625" style="114" customWidth="1"/>
    <col min="775" max="1024" width="11" style="114"/>
    <col min="1025" max="1025" width="35.375" style="114" customWidth="1"/>
    <col min="1026" max="1030" width="8.625" style="114" customWidth="1"/>
    <col min="1031" max="1280" width="11" style="114"/>
    <col min="1281" max="1281" width="35.375" style="114" customWidth="1"/>
    <col min="1282" max="1286" width="8.625" style="114" customWidth="1"/>
    <col min="1287" max="1536" width="11" style="114"/>
    <col min="1537" max="1537" width="35.375" style="114" customWidth="1"/>
    <col min="1538" max="1542" width="8.625" style="114" customWidth="1"/>
    <col min="1543" max="1792" width="11" style="114"/>
    <col min="1793" max="1793" width="35.375" style="114" customWidth="1"/>
    <col min="1794" max="1798" width="8.625" style="114" customWidth="1"/>
    <col min="1799" max="2048" width="11" style="114"/>
    <col min="2049" max="2049" width="35.375" style="114" customWidth="1"/>
    <col min="2050" max="2054" width="8.625" style="114" customWidth="1"/>
    <col min="2055" max="2304" width="11" style="114"/>
    <col min="2305" max="2305" width="35.375" style="114" customWidth="1"/>
    <col min="2306" max="2310" width="8.625" style="114" customWidth="1"/>
    <col min="2311" max="2560" width="11" style="114"/>
    <col min="2561" max="2561" width="35.375" style="114" customWidth="1"/>
    <col min="2562" max="2566" width="8.625" style="114" customWidth="1"/>
    <col min="2567" max="2816" width="11" style="114"/>
    <col min="2817" max="2817" width="35.375" style="114" customWidth="1"/>
    <col min="2818" max="2822" width="8.625" style="114" customWidth="1"/>
    <col min="2823" max="3072" width="11" style="114"/>
    <col min="3073" max="3073" width="35.375" style="114" customWidth="1"/>
    <col min="3074" max="3078" width="8.625" style="114" customWidth="1"/>
    <col min="3079" max="3328" width="11" style="114"/>
    <col min="3329" max="3329" width="35.375" style="114" customWidth="1"/>
    <col min="3330" max="3334" width="8.625" style="114" customWidth="1"/>
    <col min="3335" max="3584" width="11" style="114"/>
    <col min="3585" max="3585" width="35.375" style="114" customWidth="1"/>
    <col min="3586" max="3590" width="8.625" style="114" customWidth="1"/>
    <col min="3591" max="3840" width="11" style="114"/>
    <col min="3841" max="3841" width="35.375" style="114" customWidth="1"/>
    <col min="3842" max="3846" width="8.625" style="114" customWidth="1"/>
    <col min="3847" max="4096" width="11" style="114"/>
    <col min="4097" max="4097" width="35.375" style="114" customWidth="1"/>
    <col min="4098" max="4102" width="8.625" style="114" customWidth="1"/>
    <col min="4103" max="4352" width="11" style="114"/>
    <col min="4353" max="4353" width="35.375" style="114" customWidth="1"/>
    <col min="4354" max="4358" width="8.625" style="114" customWidth="1"/>
    <col min="4359" max="4608" width="11" style="114"/>
    <col min="4609" max="4609" width="35.375" style="114" customWidth="1"/>
    <col min="4610" max="4614" width="8.625" style="114" customWidth="1"/>
    <col min="4615" max="4864" width="11" style="114"/>
    <col min="4865" max="4865" width="35.375" style="114" customWidth="1"/>
    <col min="4866" max="4870" width="8.625" style="114" customWidth="1"/>
    <col min="4871" max="5120" width="11" style="114"/>
    <col min="5121" max="5121" width="35.375" style="114" customWidth="1"/>
    <col min="5122" max="5126" width="8.625" style="114" customWidth="1"/>
    <col min="5127" max="5376" width="11" style="114"/>
    <col min="5377" max="5377" width="35.375" style="114" customWidth="1"/>
    <col min="5378" max="5382" width="8.625" style="114" customWidth="1"/>
    <col min="5383" max="5632" width="11" style="114"/>
    <col min="5633" max="5633" width="35.375" style="114" customWidth="1"/>
    <col min="5634" max="5638" width="8.625" style="114" customWidth="1"/>
    <col min="5639" max="5888" width="11" style="114"/>
    <col min="5889" max="5889" width="35.375" style="114" customWidth="1"/>
    <col min="5890" max="5894" width="8.625" style="114" customWidth="1"/>
    <col min="5895" max="6144" width="11" style="114"/>
    <col min="6145" max="6145" width="35.375" style="114" customWidth="1"/>
    <col min="6146" max="6150" width="8.625" style="114" customWidth="1"/>
    <col min="6151" max="6400" width="11" style="114"/>
    <col min="6401" max="6401" width="35.375" style="114" customWidth="1"/>
    <col min="6402" max="6406" width="8.625" style="114" customWidth="1"/>
    <col min="6407" max="6656" width="11" style="114"/>
    <col min="6657" max="6657" width="35.375" style="114" customWidth="1"/>
    <col min="6658" max="6662" width="8.625" style="114" customWidth="1"/>
    <col min="6663" max="6912" width="11" style="114"/>
    <col min="6913" max="6913" width="35.375" style="114" customWidth="1"/>
    <col min="6914" max="6918" width="8.625" style="114" customWidth="1"/>
    <col min="6919" max="7168" width="11" style="114"/>
    <col min="7169" max="7169" width="35.375" style="114" customWidth="1"/>
    <col min="7170" max="7174" width="8.625" style="114" customWidth="1"/>
    <col min="7175" max="7424" width="11" style="114"/>
    <col min="7425" max="7425" width="35.375" style="114" customWidth="1"/>
    <col min="7426" max="7430" width="8.625" style="114" customWidth="1"/>
    <col min="7431" max="7680" width="11" style="114"/>
    <col min="7681" max="7681" width="35.375" style="114" customWidth="1"/>
    <col min="7682" max="7686" width="8.625" style="114" customWidth="1"/>
    <col min="7687" max="7936" width="11" style="114"/>
    <col min="7937" max="7937" width="35.375" style="114" customWidth="1"/>
    <col min="7938" max="7942" width="8.625" style="114" customWidth="1"/>
    <col min="7943" max="8192" width="11" style="114"/>
    <col min="8193" max="8193" width="35.375" style="114" customWidth="1"/>
    <col min="8194" max="8198" width="8.625" style="114" customWidth="1"/>
    <col min="8199" max="8448" width="11" style="114"/>
    <col min="8449" max="8449" width="35.375" style="114" customWidth="1"/>
    <col min="8450" max="8454" width="8.625" style="114" customWidth="1"/>
    <col min="8455" max="8704" width="11" style="114"/>
    <col min="8705" max="8705" width="35.375" style="114" customWidth="1"/>
    <col min="8706" max="8710" width="8.625" style="114" customWidth="1"/>
    <col min="8711" max="8960" width="11" style="114"/>
    <col min="8961" max="8961" width="35.375" style="114" customWidth="1"/>
    <col min="8962" max="8966" width="8.625" style="114" customWidth="1"/>
    <col min="8967" max="9216" width="11" style="114"/>
    <col min="9217" max="9217" width="35.375" style="114" customWidth="1"/>
    <col min="9218" max="9222" width="8.625" style="114" customWidth="1"/>
    <col min="9223" max="9472" width="11" style="114"/>
    <col min="9473" max="9473" width="35.375" style="114" customWidth="1"/>
    <col min="9474" max="9478" width="8.625" style="114" customWidth="1"/>
    <col min="9479" max="9728" width="11" style="114"/>
    <col min="9729" max="9729" width="35.375" style="114" customWidth="1"/>
    <col min="9730" max="9734" width="8.625" style="114" customWidth="1"/>
    <col min="9735" max="9984" width="11" style="114"/>
    <col min="9985" max="9985" width="35.375" style="114" customWidth="1"/>
    <col min="9986" max="9990" width="8.625" style="114" customWidth="1"/>
    <col min="9991" max="10240" width="11" style="114"/>
    <col min="10241" max="10241" width="35.375" style="114" customWidth="1"/>
    <col min="10242" max="10246" width="8.625" style="114" customWidth="1"/>
    <col min="10247" max="10496" width="11" style="114"/>
    <col min="10497" max="10497" width="35.375" style="114" customWidth="1"/>
    <col min="10498" max="10502" width="8.625" style="114" customWidth="1"/>
    <col min="10503" max="10752" width="11" style="114"/>
    <col min="10753" max="10753" width="35.375" style="114" customWidth="1"/>
    <col min="10754" max="10758" width="8.625" style="114" customWidth="1"/>
    <col min="10759" max="11008" width="11" style="114"/>
    <col min="11009" max="11009" width="35.375" style="114" customWidth="1"/>
    <col min="11010" max="11014" width="8.625" style="114" customWidth="1"/>
    <col min="11015" max="11264" width="11" style="114"/>
    <col min="11265" max="11265" width="35.375" style="114" customWidth="1"/>
    <col min="11266" max="11270" width="8.625" style="114" customWidth="1"/>
    <col min="11271" max="11520" width="11" style="114"/>
    <col min="11521" max="11521" width="35.375" style="114" customWidth="1"/>
    <col min="11522" max="11526" width="8.625" style="114" customWidth="1"/>
    <col min="11527" max="11776" width="11" style="114"/>
    <col min="11777" max="11777" width="35.375" style="114" customWidth="1"/>
    <col min="11778" max="11782" width="8.625" style="114" customWidth="1"/>
    <col min="11783" max="12032" width="11" style="114"/>
    <col min="12033" max="12033" width="35.375" style="114" customWidth="1"/>
    <col min="12034" max="12038" width="8.625" style="114" customWidth="1"/>
    <col min="12039" max="12288" width="11" style="114"/>
    <col min="12289" max="12289" width="35.375" style="114" customWidth="1"/>
    <col min="12290" max="12294" width="8.625" style="114" customWidth="1"/>
    <col min="12295" max="12544" width="11" style="114"/>
    <col min="12545" max="12545" width="35.375" style="114" customWidth="1"/>
    <col min="12546" max="12550" width="8.625" style="114" customWidth="1"/>
    <col min="12551" max="12800" width="11" style="114"/>
    <col min="12801" max="12801" width="35.375" style="114" customWidth="1"/>
    <col min="12802" max="12806" width="8.625" style="114" customWidth="1"/>
    <col min="12807" max="13056" width="11" style="114"/>
    <col min="13057" max="13057" width="35.375" style="114" customWidth="1"/>
    <col min="13058" max="13062" width="8.625" style="114" customWidth="1"/>
    <col min="13063" max="13312" width="11" style="114"/>
    <col min="13313" max="13313" width="35.375" style="114" customWidth="1"/>
    <col min="13314" max="13318" width="8.625" style="114" customWidth="1"/>
    <col min="13319" max="13568" width="11" style="114"/>
    <col min="13569" max="13569" width="35.375" style="114" customWidth="1"/>
    <col min="13570" max="13574" width="8.625" style="114" customWidth="1"/>
    <col min="13575" max="13824" width="11" style="114"/>
    <col min="13825" max="13825" width="35.375" style="114" customWidth="1"/>
    <col min="13826" max="13830" width="8.625" style="114" customWidth="1"/>
    <col min="13831" max="14080" width="11" style="114"/>
    <col min="14081" max="14081" width="35.375" style="114" customWidth="1"/>
    <col min="14082" max="14086" width="8.625" style="114" customWidth="1"/>
    <col min="14087" max="14336" width="11" style="114"/>
    <col min="14337" max="14337" width="35.375" style="114" customWidth="1"/>
    <col min="14338" max="14342" width="8.625" style="114" customWidth="1"/>
    <col min="14343" max="14592" width="11" style="114"/>
    <col min="14593" max="14593" width="35.375" style="114" customWidth="1"/>
    <col min="14594" max="14598" width="8.625" style="114" customWidth="1"/>
    <col min="14599" max="14848" width="11" style="114"/>
    <col min="14849" max="14849" width="35.375" style="114" customWidth="1"/>
    <col min="14850" max="14854" width="8.625" style="114" customWidth="1"/>
    <col min="14855" max="15104" width="11" style="114"/>
    <col min="15105" max="15105" width="35.375" style="114" customWidth="1"/>
    <col min="15106" max="15110" width="8.625" style="114" customWidth="1"/>
    <col min="15111" max="15360" width="11" style="114"/>
    <col min="15361" max="15361" width="35.375" style="114" customWidth="1"/>
    <col min="15362" max="15366" width="8.625" style="114" customWidth="1"/>
    <col min="15367" max="15616" width="11" style="114"/>
    <col min="15617" max="15617" width="35.375" style="114" customWidth="1"/>
    <col min="15618" max="15622" width="8.625" style="114" customWidth="1"/>
    <col min="15623" max="15872" width="11" style="114"/>
    <col min="15873" max="15873" width="35.375" style="114" customWidth="1"/>
    <col min="15874" max="15878" width="8.625" style="114" customWidth="1"/>
    <col min="15879" max="16128" width="11" style="114"/>
    <col min="16129" max="16129" width="35.375" style="114" customWidth="1"/>
    <col min="16130" max="16134" width="8.625" style="114" customWidth="1"/>
    <col min="16135" max="16384" width="11" style="114"/>
  </cols>
  <sheetData>
    <row r="1" spans="1:6" ht="12" customHeight="1" x14ac:dyDescent="0.2">
      <c r="A1" s="124" t="s">
        <v>195</v>
      </c>
    </row>
    <row r="2" spans="1:6" s="157" customFormat="1" ht="18" customHeight="1" x14ac:dyDescent="0.2">
      <c r="A2" s="113" t="s">
        <v>196</v>
      </c>
    </row>
    <row r="3" spans="1:6" ht="10.5" customHeight="1" x14ac:dyDescent="0.2">
      <c r="A3" s="510" t="s">
        <v>56</v>
      </c>
      <c r="B3" s="510" t="s">
        <v>57</v>
      </c>
      <c r="C3" s="526" t="s">
        <v>197</v>
      </c>
      <c r="D3" s="527"/>
      <c r="E3" s="527"/>
      <c r="F3" s="527"/>
    </row>
    <row r="4" spans="1:6" ht="10.5" customHeight="1" x14ac:dyDescent="0.2">
      <c r="A4" s="511"/>
      <c r="B4" s="511"/>
      <c r="C4" s="528" t="s">
        <v>198</v>
      </c>
      <c r="D4" s="529"/>
      <c r="E4" s="528" t="s">
        <v>199</v>
      </c>
      <c r="F4" s="530"/>
    </row>
    <row r="5" spans="1:6" ht="10.5" customHeight="1" x14ac:dyDescent="0.2">
      <c r="A5" s="511"/>
      <c r="B5" s="511"/>
      <c r="C5" s="519" t="s">
        <v>61</v>
      </c>
      <c r="D5" s="519" t="s">
        <v>200</v>
      </c>
      <c r="E5" s="519" t="s">
        <v>61</v>
      </c>
      <c r="F5" s="521" t="s">
        <v>201</v>
      </c>
    </row>
    <row r="6" spans="1:6" ht="10.5" customHeight="1" x14ac:dyDescent="0.2">
      <c r="A6" s="511"/>
      <c r="B6" s="511"/>
      <c r="C6" s="514"/>
      <c r="D6" s="514"/>
      <c r="E6" s="514"/>
      <c r="F6" s="522"/>
    </row>
    <row r="7" spans="1:6" ht="10.5" customHeight="1" x14ac:dyDescent="0.2">
      <c r="A7" s="511"/>
      <c r="B7" s="511"/>
      <c r="C7" s="514"/>
      <c r="D7" s="514"/>
      <c r="E7" s="514"/>
      <c r="F7" s="522"/>
    </row>
    <row r="8" spans="1:6" ht="10.5" customHeight="1" x14ac:dyDescent="0.2">
      <c r="A8" s="512"/>
      <c r="B8" s="512"/>
      <c r="C8" s="515"/>
      <c r="D8" s="515"/>
      <c r="E8" s="515"/>
      <c r="F8" s="523"/>
    </row>
    <row r="9" spans="1:6" ht="42" customHeight="1" x14ac:dyDescent="0.2">
      <c r="A9" s="118" t="s">
        <v>121</v>
      </c>
      <c r="B9" s="158">
        <v>1232</v>
      </c>
      <c r="C9" s="159">
        <v>148</v>
      </c>
      <c r="D9" s="160">
        <v>0</v>
      </c>
      <c r="E9" s="159">
        <v>1084</v>
      </c>
      <c r="F9" s="160">
        <v>2</v>
      </c>
    </row>
    <row r="10" spans="1:6" ht="24" customHeight="1" x14ac:dyDescent="0.2">
      <c r="A10" s="118" t="s">
        <v>122</v>
      </c>
      <c r="B10" s="158">
        <v>190</v>
      </c>
      <c r="C10" s="159">
        <v>27</v>
      </c>
      <c r="D10" s="160">
        <v>0</v>
      </c>
      <c r="E10" s="159">
        <v>163</v>
      </c>
      <c r="F10" s="160">
        <v>2</v>
      </c>
    </row>
    <row r="11" spans="1:6" ht="34.5" customHeight="1" x14ac:dyDescent="0.2">
      <c r="A11" s="118" t="s">
        <v>123</v>
      </c>
      <c r="B11" s="158">
        <v>4933</v>
      </c>
      <c r="C11" s="159">
        <v>1329</v>
      </c>
      <c r="D11" s="160">
        <v>10</v>
      </c>
      <c r="E11" s="159">
        <v>3604</v>
      </c>
      <c r="F11" s="160">
        <v>7</v>
      </c>
    </row>
    <row r="12" spans="1:6" ht="34.5" customHeight="1" x14ac:dyDescent="0.2">
      <c r="A12" s="118" t="s">
        <v>124</v>
      </c>
      <c r="B12" s="158">
        <v>83</v>
      </c>
      <c r="C12" s="159">
        <v>28</v>
      </c>
      <c r="D12" s="160">
        <v>0</v>
      </c>
      <c r="E12" s="159">
        <v>55</v>
      </c>
      <c r="F12" s="160">
        <v>3</v>
      </c>
    </row>
    <row r="13" spans="1:6" ht="24" customHeight="1" x14ac:dyDescent="0.2">
      <c r="A13" s="118" t="s">
        <v>176</v>
      </c>
      <c r="B13" s="158">
        <v>327</v>
      </c>
      <c r="C13" s="159">
        <v>223</v>
      </c>
      <c r="D13" s="160">
        <v>0</v>
      </c>
      <c r="E13" s="159">
        <v>104</v>
      </c>
      <c r="F13" s="160">
        <v>0</v>
      </c>
    </row>
    <row r="14" spans="1:6" ht="24" customHeight="1" x14ac:dyDescent="0.2">
      <c r="A14" s="118" t="s">
        <v>125</v>
      </c>
      <c r="B14" s="158">
        <v>109</v>
      </c>
      <c r="C14" s="159">
        <v>101</v>
      </c>
      <c r="D14" s="160">
        <v>0</v>
      </c>
      <c r="E14" s="159">
        <v>8</v>
      </c>
      <c r="F14" s="160">
        <v>0</v>
      </c>
    </row>
    <row r="15" spans="1:6" ht="11.25" customHeight="1" x14ac:dyDescent="0.2">
      <c r="A15" s="119" t="s">
        <v>63</v>
      </c>
      <c r="B15" s="158">
        <v>48</v>
      </c>
      <c r="C15" s="159">
        <v>48</v>
      </c>
      <c r="D15" s="160">
        <v>0</v>
      </c>
      <c r="E15" s="161">
        <v>0</v>
      </c>
      <c r="F15" s="160">
        <v>0</v>
      </c>
    </row>
    <row r="16" spans="1:6" ht="11.25" customHeight="1" x14ac:dyDescent="0.2">
      <c r="A16" s="119" t="s">
        <v>64</v>
      </c>
      <c r="B16" s="158">
        <v>27</v>
      </c>
      <c r="C16" s="159">
        <v>23</v>
      </c>
      <c r="D16" s="160">
        <v>0</v>
      </c>
      <c r="E16" s="161">
        <v>4</v>
      </c>
      <c r="F16" s="160">
        <v>0</v>
      </c>
    </row>
    <row r="17" spans="1:6" ht="11.25" customHeight="1" x14ac:dyDescent="0.2">
      <c r="A17" s="119" t="s">
        <v>65</v>
      </c>
      <c r="B17" s="158">
        <v>19</v>
      </c>
      <c r="C17" s="159">
        <v>19</v>
      </c>
      <c r="D17" s="160">
        <v>0</v>
      </c>
      <c r="E17" s="161">
        <v>0</v>
      </c>
      <c r="F17" s="160">
        <v>0</v>
      </c>
    </row>
    <row r="18" spans="1:6" ht="11.25" customHeight="1" x14ac:dyDescent="0.2">
      <c r="A18" s="119" t="s">
        <v>66</v>
      </c>
      <c r="B18" s="158">
        <v>2804</v>
      </c>
      <c r="C18" s="159">
        <v>957</v>
      </c>
      <c r="D18" s="160">
        <v>8</v>
      </c>
      <c r="E18" s="159">
        <v>1847</v>
      </c>
      <c r="F18" s="160">
        <v>3</v>
      </c>
    </row>
    <row r="19" spans="1:6" ht="11.25" customHeight="1" x14ac:dyDescent="0.2">
      <c r="A19" s="119" t="s">
        <v>67</v>
      </c>
      <c r="B19" s="158">
        <v>7065</v>
      </c>
      <c r="C19" s="159">
        <v>1581</v>
      </c>
      <c r="D19" s="160">
        <v>6</v>
      </c>
      <c r="E19" s="159">
        <v>5484</v>
      </c>
      <c r="F19" s="160">
        <v>2</v>
      </c>
    </row>
    <row r="20" spans="1:6" ht="24" customHeight="1" x14ac:dyDescent="0.2">
      <c r="A20" s="118" t="s">
        <v>126</v>
      </c>
      <c r="B20" s="158">
        <v>5465</v>
      </c>
      <c r="C20" s="159">
        <v>631</v>
      </c>
      <c r="D20" s="160">
        <v>5</v>
      </c>
      <c r="E20" s="159">
        <v>4834</v>
      </c>
      <c r="F20" s="160">
        <v>1</v>
      </c>
    </row>
    <row r="21" spans="1:6" ht="11.25" customHeight="1" x14ac:dyDescent="0.2">
      <c r="A21" s="119" t="s">
        <v>68</v>
      </c>
      <c r="B21" s="158">
        <v>1284</v>
      </c>
      <c r="C21" s="159">
        <v>918</v>
      </c>
      <c r="D21" s="160">
        <v>1</v>
      </c>
      <c r="E21" s="159">
        <v>366</v>
      </c>
      <c r="F21" s="160">
        <v>1</v>
      </c>
    </row>
    <row r="22" spans="1:6" ht="24" customHeight="1" x14ac:dyDescent="0.2">
      <c r="A22" s="118" t="s">
        <v>127</v>
      </c>
      <c r="B22" s="158">
        <v>292</v>
      </c>
      <c r="C22" s="159">
        <v>269</v>
      </c>
      <c r="D22" s="160">
        <v>2</v>
      </c>
      <c r="E22" s="159">
        <v>23</v>
      </c>
      <c r="F22" s="160">
        <v>0</v>
      </c>
    </row>
    <row r="23" spans="1:6" ht="24" customHeight="1" x14ac:dyDescent="0.2">
      <c r="A23" s="118" t="s">
        <v>128</v>
      </c>
      <c r="B23" s="158">
        <v>10477</v>
      </c>
      <c r="C23" s="159">
        <v>1139</v>
      </c>
      <c r="D23" s="160">
        <v>15</v>
      </c>
      <c r="E23" s="159">
        <v>9337</v>
      </c>
      <c r="F23" s="160">
        <v>19</v>
      </c>
    </row>
    <row r="24" spans="1:6" ht="24" customHeight="1" x14ac:dyDescent="0.2">
      <c r="A24" s="118" t="s">
        <v>129</v>
      </c>
      <c r="B24" s="158">
        <v>230</v>
      </c>
      <c r="C24" s="159">
        <v>66</v>
      </c>
      <c r="D24" s="160">
        <v>1</v>
      </c>
      <c r="E24" s="159">
        <v>164</v>
      </c>
      <c r="F24" s="160">
        <v>0</v>
      </c>
    </row>
    <row r="25" spans="1:6" ht="11.25" customHeight="1" x14ac:dyDescent="0.2">
      <c r="A25" s="119" t="s">
        <v>69</v>
      </c>
      <c r="B25" s="158">
        <v>8371</v>
      </c>
      <c r="C25" s="159">
        <v>844</v>
      </c>
      <c r="D25" s="160">
        <v>12</v>
      </c>
      <c r="E25" s="159">
        <v>7526</v>
      </c>
      <c r="F25" s="160">
        <v>18</v>
      </c>
    </row>
    <row r="26" spans="1:6" ht="11.25" customHeight="1" x14ac:dyDescent="0.2">
      <c r="A26" s="119" t="s">
        <v>70</v>
      </c>
      <c r="B26" s="158">
        <v>990</v>
      </c>
      <c r="C26" s="159">
        <v>168</v>
      </c>
      <c r="D26" s="160">
        <v>2</v>
      </c>
      <c r="E26" s="159">
        <v>822</v>
      </c>
      <c r="F26" s="160">
        <v>0</v>
      </c>
    </row>
    <row r="27" spans="1:6" ht="11.25" customHeight="1" x14ac:dyDescent="0.2">
      <c r="A27" s="119" t="s">
        <v>71</v>
      </c>
      <c r="B27" s="158">
        <v>753</v>
      </c>
      <c r="C27" s="159">
        <v>49</v>
      </c>
      <c r="D27" s="160">
        <v>0</v>
      </c>
      <c r="E27" s="159">
        <v>704</v>
      </c>
      <c r="F27" s="160">
        <v>1</v>
      </c>
    </row>
    <row r="28" spans="1:6" ht="48" customHeight="1" x14ac:dyDescent="0.2">
      <c r="A28" s="118" t="s">
        <v>132</v>
      </c>
      <c r="B28" s="158">
        <v>171</v>
      </c>
      <c r="C28" s="159">
        <v>66</v>
      </c>
      <c r="D28" s="160">
        <v>0</v>
      </c>
      <c r="E28" s="159">
        <v>105</v>
      </c>
      <c r="F28" s="160">
        <v>0</v>
      </c>
    </row>
    <row r="29" spans="1:6" ht="11.25" customHeight="1" x14ac:dyDescent="0.2">
      <c r="A29" s="119" t="s">
        <v>135</v>
      </c>
      <c r="B29" s="158">
        <v>34</v>
      </c>
      <c r="C29" s="161">
        <v>0</v>
      </c>
      <c r="D29" s="160">
        <v>0</v>
      </c>
      <c r="E29" s="159">
        <v>34</v>
      </c>
      <c r="F29" s="160">
        <v>0</v>
      </c>
    </row>
    <row r="30" spans="1:6" ht="34.5" customHeight="1" x14ac:dyDescent="0.2">
      <c r="A30" s="118" t="s">
        <v>133</v>
      </c>
      <c r="B30" s="158">
        <v>7986</v>
      </c>
      <c r="C30" s="159">
        <v>342</v>
      </c>
      <c r="D30" s="160">
        <v>1</v>
      </c>
      <c r="E30" s="159">
        <v>7644</v>
      </c>
      <c r="F30" s="160">
        <v>1</v>
      </c>
    </row>
    <row r="31" spans="1:6" ht="24" customHeight="1" x14ac:dyDescent="0.2">
      <c r="A31" s="118" t="s">
        <v>130</v>
      </c>
      <c r="B31" s="158">
        <v>5859</v>
      </c>
      <c r="C31" s="159">
        <v>150</v>
      </c>
      <c r="D31" s="160">
        <v>0</v>
      </c>
      <c r="E31" s="159">
        <v>5709</v>
      </c>
      <c r="F31" s="160">
        <v>1</v>
      </c>
    </row>
    <row r="32" spans="1:6" ht="11.25" customHeight="1" x14ac:dyDescent="0.2">
      <c r="A32" s="119" t="s">
        <v>72</v>
      </c>
      <c r="B32" s="158">
        <v>2127</v>
      </c>
      <c r="C32" s="159">
        <v>192</v>
      </c>
      <c r="D32" s="160">
        <v>1</v>
      </c>
      <c r="E32" s="159">
        <v>1935</v>
      </c>
      <c r="F32" s="160">
        <v>0</v>
      </c>
    </row>
    <row r="33" spans="1:6" ht="24" customHeight="1" x14ac:dyDescent="0.2">
      <c r="A33" s="118" t="s">
        <v>131</v>
      </c>
      <c r="B33" s="158">
        <v>5466</v>
      </c>
      <c r="C33" s="159">
        <v>723</v>
      </c>
      <c r="D33" s="160">
        <v>1</v>
      </c>
      <c r="E33" s="159">
        <v>4743</v>
      </c>
      <c r="F33" s="160">
        <v>2</v>
      </c>
    </row>
    <row r="34" spans="1:6" ht="24" customHeight="1" x14ac:dyDescent="0.2">
      <c r="A34" s="118" t="s">
        <v>202</v>
      </c>
      <c r="B34" s="158">
        <v>586</v>
      </c>
      <c r="C34" s="159">
        <v>35</v>
      </c>
      <c r="D34" s="160">
        <v>0</v>
      </c>
      <c r="E34" s="159">
        <v>551</v>
      </c>
      <c r="F34" s="160">
        <v>0</v>
      </c>
    </row>
    <row r="35" spans="1:6" ht="12" customHeight="1" x14ac:dyDescent="0.2">
      <c r="A35" s="119" t="s">
        <v>73</v>
      </c>
      <c r="B35" s="158">
        <v>2639</v>
      </c>
      <c r="C35" s="159">
        <v>582</v>
      </c>
      <c r="D35" s="160">
        <v>1</v>
      </c>
      <c r="E35" s="159">
        <v>2057</v>
      </c>
      <c r="F35" s="160">
        <v>1</v>
      </c>
    </row>
    <row r="36" spans="1:6" ht="11.25" customHeight="1" x14ac:dyDescent="0.2">
      <c r="A36" s="119" t="s">
        <v>74</v>
      </c>
      <c r="B36" s="158">
        <v>924</v>
      </c>
      <c r="C36" s="159">
        <v>25</v>
      </c>
      <c r="D36" s="160">
        <v>0</v>
      </c>
      <c r="E36" s="159">
        <v>899</v>
      </c>
      <c r="F36" s="160">
        <v>0</v>
      </c>
    </row>
    <row r="37" spans="1:6" ht="22.5" customHeight="1" x14ac:dyDescent="0.2">
      <c r="A37" s="120" t="s">
        <v>178</v>
      </c>
      <c r="B37" s="162">
        <v>37622</v>
      </c>
      <c r="C37" s="163">
        <v>5597</v>
      </c>
      <c r="D37" s="164">
        <v>35</v>
      </c>
      <c r="E37" s="163">
        <v>32024</v>
      </c>
      <c r="F37" s="164">
        <v>33</v>
      </c>
    </row>
    <row r="38" spans="1:6" ht="11.25" customHeight="1" x14ac:dyDescent="0.2">
      <c r="A38" s="121" t="s">
        <v>179</v>
      </c>
      <c r="B38" s="158">
        <v>37932</v>
      </c>
      <c r="C38" s="159">
        <v>5816</v>
      </c>
      <c r="D38" s="160">
        <v>57</v>
      </c>
      <c r="E38" s="159">
        <v>32116</v>
      </c>
      <c r="F38" s="160">
        <v>23</v>
      </c>
    </row>
    <row r="39" spans="1:6" ht="10.5" customHeight="1" x14ac:dyDescent="0.2">
      <c r="A39" s="135" t="s">
        <v>93</v>
      </c>
      <c r="C39" s="159"/>
    </row>
    <row r="40" spans="1:6" ht="10.5" customHeight="1" x14ac:dyDescent="0.2">
      <c r="A40" s="135" t="s">
        <v>203</v>
      </c>
      <c r="C40" s="159"/>
    </row>
  </sheetData>
  <mergeCells count="9">
    <mergeCell ref="A3:A8"/>
    <mergeCell ref="B3:B8"/>
    <mergeCell ref="C3:F3"/>
    <mergeCell ref="C4:D4"/>
    <mergeCell ref="E4:F4"/>
    <mergeCell ref="C5:C8"/>
    <mergeCell ref="D5:D8"/>
    <mergeCell ref="E5:E8"/>
    <mergeCell ref="F5:F8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showGridLines="0" zoomScaleNormal="100" workbookViewId="0"/>
  </sheetViews>
  <sheetFormatPr baseColWidth="10" defaultRowHeight="14.25" x14ac:dyDescent="0.2"/>
  <cols>
    <col min="1" max="1" width="3.5" style="114" customWidth="1"/>
    <col min="2" max="2" width="35.25" style="114" customWidth="1"/>
    <col min="3" max="3" width="10.375" style="114" customWidth="1"/>
    <col min="4" max="6" width="9.625" style="114" customWidth="1"/>
    <col min="7" max="7" width="7" style="114" customWidth="1"/>
    <col min="8" max="8" width="6.625" style="114" customWidth="1"/>
    <col min="9" max="9" width="7" style="114" customWidth="1"/>
    <col min="10" max="10" width="6.625" style="114" customWidth="1"/>
    <col min="11" max="11" width="7.375" style="114" customWidth="1"/>
    <col min="12" max="12" width="6.625" style="114" customWidth="1"/>
    <col min="13" max="13" width="7" style="114" customWidth="1"/>
    <col min="14" max="15" width="6.625" style="114" customWidth="1"/>
    <col min="16" max="16" width="6.75" style="114" customWidth="1"/>
    <col min="17" max="17" width="6.625" style="114" customWidth="1"/>
    <col min="18" max="18" width="3.625" style="114" customWidth="1"/>
    <col min="19" max="256" width="11" style="114"/>
    <col min="257" max="257" width="3.5" style="114" customWidth="1"/>
    <col min="258" max="258" width="35.25" style="114" customWidth="1"/>
    <col min="259" max="259" width="10.375" style="114" customWidth="1"/>
    <col min="260" max="262" width="9.625" style="114" customWidth="1"/>
    <col min="263" max="263" width="7" style="114" customWidth="1"/>
    <col min="264" max="264" width="6.625" style="114" customWidth="1"/>
    <col min="265" max="265" width="7" style="114" customWidth="1"/>
    <col min="266" max="266" width="6.625" style="114" customWidth="1"/>
    <col min="267" max="267" width="7.375" style="114" customWidth="1"/>
    <col min="268" max="268" width="6.625" style="114" customWidth="1"/>
    <col min="269" max="269" width="7" style="114" customWidth="1"/>
    <col min="270" max="271" width="6.625" style="114" customWidth="1"/>
    <col min="272" max="272" width="6.75" style="114" customWidth="1"/>
    <col min="273" max="273" width="6.625" style="114" customWidth="1"/>
    <col min="274" max="274" width="3.625" style="114" customWidth="1"/>
    <col min="275" max="512" width="11" style="114"/>
    <col min="513" max="513" width="3.5" style="114" customWidth="1"/>
    <col min="514" max="514" width="35.25" style="114" customWidth="1"/>
    <col min="515" max="515" width="10.375" style="114" customWidth="1"/>
    <col min="516" max="518" width="9.625" style="114" customWidth="1"/>
    <col min="519" max="519" width="7" style="114" customWidth="1"/>
    <col min="520" max="520" width="6.625" style="114" customWidth="1"/>
    <col min="521" max="521" width="7" style="114" customWidth="1"/>
    <col min="522" max="522" width="6.625" style="114" customWidth="1"/>
    <col min="523" max="523" width="7.375" style="114" customWidth="1"/>
    <col min="524" max="524" width="6.625" style="114" customWidth="1"/>
    <col min="525" max="525" width="7" style="114" customWidth="1"/>
    <col min="526" max="527" width="6.625" style="114" customWidth="1"/>
    <col min="528" max="528" width="6.75" style="114" customWidth="1"/>
    <col min="529" max="529" width="6.625" style="114" customWidth="1"/>
    <col min="530" max="530" width="3.625" style="114" customWidth="1"/>
    <col min="531" max="768" width="11" style="114"/>
    <col min="769" max="769" width="3.5" style="114" customWidth="1"/>
    <col min="770" max="770" width="35.25" style="114" customWidth="1"/>
    <col min="771" max="771" width="10.375" style="114" customWidth="1"/>
    <col min="772" max="774" width="9.625" style="114" customWidth="1"/>
    <col min="775" max="775" width="7" style="114" customWidth="1"/>
    <col min="776" max="776" width="6.625" style="114" customWidth="1"/>
    <col min="777" max="777" width="7" style="114" customWidth="1"/>
    <col min="778" max="778" width="6.625" style="114" customWidth="1"/>
    <col min="779" max="779" width="7.375" style="114" customWidth="1"/>
    <col min="780" max="780" width="6.625" style="114" customWidth="1"/>
    <col min="781" max="781" width="7" style="114" customWidth="1"/>
    <col min="782" max="783" width="6.625" style="114" customWidth="1"/>
    <col min="784" max="784" width="6.75" style="114" customWidth="1"/>
    <col min="785" max="785" width="6.625" style="114" customWidth="1"/>
    <col min="786" max="786" width="3.625" style="114" customWidth="1"/>
    <col min="787" max="1024" width="11" style="114"/>
    <col min="1025" max="1025" width="3.5" style="114" customWidth="1"/>
    <col min="1026" max="1026" width="35.25" style="114" customWidth="1"/>
    <col min="1027" max="1027" width="10.375" style="114" customWidth="1"/>
    <col min="1028" max="1030" width="9.625" style="114" customWidth="1"/>
    <col min="1031" max="1031" width="7" style="114" customWidth="1"/>
    <col min="1032" max="1032" width="6.625" style="114" customWidth="1"/>
    <col min="1033" max="1033" width="7" style="114" customWidth="1"/>
    <col min="1034" max="1034" width="6.625" style="114" customWidth="1"/>
    <col min="1035" max="1035" width="7.375" style="114" customWidth="1"/>
    <col min="1036" max="1036" width="6.625" style="114" customWidth="1"/>
    <col min="1037" max="1037" width="7" style="114" customWidth="1"/>
    <col min="1038" max="1039" width="6.625" style="114" customWidth="1"/>
    <col min="1040" max="1040" width="6.75" style="114" customWidth="1"/>
    <col min="1041" max="1041" width="6.625" style="114" customWidth="1"/>
    <col min="1042" max="1042" width="3.625" style="114" customWidth="1"/>
    <col min="1043" max="1280" width="11" style="114"/>
    <col min="1281" max="1281" width="3.5" style="114" customWidth="1"/>
    <col min="1282" max="1282" width="35.25" style="114" customWidth="1"/>
    <col min="1283" max="1283" width="10.375" style="114" customWidth="1"/>
    <col min="1284" max="1286" width="9.625" style="114" customWidth="1"/>
    <col min="1287" max="1287" width="7" style="114" customWidth="1"/>
    <col min="1288" max="1288" width="6.625" style="114" customWidth="1"/>
    <col min="1289" max="1289" width="7" style="114" customWidth="1"/>
    <col min="1290" max="1290" width="6.625" style="114" customWidth="1"/>
    <col min="1291" max="1291" width="7.375" style="114" customWidth="1"/>
    <col min="1292" max="1292" width="6.625" style="114" customWidth="1"/>
    <col min="1293" max="1293" width="7" style="114" customWidth="1"/>
    <col min="1294" max="1295" width="6.625" style="114" customWidth="1"/>
    <col min="1296" max="1296" width="6.75" style="114" customWidth="1"/>
    <col min="1297" max="1297" width="6.625" style="114" customWidth="1"/>
    <col min="1298" max="1298" width="3.625" style="114" customWidth="1"/>
    <col min="1299" max="1536" width="11" style="114"/>
    <col min="1537" max="1537" width="3.5" style="114" customWidth="1"/>
    <col min="1538" max="1538" width="35.25" style="114" customWidth="1"/>
    <col min="1539" max="1539" width="10.375" style="114" customWidth="1"/>
    <col min="1540" max="1542" width="9.625" style="114" customWidth="1"/>
    <col min="1543" max="1543" width="7" style="114" customWidth="1"/>
    <col min="1544" max="1544" width="6.625" style="114" customWidth="1"/>
    <col min="1545" max="1545" width="7" style="114" customWidth="1"/>
    <col min="1546" max="1546" width="6.625" style="114" customWidth="1"/>
    <col min="1547" max="1547" width="7.375" style="114" customWidth="1"/>
    <col min="1548" max="1548" width="6.625" style="114" customWidth="1"/>
    <col min="1549" max="1549" width="7" style="114" customWidth="1"/>
    <col min="1550" max="1551" width="6.625" style="114" customWidth="1"/>
    <col min="1552" max="1552" width="6.75" style="114" customWidth="1"/>
    <col min="1553" max="1553" width="6.625" style="114" customWidth="1"/>
    <col min="1554" max="1554" width="3.625" style="114" customWidth="1"/>
    <col min="1555" max="1792" width="11" style="114"/>
    <col min="1793" max="1793" width="3.5" style="114" customWidth="1"/>
    <col min="1794" max="1794" width="35.25" style="114" customWidth="1"/>
    <col min="1795" max="1795" width="10.375" style="114" customWidth="1"/>
    <col min="1796" max="1798" width="9.625" style="114" customWidth="1"/>
    <col min="1799" max="1799" width="7" style="114" customWidth="1"/>
    <col min="1800" max="1800" width="6.625" style="114" customWidth="1"/>
    <col min="1801" max="1801" width="7" style="114" customWidth="1"/>
    <col min="1802" max="1802" width="6.625" style="114" customWidth="1"/>
    <col min="1803" max="1803" width="7.375" style="114" customWidth="1"/>
    <col min="1804" max="1804" width="6.625" style="114" customWidth="1"/>
    <col min="1805" max="1805" width="7" style="114" customWidth="1"/>
    <col min="1806" max="1807" width="6.625" style="114" customWidth="1"/>
    <col min="1808" max="1808" width="6.75" style="114" customWidth="1"/>
    <col min="1809" max="1809" width="6.625" style="114" customWidth="1"/>
    <col min="1810" max="1810" width="3.625" style="114" customWidth="1"/>
    <col min="1811" max="2048" width="11" style="114"/>
    <col min="2049" max="2049" width="3.5" style="114" customWidth="1"/>
    <col min="2050" max="2050" width="35.25" style="114" customWidth="1"/>
    <col min="2051" max="2051" width="10.375" style="114" customWidth="1"/>
    <col min="2052" max="2054" width="9.625" style="114" customWidth="1"/>
    <col min="2055" max="2055" width="7" style="114" customWidth="1"/>
    <col min="2056" max="2056" width="6.625" style="114" customWidth="1"/>
    <col min="2057" max="2057" width="7" style="114" customWidth="1"/>
    <col min="2058" max="2058" width="6.625" style="114" customWidth="1"/>
    <col min="2059" max="2059" width="7.375" style="114" customWidth="1"/>
    <col min="2060" max="2060" width="6.625" style="114" customWidth="1"/>
    <col min="2061" max="2061" width="7" style="114" customWidth="1"/>
    <col min="2062" max="2063" width="6.625" style="114" customWidth="1"/>
    <col min="2064" max="2064" width="6.75" style="114" customWidth="1"/>
    <col min="2065" max="2065" width="6.625" style="114" customWidth="1"/>
    <col min="2066" max="2066" width="3.625" style="114" customWidth="1"/>
    <col min="2067" max="2304" width="11" style="114"/>
    <col min="2305" max="2305" width="3.5" style="114" customWidth="1"/>
    <col min="2306" max="2306" width="35.25" style="114" customWidth="1"/>
    <col min="2307" max="2307" width="10.375" style="114" customWidth="1"/>
    <col min="2308" max="2310" width="9.625" style="114" customWidth="1"/>
    <col min="2311" max="2311" width="7" style="114" customWidth="1"/>
    <col min="2312" max="2312" width="6.625" style="114" customWidth="1"/>
    <col min="2313" max="2313" width="7" style="114" customWidth="1"/>
    <col min="2314" max="2314" width="6.625" style="114" customWidth="1"/>
    <col min="2315" max="2315" width="7.375" style="114" customWidth="1"/>
    <col min="2316" max="2316" width="6.625" style="114" customWidth="1"/>
    <col min="2317" max="2317" width="7" style="114" customWidth="1"/>
    <col min="2318" max="2319" width="6.625" style="114" customWidth="1"/>
    <col min="2320" max="2320" width="6.75" style="114" customWidth="1"/>
    <col min="2321" max="2321" width="6.625" style="114" customWidth="1"/>
    <col min="2322" max="2322" width="3.625" style="114" customWidth="1"/>
    <col min="2323" max="2560" width="11" style="114"/>
    <col min="2561" max="2561" width="3.5" style="114" customWidth="1"/>
    <col min="2562" max="2562" width="35.25" style="114" customWidth="1"/>
    <col min="2563" max="2563" width="10.375" style="114" customWidth="1"/>
    <col min="2564" max="2566" width="9.625" style="114" customWidth="1"/>
    <col min="2567" max="2567" width="7" style="114" customWidth="1"/>
    <col min="2568" max="2568" width="6.625" style="114" customWidth="1"/>
    <col min="2569" max="2569" width="7" style="114" customWidth="1"/>
    <col min="2570" max="2570" width="6.625" style="114" customWidth="1"/>
    <col min="2571" max="2571" width="7.375" style="114" customWidth="1"/>
    <col min="2572" max="2572" width="6.625" style="114" customWidth="1"/>
    <col min="2573" max="2573" width="7" style="114" customWidth="1"/>
    <col min="2574" max="2575" width="6.625" style="114" customWidth="1"/>
    <col min="2576" max="2576" width="6.75" style="114" customWidth="1"/>
    <col min="2577" max="2577" width="6.625" style="114" customWidth="1"/>
    <col min="2578" max="2578" width="3.625" style="114" customWidth="1"/>
    <col min="2579" max="2816" width="11" style="114"/>
    <col min="2817" max="2817" width="3.5" style="114" customWidth="1"/>
    <col min="2818" max="2818" width="35.25" style="114" customWidth="1"/>
    <col min="2819" max="2819" width="10.375" style="114" customWidth="1"/>
    <col min="2820" max="2822" width="9.625" style="114" customWidth="1"/>
    <col min="2823" max="2823" width="7" style="114" customWidth="1"/>
    <col min="2824" max="2824" width="6.625" style="114" customWidth="1"/>
    <col min="2825" max="2825" width="7" style="114" customWidth="1"/>
    <col min="2826" max="2826" width="6.625" style="114" customWidth="1"/>
    <col min="2827" max="2827" width="7.375" style="114" customWidth="1"/>
    <col min="2828" max="2828" width="6.625" style="114" customWidth="1"/>
    <col min="2829" max="2829" width="7" style="114" customWidth="1"/>
    <col min="2830" max="2831" width="6.625" style="114" customWidth="1"/>
    <col min="2832" max="2832" width="6.75" style="114" customWidth="1"/>
    <col min="2833" max="2833" width="6.625" style="114" customWidth="1"/>
    <col min="2834" max="2834" width="3.625" style="114" customWidth="1"/>
    <col min="2835" max="3072" width="11" style="114"/>
    <col min="3073" max="3073" width="3.5" style="114" customWidth="1"/>
    <col min="3074" max="3074" width="35.25" style="114" customWidth="1"/>
    <col min="3075" max="3075" width="10.375" style="114" customWidth="1"/>
    <col min="3076" max="3078" width="9.625" style="114" customWidth="1"/>
    <col min="3079" max="3079" width="7" style="114" customWidth="1"/>
    <col min="3080" max="3080" width="6.625" style="114" customWidth="1"/>
    <col min="3081" max="3081" width="7" style="114" customWidth="1"/>
    <col min="3082" max="3082" width="6.625" style="114" customWidth="1"/>
    <col min="3083" max="3083" width="7.375" style="114" customWidth="1"/>
    <col min="3084" max="3084" width="6.625" style="114" customWidth="1"/>
    <col min="3085" max="3085" width="7" style="114" customWidth="1"/>
    <col min="3086" max="3087" width="6.625" style="114" customWidth="1"/>
    <col min="3088" max="3088" width="6.75" style="114" customWidth="1"/>
    <col min="3089" max="3089" width="6.625" style="114" customWidth="1"/>
    <col min="3090" max="3090" width="3.625" style="114" customWidth="1"/>
    <col min="3091" max="3328" width="11" style="114"/>
    <col min="3329" max="3329" width="3.5" style="114" customWidth="1"/>
    <col min="3330" max="3330" width="35.25" style="114" customWidth="1"/>
    <col min="3331" max="3331" width="10.375" style="114" customWidth="1"/>
    <col min="3332" max="3334" width="9.625" style="114" customWidth="1"/>
    <col min="3335" max="3335" width="7" style="114" customWidth="1"/>
    <col min="3336" max="3336" width="6.625" style="114" customWidth="1"/>
    <col min="3337" max="3337" width="7" style="114" customWidth="1"/>
    <col min="3338" max="3338" width="6.625" style="114" customWidth="1"/>
    <col min="3339" max="3339" width="7.375" style="114" customWidth="1"/>
    <col min="3340" max="3340" width="6.625" style="114" customWidth="1"/>
    <col min="3341" max="3341" width="7" style="114" customWidth="1"/>
    <col min="3342" max="3343" width="6.625" style="114" customWidth="1"/>
    <col min="3344" max="3344" width="6.75" style="114" customWidth="1"/>
    <col min="3345" max="3345" width="6.625" style="114" customWidth="1"/>
    <col min="3346" max="3346" width="3.625" style="114" customWidth="1"/>
    <col min="3347" max="3584" width="11" style="114"/>
    <col min="3585" max="3585" width="3.5" style="114" customWidth="1"/>
    <col min="3586" max="3586" width="35.25" style="114" customWidth="1"/>
    <col min="3587" max="3587" width="10.375" style="114" customWidth="1"/>
    <col min="3588" max="3590" width="9.625" style="114" customWidth="1"/>
    <col min="3591" max="3591" width="7" style="114" customWidth="1"/>
    <col min="3592" max="3592" width="6.625" style="114" customWidth="1"/>
    <col min="3593" max="3593" width="7" style="114" customWidth="1"/>
    <col min="3594" max="3594" width="6.625" style="114" customWidth="1"/>
    <col min="3595" max="3595" width="7.375" style="114" customWidth="1"/>
    <col min="3596" max="3596" width="6.625" style="114" customWidth="1"/>
    <col min="3597" max="3597" width="7" style="114" customWidth="1"/>
    <col min="3598" max="3599" width="6.625" style="114" customWidth="1"/>
    <col min="3600" max="3600" width="6.75" style="114" customWidth="1"/>
    <col min="3601" max="3601" width="6.625" style="114" customWidth="1"/>
    <col min="3602" max="3602" width="3.625" style="114" customWidth="1"/>
    <col min="3603" max="3840" width="11" style="114"/>
    <col min="3841" max="3841" width="3.5" style="114" customWidth="1"/>
    <col min="3842" max="3842" width="35.25" style="114" customWidth="1"/>
    <col min="3843" max="3843" width="10.375" style="114" customWidth="1"/>
    <col min="3844" max="3846" width="9.625" style="114" customWidth="1"/>
    <col min="3847" max="3847" width="7" style="114" customWidth="1"/>
    <col min="3848" max="3848" width="6.625" style="114" customWidth="1"/>
    <col min="3849" max="3849" width="7" style="114" customWidth="1"/>
    <col min="3850" max="3850" width="6.625" style="114" customWidth="1"/>
    <col min="3851" max="3851" width="7.375" style="114" customWidth="1"/>
    <col min="3852" max="3852" width="6.625" style="114" customWidth="1"/>
    <col min="3853" max="3853" width="7" style="114" customWidth="1"/>
    <col min="3854" max="3855" width="6.625" style="114" customWidth="1"/>
    <col min="3856" max="3856" width="6.75" style="114" customWidth="1"/>
    <col min="3857" max="3857" width="6.625" style="114" customWidth="1"/>
    <col min="3858" max="3858" width="3.625" style="114" customWidth="1"/>
    <col min="3859" max="4096" width="11" style="114"/>
    <col min="4097" max="4097" width="3.5" style="114" customWidth="1"/>
    <col min="4098" max="4098" width="35.25" style="114" customWidth="1"/>
    <col min="4099" max="4099" width="10.375" style="114" customWidth="1"/>
    <col min="4100" max="4102" width="9.625" style="114" customWidth="1"/>
    <col min="4103" max="4103" width="7" style="114" customWidth="1"/>
    <col min="4104" max="4104" width="6.625" style="114" customWidth="1"/>
    <col min="4105" max="4105" width="7" style="114" customWidth="1"/>
    <col min="4106" max="4106" width="6.625" style="114" customWidth="1"/>
    <col min="4107" max="4107" width="7.375" style="114" customWidth="1"/>
    <col min="4108" max="4108" width="6.625" style="114" customWidth="1"/>
    <col min="4109" max="4109" width="7" style="114" customWidth="1"/>
    <col min="4110" max="4111" width="6.625" style="114" customWidth="1"/>
    <col min="4112" max="4112" width="6.75" style="114" customWidth="1"/>
    <col min="4113" max="4113" width="6.625" style="114" customWidth="1"/>
    <col min="4114" max="4114" width="3.625" style="114" customWidth="1"/>
    <col min="4115" max="4352" width="11" style="114"/>
    <col min="4353" max="4353" width="3.5" style="114" customWidth="1"/>
    <col min="4354" max="4354" width="35.25" style="114" customWidth="1"/>
    <col min="4355" max="4355" width="10.375" style="114" customWidth="1"/>
    <col min="4356" max="4358" width="9.625" style="114" customWidth="1"/>
    <col min="4359" max="4359" width="7" style="114" customWidth="1"/>
    <col min="4360" max="4360" width="6.625" style="114" customWidth="1"/>
    <col min="4361" max="4361" width="7" style="114" customWidth="1"/>
    <col min="4362" max="4362" width="6.625" style="114" customWidth="1"/>
    <col min="4363" max="4363" width="7.375" style="114" customWidth="1"/>
    <col min="4364" max="4364" width="6.625" style="114" customWidth="1"/>
    <col min="4365" max="4365" width="7" style="114" customWidth="1"/>
    <col min="4366" max="4367" width="6.625" style="114" customWidth="1"/>
    <col min="4368" max="4368" width="6.75" style="114" customWidth="1"/>
    <col min="4369" max="4369" width="6.625" style="114" customWidth="1"/>
    <col min="4370" max="4370" width="3.625" style="114" customWidth="1"/>
    <col min="4371" max="4608" width="11" style="114"/>
    <col min="4609" max="4609" width="3.5" style="114" customWidth="1"/>
    <col min="4610" max="4610" width="35.25" style="114" customWidth="1"/>
    <col min="4611" max="4611" width="10.375" style="114" customWidth="1"/>
    <col min="4612" max="4614" width="9.625" style="114" customWidth="1"/>
    <col min="4615" max="4615" width="7" style="114" customWidth="1"/>
    <col min="4616" max="4616" width="6.625" style="114" customWidth="1"/>
    <col min="4617" max="4617" width="7" style="114" customWidth="1"/>
    <col min="4618" max="4618" width="6.625" style="114" customWidth="1"/>
    <col min="4619" max="4619" width="7.375" style="114" customWidth="1"/>
    <col min="4620" max="4620" width="6.625" style="114" customWidth="1"/>
    <col min="4621" max="4621" width="7" style="114" customWidth="1"/>
    <col min="4622" max="4623" width="6.625" style="114" customWidth="1"/>
    <col min="4624" max="4624" width="6.75" style="114" customWidth="1"/>
    <col min="4625" max="4625" width="6.625" style="114" customWidth="1"/>
    <col min="4626" max="4626" width="3.625" style="114" customWidth="1"/>
    <col min="4627" max="4864" width="11" style="114"/>
    <col min="4865" max="4865" width="3.5" style="114" customWidth="1"/>
    <col min="4866" max="4866" width="35.25" style="114" customWidth="1"/>
    <col min="4867" max="4867" width="10.375" style="114" customWidth="1"/>
    <col min="4868" max="4870" width="9.625" style="114" customWidth="1"/>
    <col min="4871" max="4871" width="7" style="114" customWidth="1"/>
    <col min="4872" max="4872" width="6.625" style="114" customWidth="1"/>
    <col min="4873" max="4873" width="7" style="114" customWidth="1"/>
    <col min="4874" max="4874" width="6.625" style="114" customWidth="1"/>
    <col min="4875" max="4875" width="7.375" style="114" customWidth="1"/>
    <col min="4876" max="4876" width="6.625" style="114" customWidth="1"/>
    <col min="4877" max="4877" width="7" style="114" customWidth="1"/>
    <col min="4878" max="4879" width="6.625" style="114" customWidth="1"/>
    <col min="4880" max="4880" width="6.75" style="114" customWidth="1"/>
    <col min="4881" max="4881" width="6.625" style="114" customWidth="1"/>
    <col min="4882" max="4882" width="3.625" style="114" customWidth="1"/>
    <col min="4883" max="5120" width="11" style="114"/>
    <col min="5121" max="5121" width="3.5" style="114" customWidth="1"/>
    <col min="5122" max="5122" width="35.25" style="114" customWidth="1"/>
    <col min="5123" max="5123" width="10.375" style="114" customWidth="1"/>
    <col min="5124" max="5126" width="9.625" style="114" customWidth="1"/>
    <col min="5127" max="5127" width="7" style="114" customWidth="1"/>
    <col min="5128" max="5128" width="6.625" style="114" customWidth="1"/>
    <col min="5129" max="5129" width="7" style="114" customWidth="1"/>
    <col min="5130" max="5130" width="6.625" style="114" customWidth="1"/>
    <col min="5131" max="5131" width="7.375" style="114" customWidth="1"/>
    <col min="5132" max="5132" width="6.625" style="114" customWidth="1"/>
    <col min="5133" max="5133" width="7" style="114" customWidth="1"/>
    <col min="5134" max="5135" width="6.625" style="114" customWidth="1"/>
    <col min="5136" max="5136" width="6.75" style="114" customWidth="1"/>
    <col min="5137" max="5137" width="6.625" style="114" customWidth="1"/>
    <col min="5138" max="5138" width="3.625" style="114" customWidth="1"/>
    <col min="5139" max="5376" width="11" style="114"/>
    <col min="5377" max="5377" width="3.5" style="114" customWidth="1"/>
    <col min="5378" max="5378" width="35.25" style="114" customWidth="1"/>
    <col min="5379" max="5379" width="10.375" style="114" customWidth="1"/>
    <col min="5380" max="5382" width="9.625" style="114" customWidth="1"/>
    <col min="5383" max="5383" width="7" style="114" customWidth="1"/>
    <col min="5384" max="5384" width="6.625" style="114" customWidth="1"/>
    <col min="5385" max="5385" width="7" style="114" customWidth="1"/>
    <col min="5386" max="5386" width="6.625" style="114" customWidth="1"/>
    <col min="5387" max="5387" width="7.375" style="114" customWidth="1"/>
    <col min="5388" max="5388" width="6.625" style="114" customWidth="1"/>
    <col min="5389" max="5389" width="7" style="114" customWidth="1"/>
    <col min="5390" max="5391" width="6.625" style="114" customWidth="1"/>
    <col min="5392" max="5392" width="6.75" style="114" customWidth="1"/>
    <col min="5393" max="5393" width="6.625" style="114" customWidth="1"/>
    <col min="5394" max="5394" width="3.625" style="114" customWidth="1"/>
    <col min="5395" max="5632" width="11" style="114"/>
    <col min="5633" max="5633" width="3.5" style="114" customWidth="1"/>
    <col min="5634" max="5634" width="35.25" style="114" customWidth="1"/>
    <col min="5635" max="5635" width="10.375" style="114" customWidth="1"/>
    <col min="5636" max="5638" width="9.625" style="114" customWidth="1"/>
    <col min="5639" max="5639" width="7" style="114" customWidth="1"/>
    <col min="5640" max="5640" width="6.625" style="114" customWidth="1"/>
    <col min="5641" max="5641" width="7" style="114" customWidth="1"/>
    <col min="5642" max="5642" width="6.625" style="114" customWidth="1"/>
    <col min="5643" max="5643" width="7.375" style="114" customWidth="1"/>
    <col min="5644" max="5644" width="6.625" style="114" customWidth="1"/>
    <col min="5645" max="5645" width="7" style="114" customWidth="1"/>
    <col min="5646" max="5647" width="6.625" style="114" customWidth="1"/>
    <col min="5648" max="5648" width="6.75" style="114" customWidth="1"/>
    <col min="5649" max="5649" width="6.625" style="114" customWidth="1"/>
    <col min="5650" max="5650" width="3.625" style="114" customWidth="1"/>
    <col min="5651" max="5888" width="11" style="114"/>
    <col min="5889" max="5889" width="3.5" style="114" customWidth="1"/>
    <col min="5890" max="5890" width="35.25" style="114" customWidth="1"/>
    <col min="5891" max="5891" width="10.375" style="114" customWidth="1"/>
    <col min="5892" max="5894" width="9.625" style="114" customWidth="1"/>
    <col min="5895" max="5895" width="7" style="114" customWidth="1"/>
    <col min="5896" max="5896" width="6.625" style="114" customWidth="1"/>
    <col min="5897" max="5897" width="7" style="114" customWidth="1"/>
    <col min="5898" max="5898" width="6.625" style="114" customWidth="1"/>
    <col min="5899" max="5899" width="7.375" style="114" customWidth="1"/>
    <col min="5900" max="5900" width="6.625" style="114" customWidth="1"/>
    <col min="5901" max="5901" width="7" style="114" customWidth="1"/>
    <col min="5902" max="5903" width="6.625" style="114" customWidth="1"/>
    <col min="5904" max="5904" width="6.75" style="114" customWidth="1"/>
    <col min="5905" max="5905" width="6.625" style="114" customWidth="1"/>
    <col min="5906" max="5906" width="3.625" style="114" customWidth="1"/>
    <col min="5907" max="6144" width="11" style="114"/>
    <col min="6145" max="6145" width="3.5" style="114" customWidth="1"/>
    <col min="6146" max="6146" width="35.25" style="114" customWidth="1"/>
    <col min="6147" max="6147" width="10.375" style="114" customWidth="1"/>
    <col min="6148" max="6150" width="9.625" style="114" customWidth="1"/>
    <col min="6151" max="6151" width="7" style="114" customWidth="1"/>
    <col min="6152" max="6152" width="6.625" style="114" customWidth="1"/>
    <col min="6153" max="6153" width="7" style="114" customWidth="1"/>
    <col min="6154" max="6154" width="6.625" style="114" customWidth="1"/>
    <col min="6155" max="6155" width="7.375" style="114" customWidth="1"/>
    <col min="6156" max="6156" width="6.625" style="114" customWidth="1"/>
    <col min="6157" max="6157" width="7" style="114" customWidth="1"/>
    <col min="6158" max="6159" width="6.625" style="114" customWidth="1"/>
    <col min="6160" max="6160" width="6.75" style="114" customWidth="1"/>
    <col min="6161" max="6161" width="6.625" style="114" customWidth="1"/>
    <col min="6162" max="6162" width="3.625" style="114" customWidth="1"/>
    <col min="6163" max="6400" width="11" style="114"/>
    <col min="6401" max="6401" width="3.5" style="114" customWidth="1"/>
    <col min="6402" max="6402" width="35.25" style="114" customWidth="1"/>
    <col min="6403" max="6403" width="10.375" style="114" customWidth="1"/>
    <col min="6404" max="6406" width="9.625" style="114" customWidth="1"/>
    <col min="6407" max="6407" width="7" style="114" customWidth="1"/>
    <col min="6408" max="6408" width="6.625" style="114" customWidth="1"/>
    <col min="6409" max="6409" width="7" style="114" customWidth="1"/>
    <col min="6410" max="6410" width="6.625" style="114" customWidth="1"/>
    <col min="6411" max="6411" width="7.375" style="114" customWidth="1"/>
    <col min="6412" max="6412" width="6.625" style="114" customWidth="1"/>
    <col min="6413" max="6413" width="7" style="114" customWidth="1"/>
    <col min="6414" max="6415" width="6.625" style="114" customWidth="1"/>
    <col min="6416" max="6416" width="6.75" style="114" customWidth="1"/>
    <col min="6417" max="6417" width="6.625" style="114" customWidth="1"/>
    <col min="6418" max="6418" width="3.625" style="114" customWidth="1"/>
    <col min="6419" max="6656" width="11" style="114"/>
    <col min="6657" max="6657" width="3.5" style="114" customWidth="1"/>
    <col min="6658" max="6658" width="35.25" style="114" customWidth="1"/>
    <col min="6659" max="6659" width="10.375" style="114" customWidth="1"/>
    <col min="6660" max="6662" width="9.625" style="114" customWidth="1"/>
    <col min="6663" max="6663" width="7" style="114" customWidth="1"/>
    <col min="6664" max="6664" width="6.625" style="114" customWidth="1"/>
    <col min="6665" max="6665" width="7" style="114" customWidth="1"/>
    <col min="6666" max="6666" width="6.625" style="114" customWidth="1"/>
    <col min="6667" max="6667" width="7.375" style="114" customWidth="1"/>
    <col min="6668" max="6668" width="6.625" style="114" customWidth="1"/>
    <col min="6669" max="6669" width="7" style="114" customWidth="1"/>
    <col min="6670" max="6671" width="6.625" style="114" customWidth="1"/>
    <col min="6672" max="6672" width="6.75" style="114" customWidth="1"/>
    <col min="6673" max="6673" width="6.625" style="114" customWidth="1"/>
    <col min="6674" max="6674" width="3.625" style="114" customWidth="1"/>
    <col min="6675" max="6912" width="11" style="114"/>
    <col min="6913" max="6913" width="3.5" style="114" customWidth="1"/>
    <col min="6914" max="6914" width="35.25" style="114" customWidth="1"/>
    <col min="6915" max="6915" width="10.375" style="114" customWidth="1"/>
    <col min="6916" max="6918" width="9.625" style="114" customWidth="1"/>
    <col min="6919" max="6919" width="7" style="114" customWidth="1"/>
    <col min="6920" max="6920" width="6.625" style="114" customWidth="1"/>
    <col min="6921" max="6921" width="7" style="114" customWidth="1"/>
    <col min="6922" max="6922" width="6.625" style="114" customWidth="1"/>
    <col min="6923" max="6923" width="7.375" style="114" customWidth="1"/>
    <col min="6924" max="6924" width="6.625" style="114" customWidth="1"/>
    <col min="6925" max="6925" width="7" style="114" customWidth="1"/>
    <col min="6926" max="6927" width="6.625" style="114" customWidth="1"/>
    <col min="6928" max="6928" width="6.75" style="114" customWidth="1"/>
    <col min="6929" max="6929" width="6.625" style="114" customWidth="1"/>
    <col min="6930" max="6930" width="3.625" style="114" customWidth="1"/>
    <col min="6931" max="7168" width="11" style="114"/>
    <col min="7169" max="7169" width="3.5" style="114" customWidth="1"/>
    <col min="7170" max="7170" width="35.25" style="114" customWidth="1"/>
    <col min="7171" max="7171" width="10.375" style="114" customWidth="1"/>
    <col min="7172" max="7174" width="9.625" style="114" customWidth="1"/>
    <col min="7175" max="7175" width="7" style="114" customWidth="1"/>
    <col min="7176" max="7176" width="6.625" style="114" customWidth="1"/>
    <col min="7177" max="7177" width="7" style="114" customWidth="1"/>
    <col min="7178" max="7178" width="6.625" style="114" customWidth="1"/>
    <col min="7179" max="7179" width="7.375" style="114" customWidth="1"/>
    <col min="7180" max="7180" width="6.625" style="114" customWidth="1"/>
    <col min="7181" max="7181" width="7" style="114" customWidth="1"/>
    <col min="7182" max="7183" width="6.625" style="114" customWidth="1"/>
    <col min="7184" max="7184" width="6.75" style="114" customWidth="1"/>
    <col min="7185" max="7185" width="6.625" style="114" customWidth="1"/>
    <col min="7186" max="7186" width="3.625" style="114" customWidth="1"/>
    <col min="7187" max="7424" width="11" style="114"/>
    <col min="7425" max="7425" width="3.5" style="114" customWidth="1"/>
    <col min="7426" max="7426" width="35.25" style="114" customWidth="1"/>
    <col min="7427" max="7427" width="10.375" style="114" customWidth="1"/>
    <col min="7428" max="7430" width="9.625" style="114" customWidth="1"/>
    <col min="7431" max="7431" width="7" style="114" customWidth="1"/>
    <col min="7432" max="7432" width="6.625" style="114" customWidth="1"/>
    <col min="7433" max="7433" width="7" style="114" customWidth="1"/>
    <col min="7434" max="7434" width="6.625" style="114" customWidth="1"/>
    <col min="7435" max="7435" width="7.375" style="114" customWidth="1"/>
    <col min="7436" max="7436" width="6.625" style="114" customWidth="1"/>
    <col min="7437" max="7437" width="7" style="114" customWidth="1"/>
    <col min="7438" max="7439" width="6.625" style="114" customWidth="1"/>
    <col min="7440" max="7440" width="6.75" style="114" customWidth="1"/>
    <col min="7441" max="7441" width="6.625" style="114" customWidth="1"/>
    <col min="7442" max="7442" width="3.625" style="114" customWidth="1"/>
    <col min="7443" max="7680" width="11" style="114"/>
    <col min="7681" max="7681" width="3.5" style="114" customWidth="1"/>
    <col min="7682" max="7682" width="35.25" style="114" customWidth="1"/>
    <col min="7683" max="7683" width="10.375" style="114" customWidth="1"/>
    <col min="7684" max="7686" width="9.625" style="114" customWidth="1"/>
    <col min="7687" max="7687" width="7" style="114" customWidth="1"/>
    <col min="7688" max="7688" width="6.625" style="114" customWidth="1"/>
    <col min="7689" max="7689" width="7" style="114" customWidth="1"/>
    <col min="7690" max="7690" width="6.625" style="114" customWidth="1"/>
    <col min="7691" max="7691" width="7.375" style="114" customWidth="1"/>
    <col min="7692" max="7692" width="6.625" style="114" customWidth="1"/>
    <col min="7693" max="7693" width="7" style="114" customWidth="1"/>
    <col min="7694" max="7695" width="6.625" style="114" customWidth="1"/>
    <col min="7696" max="7696" width="6.75" style="114" customWidth="1"/>
    <col min="7697" max="7697" width="6.625" style="114" customWidth="1"/>
    <col min="7698" max="7698" width="3.625" style="114" customWidth="1"/>
    <col min="7699" max="7936" width="11" style="114"/>
    <col min="7937" max="7937" width="3.5" style="114" customWidth="1"/>
    <col min="7938" max="7938" width="35.25" style="114" customWidth="1"/>
    <col min="7939" max="7939" width="10.375" style="114" customWidth="1"/>
    <col min="7940" max="7942" width="9.625" style="114" customWidth="1"/>
    <col min="7943" max="7943" width="7" style="114" customWidth="1"/>
    <col min="7944" max="7944" width="6.625" style="114" customWidth="1"/>
    <col min="7945" max="7945" width="7" style="114" customWidth="1"/>
    <col min="7946" max="7946" width="6.625" style="114" customWidth="1"/>
    <col min="7947" max="7947" width="7.375" style="114" customWidth="1"/>
    <col min="7948" max="7948" width="6.625" style="114" customWidth="1"/>
    <col min="7949" max="7949" width="7" style="114" customWidth="1"/>
    <col min="7950" max="7951" width="6.625" style="114" customWidth="1"/>
    <col min="7952" max="7952" width="6.75" style="114" customWidth="1"/>
    <col min="7953" max="7953" width="6.625" style="114" customWidth="1"/>
    <col min="7954" max="7954" width="3.625" style="114" customWidth="1"/>
    <col min="7955" max="8192" width="11" style="114"/>
    <col min="8193" max="8193" width="3.5" style="114" customWidth="1"/>
    <col min="8194" max="8194" width="35.25" style="114" customWidth="1"/>
    <col min="8195" max="8195" width="10.375" style="114" customWidth="1"/>
    <col min="8196" max="8198" width="9.625" style="114" customWidth="1"/>
    <col min="8199" max="8199" width="7" style="114" customWidth="1"/>
    <col min="8200" max="8200" width="6.625" style="114" customWidth="1"/>
    <col min="8201" max="8201" width="7" style="114" customWidth="1"/>
    <col min="8202" max="8202" width="6.625" style="114" customWidth="1"/>
    <col min="8203" max="8203" width="7.375" style="114" customWidth="1"/>
    <col min="8204" max="8204" width="6.625" style="114" customWidth="1"/>
    <col min="8205" max="8205" width="7" style="114" customWidth="1"/>
    <col min="8206" max="8207" width="6.625" style="114" customWidth="1"/>
    <col min="8208" max="8208" width="6.75" style="114" customWidth="1"/>
    <col min="8209" max="8209" width="6.625" style="114" customWidth="1"/>
    <col min="8210" max="8210" width="3.625" style="114" customWidth="1"/>
    <col min="8211" max="8448" width="11" style="114"/>
    <col min="8449" max="8449" width="3.5" style="114" customWidth="1"/>
    <col min="8450" max="8450" width="35.25" style="114" customWidth="1"/>
    <col min="8451" max="8451" width="10.375" style="114" customWidth="1"/>
    <col min="8452" max="8454" width="9.625" style="114" customWidth="1"/>
    <col min="8455" max="8455" width="7" style="114" customWidth="1"/>
    <col min="8456" max="8456" width="6.625" style="114" customWidth="1"/>
    <col min="8457" max="8457" width="7" style="114" customWidth="1"/>
    <col min="8458" max="8458" width="6.625" style="114" customWidth="1"/>
    <col min="8459" max="8459" width="7.375" style="114" customWidth="1"/>
    <col min="8460" max="8460" width="6.625" style="114" customWidth="1"/>
    <col min="8461" max="8461" width="7" style="114" customWidth="1"/>
    <col min="8462" max="8463" width="6.625" style="114" customWidth="1"/>
    <col min="8464" max="8464" width="6.75" style="114" customWidth="1"/>
    <col min="8465" max="8465" width="6.625" style="114" customWidth="1"/>
    <col min="8466" max="8466" width="3.625" style="114" customWidth="1"/>
    <col min="8467" max="8704" width="11" style="114"/>
    <col min="8705" max="8705" width="3.5" style="114" customWidth="1"/>
    <col min="8706" max="8706" width="35.25" style="114" customWidth="1"/>
    <col min="8707" max="8707" width="10.375" style="114" customWidth="1"/>
    <col min="8708" max="8710" width="9.625" style="114" customWidth="1"/>
    <col min="8711" max="8711" width="7" style="114" customWidth="1"/>
    <col min="8712" max="8712" width="6.625" style="114" customWidth="1"/>
    <col min="8713" max="8713" width="7" style="114" customWidth="1"/>
    <col min="8714" max="8714" width="6.625" style="114" customWidth="1"/>
    <col min="8715" max="8715" width="7.375" style="114" customWidth="1"/>
    <col min="8716" max="8716" width="6.625" style="114" customWidth="1"/>
    <col min="8717" max="8717" width="7" style="114" customWidth="1"/>
    <col min="8718" max="8719" width="6.625" style="114" customWidth="1"/>
    <col min="8720" max="8720" width="6.75" style="114" customWidth="1"/>
    <col min="8721" max="8721" width="6.625" style="114" customWidth="1"/>
    <col min="8722" max="8722" width="3.625" style="114" customWidth="1"/>
    <col min="8723" max="8960" width="11" style="114"/>
    <col min="8961" max="8961" width="3.5" style="114" customWidth="1"/>
    <col min="8962" max="8962" width="35.25" style="114" customWidth="1"/>
    <col min="8963" max="8963" width="10.375" style="114" customWidth="1"/>
    <col min="8964" max="8966" width="9.625" style="114" customWidth="1"/>
    <col min="8967" max="8967" width="7" style="114" customWidth="1"/>
    <col min="8968" max="8968" width="6.625" style="114" customWidth="1"/>
    <col min="8969" max="8969" width="7" style="114" customWidth="1"/>
    <col min="8970" max="8970" width="6.625" style="114" customWidth="1"/>
    <col min="8971" max="8971" width="7.375" style="114" customWidth="1"/>
    <col min="8972" max="8972" width="6.625" style="114" customWidth="1"/>
    <col min="8973" max="8973" width="7" style="114" customWidth="1"/>
    <col min="8974" max="8975" width="6.625" style="114" customWidth="1"/>
    <col min="8976" max="8976" width="6.75" style="114" customWidth="1"/>
    <col min="8977" max="8977" width="6.625" style="114" customWidth="1"/>
    <col min="8978" max="8978" width="3.625" style="114" customWidth="1"/>
    <col min="8979" max="9216" width="11" style="114"/>
    <col min="9217" max="9217" width="3.5" style="114" customWidth="1"/>
    <col min="9218" max="9218" width="35.25" style="114" customWidth="1"/>
    <col min="9219" max="9219" width="10.375" style="114" customWidth="1"/>
    <col min="9220" max="9222" width="9.625" style="114" customWidth="1"/>
    <col min="9223" max="9223" width="7" style="114" customWidth="1"/>
    <col min="9224" max="9224" width="6.625" style="114" customWidth="1"/>
    <col min="9225" max="9225" width="7" style="114" customWidth="1"/>
    <col min="9226" max="9226" width="6.625" style="114" customWidth="1"/>
    <col min="9227" max="9227" width="7.375" style="114" customWidth="1"/>
    <col min="9228" max="9228" width="6.625" style="114" customWidth="1"/>
    <col min="9229" max="9229" width="7" style="114" customWidth="1"/>
    <col min="9230" max="9231" width="6.625" style="114" customWidth="1"/>
    <col min="9232" max="9232" width="6.75" style="114" customWidth="1"/>
    <col min="9233" max="9233" width="6.625" style="114" customWidth="1"/>
    <col min="9234" max="9234" width="3.625" style="114" customWidth="1"/>
    <col min="9235" max="9472" width="11" style="114"/>
    <col min="9473" max="9473" width="3.5" style="114" customWidth="1"/>
    <col min="9474" max="9474" width="35.25" style="114" customWidth="1"/>
    <col min="9475" max="9475" width="10.375" style="114" customWidth="1"/>
    <col min="9476" max="9478" width="9.625" style="114" customWidth="1"/>
    <col min="9479" max="9479" width="7" style="114" customWidth="1"/>
    <col min="9480" max="9480" width="6.625" style="114" customWidth="1"/>
    <col min="9481" max="9481" width="7" style="114" customWidth="1"/>
    <col min="9482" max="9482" width="6.625" style="114" customWidth="1"/>
    <col min="9483" max="9483" width="7.375" style="114" customWidth="1"/>
    <col min="9484" max="9484" width="6.625" style="114" customWidth="1"/>
    <col min="9485" max="9485" width="7" style="114" customWidth="1"/>
    <col min="9486" max="9487" width="6.625" style="114" customWidth="1"/>
    <col min="9488" max="9488" width="6.75" style="114" customWidth="1"/>
    <col min="9489" max="9489" width="6.625" style="114" customWidth="1"/>
    <col min="9490" max="9490" width="3.625" style="114" customWidth="1"/>
    <col min="9491" max="9728" width="11" style="114"/>
    <col min="9729" max="9729" width="3.5" style="114" customWidth="1"/>
    <col min="9730" max="9730" width="35.25" style="114" customWidth="1"/>
    <col min="9731" max="9731" width="10.375" style="114" customWidth="1"/>
    <col min="9732" max="9734" width="9.625" style="114" customWidth="1"/>
    <col min="9735" max="9735" width="7" style="114" customWidth="1"/>
    <col min="9736" max="9736" width="6.625" style="114" customWidth="1"/>
    <col min="9737" max="9737" width="7" style="114" customWidth="1"/>
    <col min="9738" max="9738" width="6.625" style="114" customWidth="1"/>
    <col min="9739" max="9739" width="7.375" style="114" customWidth="1"/>
    <col min="9740" max="9740" width="6.625" style="114" customWidth="1"/>
    <col min="9741" max="9741" width="7" style="114" customWidth="1"/>
    <col min="9742" max="9743" width="6.625" style="114" customWidth="1"/>
    <col min="9744" max="9744" width="6.75" style="114" customWidth="1"/>
    <col min="9745" max="9745" width="6.625" style="114" customWidth="1"/>
    <col min="9746" max="9746" width="3.625" style="114" customWidth="1"/>
    <col min="9747" max="9984" width="11" style="114"/>
    <col min="9985" max="9985" width="3.5" style="114" customWidth="1"/>
    <col min="9986" max="9986" width="35.25" style="114" customWidth="1"/>
    <col min="9987" max="9987" width="10.375" style="114" customWidth="1"/>
    <col min="9988" max="9990" width="9.625" style="114" customWidth="1"/>
    <col min="9991" max="9991" width="7" style="114" customWidth="1"/>
    <col min="9992" max="9992" width="6.625" style="114" customWidth="1"/>
    <col min="9993" max="9993" width="7" style="114" customWidth="1"/>
    <col min="9994" max="9994" width="6.625" style="114" customWidth="1"/>
    <col min="9995" max="9995" width="7.375" style="114" customWidth="1"/>
    <col min="9996" max="9996" width="6.625" style="114" customWidth="1"/>
    <col min="9997" max="9997" width="7" style="114" customWidth="1"/>
    <col min="9998" max="9999" width="6.625" style="114" customWidth="1"/>
    <col min="10000" max="10000" width="6.75" style="114" customWidth="1"/>
    <col min="10001" max="10001" width="6.625" style="114" customWidth="1"/>
    <col min="10002" max="10002" width="3.625" style="114" customWidth="1"/>
    <col min="10003" max="10240" width="11" style="114"/>
    <col min="10241" max="10241" width="3.5" style="114" customWidth="1"/>
    <col min="10242" max="10242" width="35.25" style="114" customWidth="1"/>
    <col min="10243" max="10243" width="10.375" style="114" customWidth="1"/>
    <col min="10244" max="10246" width="9.625" style="114" customWidth="1"/>
    <col min="10247" max="10247" width="7" style="114" customWidth="1"/>
    <col min="10248" max="10248" width="6.625" style="114" customWidth="1"/>
    <col min="10249" max="10249" width="7" style="114" customWidth="1"/>
    <col min="10250" max="10250" width="6.625" style="114" customWidth="1"/>
    <col min="10251" max="10251" width="7.375" style="114" customWidth="1"/>
    <col min="10252" max="10252" width="6.625" style="114" customWidth="1"/>
    <col min="10253" max="10253" width="7" style="114" customWidth="1"/>
    <col min="10254" max="10255" width="6.625" style="114" customWidth="1"/>
    <col min="10256" max="10256" width="6.75" style="114" customWidth="1"/>
    <col min="10257" max="10257" width="6.625" style="114" customWidth="1"/>
    <col min="10258" max="10258" width="3.625" style="114" customWidth="1"/>
    <col min="10259" max="10496" width="11" style="114"/>
    <col min="10497" max="10497" width="3.5" style="114" customWidth="1"/>
    <col min="10498" max="10498" width="35.25" style="114" customWidth="1"/>
    <col min="10499" max="10499" width="10.375" style="114" customWidth="1"/>
    <col min="10500" max="10502" width="9.625" style="114" customWidth="1"/>
    <col min="10503" max="10503" width="7" style="114" customWidth="1"/>
    <col min="10504" max="10504" width="6.625" style="114" customWidth="1"/>
    <col min="10505" max="10505" width="7" style="114" customWidth="1"/>
    <col min="10506" max="10506" width="6.625" style="114" customWidth="1"/>
    <col min="10507" max="10507" width="7.375" style="114" customWidth="1"/>
    <col min="10508" max="10508" width="6.625" style="114" customWidth="1"/>
    <col min="10509" max="10509" width="7" style="114" customWidth="1"/>
    <col min="10510" max="10511" width="6.625" style="114" customWidth="1"/>
    <col min="10512" max="10512" width="6.75" style="114" customWidth="1"/>
    <col min="10513" max="10513" width="6.625" style="114" customWidth="1"/>
    <col min="10514" max="10514" width="3.625" style="114" customWidth="1"/>
    <col min="10515" max="10752" width="11" style="114"/>
    <col min="10753" max="10753" width="3.5" style="114" customWidth="1"/>
    <col min="10754" max="10754" width="35.25" style="114" customWidth="1"/>
    <col min="10755" max="10755" width="10.375" style="114" customWidth="1"/>
    <col min="10756" max="10758" width="9.625" style="114" customWidth="1"/>
    <col min="10759" max="10759" width="7" style="114" customWidth="1"/>
    <col min="10760" max="10760" width="6.625" style="114" customWidth="1"/>
    <col min="10761" max="10761" width="7" style="114" customWidth="1"/>
    <col min="10762" max="10762" width="6.625" style="114" customWidth="1"/>
    <col min="10763" max="10763" width="7.375" style="114" customWidth="1"/>
    <col min="10764" max="10764" width="6.625" style="114" customWidth="1"/>
    <col min="10765" max="10765" width="7" style="114" customWidth="1"/>
    <col min="10766" max="10767" width="6.625" style="114" customWidth="1"/>
    <col min="10768" max="10768" width="6.75" style="114" customWidth="1"/>
    <col min="10769" max="10769" width="6.625" style="114" customWidth="1"/>
    <col min="10770" max="10770" width="3.625" style="114" customWidth="1"/>
    <col min="10771" max="11008" width="11" style="114"/>
    <col min="11009" max="11009" width="3.5" style="114" customWidth="1"/>
    <col min="11010" max="11010" width="35.25" style="114" customWidth="1"/>
    <col min="11011" max="11011" width="10.375" style="114" customWidth="1"/>
    <col min="11012" max="11014" width="9.625" style="114" customWidth="1"/>
    <col min="11015" max="11015" width="7" style="114" customWidth="1"/>
    <col min="11016" max="11016" width="6.625" style="114" customWidth="1"/>
    <col min="11017" max="11017" width="7" style="114" customWidth="1"/>
    <col min="11018" max="11018" width="6.625" style="114" customWidth="1"/>
    <col min="11019" max="11019" width="7.375" style="114" customWidth="1"/>
    <col min="11020" max="11020" width="6.625" style="114" customWidth="1"/>
    <col min="11021" max="11021" width="7" style="114" customWidth="1"/>
    <col min="11022" max="11023" width="6.625" style="114" customWidth="1"/>
    <col min="11024" max="11024" width="6.75" style="114" customWidth="1"/>
    <col min="11025" max="11025" width="6.625" style="114" customWidth="1"/>
    <col min="11026" max="11026" width="3.625" style="114" customWidth="1"/>
    <col min="11027" max="11264" width="11" style="114"/>
    <col min="11265" max="11265" width="3.5" style="114" customWidth="1"/>
    <col min="11266" max="11266" width="35.25" style="114" customWidth="1"/>
    <col min="11267" max="11267" width="10.375" style="114" customWidth="1"/>
    <col min="11268" max="11270" width="9.625" style="114" customWidth="1"/>
    <col min="11271" max="11271" width="7" style="114" customWidth="1"/>
    <col min="11272" max="11272" width="6.625" style="114" customWidth="1"/>
    <col min="11273" max="11273" width="7" style="114" customWidth="1"/>
    <col min="11274" max="11274" width="6.625" style="114" customWidth="1"/>
    <col min="11275" max="11275" width="7.375" style="114" customWidth="1"/>
    <col min="11276" max="11276" width="6.625" style="114" customWidth="1"/>
    <col min="11277" max="11277" width="7" style="114" customWidth="1"/>
    <col min="11278" max="11279" width="6.625" style="114" customWidth="1"/>
    <col min="11280" max="11280" width="6.75" style="114" customWidth="1"/>
    <col min="11281" max="11281" width="6.625" style="114" customWidth="1"/>
    <col min="11282" max="11282" width="3.625" style="114" customWidth="1"/>
    <col min="11283" max="11520" width="11" style="114"/>
    <col min="11521" max="11521" width="3.5" style="114" customWidth="1"/>
    <col min="11522" max="11522" width="35.25" style="114" customWidth="1"/>
    <col min="11523" max="11523" width="10.375" style="114" customWidth="1"/>
    <col min="11524" max="11526" width="9.625" style="114" customWidth="1"/>
    <col min="11527" max="11527" width="7" style="114" customWidth="1"/>
    <col min="11528" max="11528" width="6.625" style="114" customWidth="1"/>
    <col min="11529" max="11529" width="7" style="114" customWidth="1"/>
    <col min="11530" max="11530" width="6.625" style="114" customWidth="1"/>
    <col min="11531" max="11531" width="7.375" style="114" customWidth="1"/>
    <col min="11532" max="11532" width="6.625" style="114" customWidth="1"/>
    <col min="11533" max="11533" width="7" style="114" customWidth="1"/>
    <col min="11534" max="11535" width="6.625" style="114" customWidth="1"/>
    <col min="11536" max="11536" width="6.75" style="114" customWidth="1"/>
    <col min="11537" max="11537" width="6.625" style="114" customWidth="1"/>
    <col min="11538" max="11538" width="3.625" style="114" customWidth="1"/>
    <col min="11539" max="11776" width="11" style="114"/>
    <col min="11777" max="11777" width="3.5" style="114" customWidth="1"/>
    <col min="11778" max="11778" width="35.25" style="114" customWidth="1"/>
    <col min="11779" max="11779" width="10.375" style="114" customWidth="1"/>
    <col min="11780" max="11782" width="9.625" style="114" customWidth="1"/>
    <col min="11783" max="11783" width="7" style="114" customWidth="1"/>
    <col min="11784" max="11784" width="6.625" style="114" customWidth="1"/>
    <col min="11785" max="11785" width="7" style="114" customWidth="1"/>
    <col min="11786" max="11786" width="6.625" style="114" customWidth="1"/>
    <col min="11787" max="11787" width="7.375" style="114" customWidth="1"/>
    <col min="11788" max="11788" width="6.625" style="114" customWidth="1"/>
    <col min="11789" max="11789" width="7" style="114" customWidth="1"/>
    <col min="11790" max="11791" width="6.625" style="114" customWidth="1"/>
    <col min="11792" max="11792" width="6.75" style="114" customWidth="1"/>
    <col min="11793" max="11793" width="6.625" style="114" customWidth="1"/>
    <col min="11794" max="11794" width="3.625" style="114" customWidth="1"/>
    <col min="11795" max="12032" width="11" style="114"/>
    <col min="12033" max="12033" width="3.5" style="114" customWidth="1"/>
    <col min="12034" max="12034" width="35.25" style="114" customWidth="1"/>
    <col min="12035" max="12035" width="10.375" style="114" customWidth="1"/>
    <col min="12036" max="12038" width="9.625" style="114" customWidth="1"/>
    <col min="12039" max="12039" width="7" style="114" customWidth="1"/>
    <col min="12040" max="12040" width="6.625" style="114" customWidth="1"/>
    <col min="12041" max="12041" width="7" style="114" customWidth="1"/>
    <col min="12042" max="12042" width="6.625" style="114" customWidth="1"/>
    <col min="12043" max="12043" width="7.375" style="114" customWidth="1"/>
    <col min="12044" max="12044" width="6.625" style="114" customWidth="1"/>
    <col min="12045" max="12045" width="7" style="114" customWidth="1"/>
    <col min="12046" max="12047" width="6.625" style="114" customWidth="1"/>
    <col min="12048" max="12048" width="6.75" style="114" customWidth="1"/>
    <col min="12049" max="12049" width="6.625" style="114" customWidth="1"/>
    <col min="12050" max="12050" width="3.625" style="114" customWidth="1"/>
    <col min="12051" max="12288" width="11" style="114"/>
    <col min="12289" max="12289" width="3.5" style="114" customWidth="1"/>
    <col min="12290" max="12290" width="35.25" style="114" customWidth="1"/>
    <col min="12291" max="12291" width="10.375" style="114" customWidth="1"/>
    <col min="12292" max="12294" width="9.625" style="114" customWidth="1"/>
    <col min="12295" max="12295" width="7" style="114" customWidth="1"/>
    <col min="12296" max="12296" width="6.625" style="114" customWidth="1"/>
    <col min="12297" max="12297" width="7" style="114" customWidth="1"/>
    <col min="12298" max="12298" width="6.625" style="114" customWidth="1"/>
    <col min="12299" max="12299" width="7.375" style="114" customWidth="1"/>
    <col min="12300" max="12300" width="6.625" style="114" customWidth="1"/>
    <col min="12301" max="12301" width="7" style="114" customWidth="1"/>
    <col min="12302" max="12303" width="6.625" style="114" customWidth="1"/>
    <col min="12304" max="12304" width="6.75" style="114" customWidth="1"/>
    <col min="12305" max="12305" width="6.625" style="114" customWidth="1"/>
    <col min="12306" max="12306" width="3.625" style="114" customWidth="1"/>
    <col min="12307" max="12544" width="11" style="114"/>
    <col min="12545" max="12545" width="3.5" style="114" customWidth="1"/>
    <col min="12546" max="12546" width="35.25" style="114" customWidth="1"/>
    <col min="12547" max="12547" width="10.375" style="114" customWidth="1"/>
    <col min="12548" max="12550" width="9.625" style="114" customWidth="1"/>
    <col min="12551" max="12551" width="7" style="114" customWidth="1"/>
    <col min="12552" max="12552" width="6.625" style="114" customWidth="1"/>
    <col min="12553" max="12553" width="7" style="114" customWidth="1"/>
    <col min="12554" max="12554" width="6.625" style="114" customWidth="1"/>
    <col min="12555" max="12555" width="7.375" style="114" customWidth="1"/>
    <col min="12556" max="12556" width="6.625" style="114" customWidth="1"/>
    <col min="12557" max="12557" width="7" style="114" customWidth="1"/>
    <col min="12558" max="12559" width="6.625" style="114" customWidth="1"/>
    <col min="12560" max="12560" width="6.75" style="114" customWidth="1"/>
    <col min="12561" max="12561" width="6.625" style="114" customWidth="1"/>
    <col min="12562" max="12562" width="3.625" style="114" customWidth="1"/>
    <col min="12563" max="12800" width="11" style="114"/>
    <col min="12801" max="12801" width="3.5" style="114" customWidth="1"/>
    <col min="12802" max="12802" width="35.25" style="114" customWidth="1"/>
    <col min="12803" max="12803" width="10.375" style="114" customWidth="1"/>
    <col min="12804" max="12806" width="9.625" style="114" customWidth="1"/>
    <col min="12807" max="12807" width="7" style="114" customWidth="1"/>
    <col min="12808" max="12808" width="6.625" style="114" customWidth="1"/>
    <col min="12809" max="12809" width="7" style="114" customWidth="1"/>
    <col min="12810" max="12810" width="6.625" style="114" customWidth="1"/>
    <col min="12811" max="12811" width="7.375" style="114" customWidth="1"/>
    <col min="12812" max="12812" width="6.625" style="114" customWidth="1"/>
    <col min="12813" max="12813" width="7" style="114" customWidth="1"/>
    <col min="12814" max="12815" width="6.625" style="114" customWidth="1"/>
    <col min="12816" max="12816" width="6.75" style="114" customWidth="1"/>
    <col min="12817" max="12817" width="6.625" style="114" customWidth="1"/>
    <col min="12818" max="12818" width="3.625" style="114" customWidth="1"/>
    <col min="12819" max="13056" width="11" style="114"/>
    <col min="13057" max="13057" width="3.5" style="114" customWidth="1"/>
    <col min="13058" max="13058" width="35.25" style="114" customWidth="1"/>
    <col min="13059" max="13059" width="10.375" style="114" customWidth="1"/>
    <col min="13060" max="13062" width="9.625" style="114" customWidth="1"/>
    <col min="13063" max="13063" width="7" style="114" customWidth="1"/>
    <col min="13064" max="13064" width="6.625" style="114" customWidth="1"/>
    <col min="13065" max="13065" width="7" style="114" customWidth="1"/>
    <col min="13066" max="13066" width="6.625" style="114" customWidth="1"/>
    <col min="13067" max="13067" width="7.375" style="114" customWidth="1"/>
    <col min="13068" max="13068" width="6.625" style="114" customWidth="1"/>
    <col min="13069" max="13069" width="7" style="114" customWidth="1"/>
    <col min="13070" max="13071" width="6.625" style="114" customWidth="1"/>
    <col min="13072" max="13072" width="6.75" style="114" customWidth="1"/>
    <col min="13073" max="13073" width="6.625" style="114" customWidth="1"/>
    <col min="13074" max="13074" width="3.625" style="114" customWidth="1"/>
    <col min="13075" max="13312" width="11" style="114"/>
    <col min="13313" max="13313" width="3.5" style="114" customWidth="1"/>
    <col min="13314" max="13314" width="35.25" style="114" customWidth="1"/>
    <col min="13315" max="13315" width="10.375" style="114" customWidth="1"/>
    <col min="13316" max="13318" width="9.625" style="114" customWidth="1"/>
    <col min="13319" max="13319" width="7" style="114" customWidth="1"/>
    <col min="13320" max="13320" width="6.625" style="114" customWidth="1"/>
    <col min="13321" max="13321" width="7" style="114" customWidth="1"/>
    <col min="13322" max="13322" width="6.625" style="114" customWidth="1"/>
    <col min="13323" max="13323" width="7.375" style="114" customWidth="1"/>
    <col min="13324" max="13324" width="6.625" style="114" customWidth="1"/>
    <col min="13325" max="13325" width="7" style="114" customWidth="1"/>
    <col min="13326" max="13327" width="6.625" style="114" customWidth="1"/>
    <col min="13328" max="13328" width="6.75" style="114" customWidth="1"/>
    <col min="13329" max="13329" width="6.625" style="114" customWidth="1"/>
    <col min="13330" max="13330" width="3.625" style="114" customWidth="1"/>
    <col min="13331" max="13568" width="11" style="114"/>
    <col min="13569" max="13569" width="3.5" style="114" customWidth="1"/>
    <col min="13570" max="13570" width="35.25" style="114" customWidth="1"/>
    <col min="13571" max="13571" width="10.375" style="114" customWidth="1"/>
    <col min="13572" max="13574" width="9.625" style="114" customWidth="1"/>
    <col min="13575" max="13575" width="7" style="114" customWidth="1"/>
    <col min="13576" max="13576" width="6.625" style="114" customWidth="1"/>
    <col min="13577" max="13577" width="7" style="114" customWidth="1"/>
    <col min="13578" max="13578" width="6.625" style="114" customWidth="1"/>
    <col min="13579" max="13579" width="7.375" style="114" customWidth="1"/>
    <col min="13580" max="13580" width="6.625" style="114" customWidth="1"/>
    <col min="13581" max="13581" width="7" style="114" customWidth="1"/>
    <col min="13582" max="13583" width="6.625" style="114" customWidth="1"/>
    <col min="13584" max="13584" width="6.75" style="114" customWidth="1"/>
    <col min="13585" max="13585" width="6.625" style="114" customWidth="1"/>
    <col min="13586" max="13586" width="3.625" style="114" customWidth="1"/>
    <col min="13587" max="13824" width="11" style="114"/>
    <col min="13825" max="13825" width="3.5" style="114" customWidth="1"/>
    <col min="13826" max="13826" width="35.25" style="114" customWidth="1"/>
    <col min="13827" max="13827" width="10.375" style="114" customWidth="1"/>
    <col min="13828" max="13830" width="9.625" style="114" customWidth="1"/>
    <col min="13831" max="13831" width="7" style="114" customWidth="1"/>
    <col min="13832" max="13832" width="6.625" style="114" customWidth="1"/>
    <col min="13833" max="13833" width="7" style="114" customWidth="1"/>
    <col min="13834" max="13834" width="6.625" style="114" customWidth="1"/>
    <col min="13835" max="13835" width="7.375" style="114" customWidth="1"/>
    <col min="13836" max="13836" width="6.625" style="114" customWidth="1"/>
    <col min="13837" max="13837" width="7" style="114" customWidth="1"/>
    <col min="13838" max="13839" width="6.625" style="114" customWidth="1"/>
    <col min="13840" max="13840" width="6.75" style="114" customWidth="1"/>
    <col min="13841" max="13841" width="6.625" style="114" customWidth="1"/>
    <col min="13842" max="13842" width="3.625" style="114" customWidth="1"/>
    <col min="13843" max="14080" width="11" style="114"/>
    <col min="14081" max="14081" width="3.5" style="114" customWidth="1"/>
    <col min="14082" max="14082" width="35.25" style="114" customWidth="1"/>
    <col min="14083" max="14083" width="10.375" style="114" customWidth="1"/>
    <col min="14084" max="14086" width="9.625" style="114" customWidth="1"/>
    <col min="14087" max="14087" width="7" style="114" customWidth="1"/>
    <col min="14088" max="14088" width="6.625" style="114" customWidth="1"/>
    <col min="14089" max="14089" width="7" style="114" customWidth="1"/>
    <col min="14090" max="14090" width="6.625" style="114" customWidth="1"/>
    <col min="14091" max="14091" width="7.375" style="114" customWidth="1"/>
    <col min="14092" max="14092" width="6.625" style="114" customWidth="1"/>
    <col min="14093" max="14093" width="7" style="114" customWidth="1"/>
    <col min="14094" max="14095" width="6.625" style="114" customWidth="1"/>
    <col min="14096" max="14096" width="6.75" style="114" customWidth="1"/>
    <col min="14097" max="14097" width="6.625" style="114" customWidth="1"/>
    <col min="14098" max="14098" width="3.625" style="114" customWidth="1"/>
    <col min="14099" max="14336" width="11" style="114"/>
    <col min="14337" max="14337" width="3.5" style="114" customWidth="1"/>
    <col min="14338" max="14338" width="35.25" style="114" customWidth="1"/>
    <col min="14339" max="14339" width="10.375" style="114" customWidth="1"/>
    <col min="14340" max="14342" width="9.625" style="114" customWidth="1"/>
    <col min="14343" max="14343" width="7" style="114" customWidth="1"/>
    <col min="14344" max="14344" width="6.625" style="114" customWidth="1"/>
    <col min="14345" max="14345" width="7" style="114" customWidth="1"/>
    <col min="14346" max="14346" width="6.625" style="114" customWidth="1"/>
    <col min="14347" max="14347" width="7.375" style="114" customWidth="1"/>
    <col min="14348" max="14348" width="6.625" style="114" customWidth="1"/>
    <col min="14349" max="14349" width="7" style="114" customWidth="1"/>
    <col min="14350" max="14351" width="6.625" style="114" customWidth="1"/>
    <col min="14352" max="14352" width="6.75" style="114" customWidth="1"/>
    <col min="14353" max="14353" width="6.625" style="114" customWidth="1"/>
    <col min="14354" max="14354" width="3.625" style="114" customWidth="1"/>
    <col min="14355" max="14592" width="11" style="114"/>
    <col min="14593" max="14593" width="3.5" style="114" customWidth="1"/>
    <col min="14594" max="14594" width="35.25" style="114" customWidth="1"/>
    <col min="14595" max="14595" width="10.375" style="114" customWidth="1"/>
    <col min="14596" max="14598" width="9.625" style="114" customWidth="1"/>
    <col min="14599" max="14599" width="7" style="114" customWidth="1"/>
    <col min="14600" max="14600" width="6.625" style="114" customWidth="1"/>
    <col min="14601" max="14601" width="7" style="114" customWidth="1"/>
    <col min="14602" max="14602" width="6.625" style="114" customWidth="1"/>
    <col min="14603" max="14603" width="7.375" style="114" customWidth="1"/>
    <col min="14604" max="14604" width="6.625" style="114" customWidth="1"/>
    <col min="14605" max="14605" width="7" style="114" customWidth="1"/>
    <col min="14606" max="14607" width="6.625" style="114" customWidth="1"/>
    <col min="14608" max="14608" width="6.75" style="114" customWidth="1"/>
    <col min="14609" max="14609" width="6.625" style="114" customWidth="1"/>
    <col min="14610" max="14610" width="3.625" style="114" customWidth="1"/>
    <col min="14611" max="14848" width="11" style="114"/>
    <col min="14849" max="14849" width="3.5" style="114" customWidth="1"/>
    <col min="14850" max="14850" width="35.25" style="114" customWidth="1"/>
    <col min="14851" max="14851" width="10.375" style="114" customWidth="1"/>
    <col min="14852" max="14854" width="9.625" style="114" customWidth="1"/>
    <col min="14855" max="14855" width="7" style="114" customWidth="1"/>
    <col min="14856" max="14856" width="6.625" style="114" customWidth="1"/>
    <col min="14857" max="14857" width="7" style="114" customWidth="1"/>
    <col min="14858" max="14858" width="6.625" style="114" customWidth="1"/>
    <col min="14859" max="14859" width="7.375" style="114" customWidth="1"/>
    <col min="14860" max="14860" width="6.625" style="114" customWidth="1"/>
    <col min="14861" max="14861" width="7" style="114" customWidth="1"/>
    <col min="14862" max="14863" width="6.625" style="114" customWidth="1"/>
    <col min="14864" max="14864" width="6.75" style="114" customWidth="1"/>
    <col min="14865" max="14865" width="6.625" style="114" customWidth="1"/>
    <col min="14866" max="14866" width="3.625" style="114" customWidth="1"/>
    <col min="14867" max="15104" width="11" style="114"/>
    <col min="15105" max="15105" width="3.5" style="114" customWidth="1"/>
    <col min="15106" max="15106" width="35.25" style="114" customWidth="1"/>
    <col min="15107" max="15107" width="10.375" style="114" customWidth="1"/>
    <col min="15108" max="15110" width="9.625" style="114" customWidth="1"/>
    <col min="15111" max="15111" width="7" style="114" customWidth="1"/>
    <col min="15112" max="15112" width="6.625" style="114" customWidth="1"/>
    <col min="15113" max="15113" width="7" style="114" customWidth="1"/>
    <col min="15114" max="15114" width="6.625" style="114" customWidth="1"/>
    <col min="15115" max="15115" width="7.375" style="114" customWidth="1"/>
    <col min="15116" max="15116" width="6.625" style="114" customWidth="1"/>
    <col min="15117" max="15117" width="7" style="114" customWidth="1"/>
    <col min="15118" max="15119" width="6.625" style="114" customWidth="1"/>
    <col min="15120" max="15120" width="6.75" style="114" customWidth="1"/>
    <col min="15121" max="15121" width="6.625" style="114" customWidth="1"/>
    <col min="15122" max="15122" width="3.625" style="114" customWidth="1"/>
    <col min="15123" max="15360" width="11" style="114"/>
    <col min="15361" max="15361" width="3.5" style="114" customWidth="1"/>
    <col min="15362" max="15362" width="35.25" style="114" customWidth="1"/>
    <col min="15363" max="15363" width="10.375" style="114" customWidth="1"/>
    <col min="15364" max="15366" width="9.625" style="114" customWidth="1"/>
    <col min="15367" max="15367" width="7" style="114" customWidth="1"/>
    <col min="15368" max="15368" width="6.625" style="114" customWidth="1"/>
    <col min="15369" max="15369" width="7" style="114" customWidth="1"/>
    <col min="15370" max="15370" width="6.625" style="114" customWidth="1"/>
    <col min="15371" max="15371" width="7.375" style="114" customWidth="1"/>
    <col min="15372" max="15372" width="6.625" style="114" customWidth="1"/>
    <col min="15373" max="15373" width="7" style="114" customWidth="1"/>
    <col min="15374" max="15375" width="6.625" style="114" customWidth="1"/>
    <col min="15376" max="15376" width="6.75" style="114" customWidth="1"/>
    <col min="15377" max="15377" width="6.625" style="114" customWidth="1"/>
    <col min="15378" max="15378" width="3.625" style="114" customWidth="1"/>
    <col min="15379" max="15616" width="11" style="114"/>
    <col min="15617" max="15617" width="3.5" style="114" customWidth="1"/>
    <col min="15618" max="15618" width="35.25" style="114" customWidth="1"/>
    <col min="15619" max="15619" width="10.375" style="114" customWidth="1"/>
    <col min="15620" max="15622" width="9.625" style="114" customWidth="1"/>
    <col min="15623" max="15623" width="7" style="114" customWidth="1"/>
    <col min="15624" max="15624" width="6.625" style="114" customWidth="1"/>
    <col min="15625" max="15625" width="7" style="114" customWidth="1"/>
    <col min="15626" max="15626" width="6.625" style="114" customWidth="1"/>
    <col min="15627" max="15627" width="7.375" style="114" customWidth="1"/>
    <col min="15628" max="15628" width="6.625" style="114" customWidth="1"/>
    <col min="15629" max="15629" width="7" style="114" customWidth="1"/>
    <col min="15630" max="15631" width="6.625" style="114" customWidth="1"/>
    <col min="15632" max="15632" width="6.75" style="114" customWidth="1"/>
    <col min="15633" max="15633" width="6.625" style="114" customWidth="1"/>
    <col min="15634" max="15634" width="3.625" style="114" customWidth="1"/>
    <col min="15635" max="15872" width="11" style="114"/>
    <col min="15873" max="15873" width="3.5" style="114" customWidth="1"/>
    <col min="15874" max="15874" width="35.25" style="114" customWidth="1"/>
    <col min="15875" max="15875" width="10.375" style="114" customWidth="1"/>
    <col min="15876" max="15878" width="9.625" style="114" customWidth="1"/>
    <col min="15879" max="15879" width="7" style="114" customWidth="1"/>
    <col min="15880" max="15880" width="6.625" style="114" customWidth="1"/>
    <col min="15881" max="15881" width="7" style="114" customWidth="1"/>
    <col min="15882" max="15882" width="6.625" style="114" customWidth="1"/>
    <col min="15883" max="15883" width="7.375" style="114" customWidth="1"/>
    <col min="15884" max="15884" width="6.625" style="114" customWidth="1"/>
    <col min="15885" max="15885" width="7" style="114" customWidth="1"/>
    <col min="15886" max="15887" width="6.625" style="114" customWidth="1"/>
    <col min="15888" max="15888" width="6.75" style="114" customWidth="1"/>
    <col min="15889" max="15889" width="6.625" style="114" customWidth="1"/>
    <col min="15890" max="15890" width="3.625" style="114" customWidth="1"/>
    <col min="15891" max="16128" width="11" style="114"/>
    <col min="16129" max="16129" width="3.5" style="114" customWidth="1"/>
    <col min="16130" max="16130" width="35.25" style="114" customWidth="1"/>
    <col min="16131" max="16131" width="10.375" style="114" customWidth="1"/>
    <col min="16132" max="16134" width="9.625" style="114" customWidth="1"/>
    <col min="16135" max="16135" width="7" style="114" customWidth="1"/>
    <col min="16136" max="16136" width="6.625" style="114" customWidth="1"/>
    <col min="16137" max="16137" width="7" style="114" customWidth="1"/>
    <col min="16138" max="16138" width="6.625" style="114" customWidth="1"/>
    <col min="16139" max="16139" width="7.375" style="114" customWidth="1"/>
    <col min="16140" max="16140" width="6.625" style="114" customWidth="1"/>
    <col min="16141" max="16141" width="7" style="114" customWidth="1"/>
    <col min="16142" max="16143" width="6.625" style="114" customWidth="1"/>
    <col min="16144" max="16144" width="6.75" style="114" customWidth="1"/>
    <col min="16145" max="16145" width="6.625" style="114" customWidth="1"/>
    <col min="16146" max="16146" width="3.625" style="114" customWidth="1"/>
    <col min="16147" max="16384" width="11" style="114"/>
  </cols>
  <sheetData>
    <row r="1" spans="1:20" s="165" customFormat="1" ht="24" customHeight="1" x14ac:dyDescent="0.2">
      <c r="A1" s="113" t="s">
        <v>204</v>
      </c>
    </row>
    <row r="2" spans="1:20" s="135" customFormat="1" ht="11.25" customHeight="1" x14ac:dyDescent="0.2">
      <c r="A2" s="510" t="s">
        <v>75</v>
      </c>
      <c r="B2" s="513" t="s">
        <v>56</v>
      </c>
      <c r="C2" s="505" t="s">
        <v>57</v>
      </c>
      <c r="D2" s="513" t="s">
        <v>205</v>
      </c>
      <c r="E2" s="502" t="s">
        <v>206</v>
      </c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38"/>
      <c r="R2" s="531" t="s">
        <v>75</v>
      </c>
    </row>
    <row r="3" spans="1:20" s="135" customFormat="1" ht="11.25" customHeight="1" x14ac:dyDescent="0.2">
      <c r="A3" s="511"/>
      <c r="B3" s="514"/>
      <c r="C3" s="506"/>
      <c r="D3" s="514"/>
      <c r="E3" s="532" t="s">
        <v>207</v>
      </c>
      <c r="F3" s="532"/>
      <c r="G3" s="533" t="s">
        <v>208</v>
      </c>
      <c r="H3" s="498"/>
      <c r="I3" s="534" t="s">
        <v>209</v>
      </c>
      <c r="J3" s="535"/>
      <c r="K3" s="535"/>
      <c r="L3" s="535"/>
      <c r="M3" s="535"/>
      <c r="N3" s="535"/>
      <c r="O3" s="535"/>
      <c r="P3" s="536"/>
      <c r="Q3" s="519" t="s">
        <v>210</v>
      </c>
      <c r="R3" s="522"/>
    </row>
    <row r="4" spans="1:20" s="135" customFormat="1" ht="11.25" customHeight="1" x14ac:dyDescent="0.2">
      <c r="A4" s="511"/>
      <c r="B4" s="514"/>
      <c r="C4" s="506"/>
      <c r="D4" s="514"/>
      <c r="E4" s="539" t="s">
        <v>61</v>
      </c>
      <c r="F4" s="521" t="s">
        <v>211</v>
      </c>
      <c r="G4" s="539" t="s">
        <v>61</v>
      </c>
      <c r="H4" s="519" t="s">
        <v>211</v>
      </c>
      <c r="I4" s="495" t="s">
        <v>212</v>
      </c>
      <c r="J4" s="498"/>
      <c r="K4" s="495" t="s">
        <v>213</v>
      </c>
      <c r="L4" s="498"/>
      <c r="M4" s="495" t="s">
        <v>214</v>
      </c>
      <c r="N4" s="498"/>
      <c r="O4" s="542" t="s">
        <v>215</v>
      </c>
      <c r="P4" s="542" t="s">
        <v>216</v>
      </c>
      <c r="Q4" s="514"/>
      <c r="R4" s="522"/>
    </row>
    <row r="5" spans="1:20" s="135" customFormat="1" ht="11.25" customHeight="1" x14ac:dyDescent="0.2">
      <c r="A5" s="511"/>
      <c r="B5" s="514"/>
      <c r="C5" s="506"/>
      <c r="D5" s="514"/>
      <c r="E5" s="540"/>
      <c r="F5" s="522"/>
      <c r="G5" s="540"/>
      <c r="H5" s="514"/>
      <c r="I5" s="537" t="s">
        <v>61</v>
      </c>
      <c r="J5" s="519" t="s">
        <v>211</v>
      </c>
      <c r="K5" s="519" t="s">
        <v>61</v>
      </c>
      <c r="L5" s="519" t="s">
        <v>211</v>
      </c>
      <c r="M5" s="537" t="s">
        <v>61</v>
      </c>
      <c r="N5" s="519" t="s">
        <v>211</v>
      </c>
      <c r="O5" s="543"/>
      <c r="P5" s="543"/>
      <c r="Q5" s="514"/>
      <c r="R5" s="522"/>
    </row>
    <row r="6" spans="1:20" s="135" customFormat="1" ht="11.25" customHeight="1" x14ac:dyDescent="0.2">
      <c r="A6" s="511"/>
      <c r="B6" s="514"/>
      <c r="C6" s="506"/>
      <c r="D6" s="514"/>
      <c r="E6" s="540"/>
      <c r="F6" s="522"/>
      <c r="G6" s="540"/>
      <c r="H6" s="514"/>
      <c r="I6" s="506"/>
      <c r="J6" s="514"/>
      <c r="K6" s="514"/>
      <c r="L6" s="514"/>
      <c r="M6" s="506"/>
      <c r="N6" s="514"/>
      <c r="O6" s="543"/>
      <c r="P6" s="543"/>
      <c r="Q6" s="514"/>
      <c r="R6" s="522"/>
    </row>
    <row r="7" spans="1:20" s="135" customFormat="1" ht="11.25" customHeight="1" x14ac:dyDescent="0.2">
      <c r="A7" s="512"/>
      <c r="B7" s="515"/>
      <c r="C7" s="507"/>
      <c r="D7" s="515"/>
      <c r="E7" s="541"/>
      <c r="F7" s="523"/>
      <c r="G7" s="541"/>
      <c r="H7" s="515"/>
      <c r="I7" s="507"/>
      <c r="J7" s="515"/>
      <c r="K7" s="515"/>
      <c r="L7" s="515"/>
      <c r="M7" s="507"/>
      <c r="N7" s="515"/>
      <c r="O7" s="544"/>
      <c r="P7" s="544"/>
      <c r="Q7" s="515"/>
      <c r="R7" s="523"/>
    </row>
    <row r="8" spans="1:20" s="115" customFormat="1" ht="48" customHeight="1" x14ac:dyDescent="0.2">
      <c r="A8" s="166" t="s">
        <v>217</v>
      </c>
      <c r="B8" s="118" t="s">
        <v>121</v>
      </c>
      <c r="C8" s="167">
        <v>148</v>
      </c>
      <c r="D8" s="168">
        <v>113</v>
      </c>
      <c r="E8" s="168">
        <v>64</v>
      </c>
      <c r="F8" s="168">
        <v>47</v>
      </c>
      <c r="G8" s="169">
        <v>26</v>
      </c>
      <c r="H8" s="169">
        <v>21</v>
      </c>
      <c r="I8" s="169">
        <v>21</v>
      </c>
      <c r="J8" s="169">
        <v>18</v>
      </c>
      <c r="K8" s="169">
        <v>15</v>
      </c>
      <c r="L8" s="169">
        <v>13</v>
      </c>
      <c r="M8" s="169">
        <v>17</v>
      </c>
      <c r="N8" s="169">
        <v>14</v>
      </c>
      <c r="O8" s="170">
        <v>5</v>
      </c>
      <c r="P8" s="170">
        <v>0</v>
      </c>
      <c r="Q8" s="168">
        <v>0</v>
      </c>
      <c r="R8" s="171">
        <v>1</v>
      </c>
      <c r="T8" s="172"/>
    </row>
    <row r="9" spans="1:20" s="115" customFormat="1" ht="24" x14ac:dyDescent="0.2">
      <c r="A9" s="173">
        <v>2</v>
      </c>
      <c r="B9" s="118" t="s">
        <v>122</v>
      </c>
      <c r="C9" s="167">
        <v>27</v>
      </c>
      <c r="D9" s="168">
        <v>20</v>
      </c>
      <c r="E9" s="168">
        <v>14</v>
      </c>
      <c r="F9" s="168">
        <v>9</v>
      </c>
      <c r="G9" s="169">
        <v>3</v>
      </c>
      <c r="H9" s="169">
        <v>2</v>
      </c>
      <c r="I9" s="169">
        <v>3</v>
      </c>
      <c r="J9" s="169">
        <v>3</v>
      </c>
      <c r="K9" s="169">
        <v>2</v>
      </c>
      <c r="L9" s="169">
        <v>2</v>
      </c>
      <c r="M9" s="169">
        <v>4</v>
      </c>
      <c r="N9" s="169">
        <v>4</v>
      </c>
      <c r="O9" s="170">
        <v>1</v>
      </c>
      <c r="P9" s="170">
        <v>0</v>
      </c>
      <c r="Q9" s="168">
        <v>0</v>
      </c>
      <c r="R9" s="171">
        <v>2</v>
      </c>
      <c r="T9" s="172"/>
    </row>
    <row r="10" spans="1:20" s="115" customFormat="1" ht="36" x14ac:dyDescent="0.2">
      <c r="A10" s="174">
        <v>3</v>
      </c>
      <c r="B10" s="118" t="s">
        <v>123</v>
      </c>
      <c r="C10" s="167">
        <v>1329</v>
      </c>
      <c r="D10" s="168">
        <v>918</v>
      </c>
      <c r="E10" s="168">
        <v>230</v>
      </c>
      <c r="F10" s="168">
        <v>160</v>
      </c>
      <c r="G10" s="169">
        <v>182</v>
      </c>
      <c r="H10" s="169">
        <v>161</v>
      </c>
      <c r="I10" s="169">
        <v>312</v>
      </c>
      <c r="J10" s="169">
        <v>272</v>
      </c>
      <c r="K10" s="175">
        <v>220</v>
      </c>
      <c r="L10" s="169">
        <v>166</v>
      </c>
      <c r="M10" s="169">
        <v>237</v>
      </c>
      <c r="N10" s="169">
        <v>159</v>
      </c>
      <c r="O10" s="170">
        <v>111</v>
      </c>
      <c r="P10" s="170">
        <v>32</v>
      </c>
      <c r="Q10" s="168">
        <v>5</v>
      </c>
      <c r="R10" s="171">
        <v>3</v>
      </c>
      <c r="T10" s="172"/>
    </row>
    <row r="11" spans="1:20" s="115" customFormat="1" ht="36" customHeight="1" x14ac:dyDescent="0.2">
      <c r="A11" s="176">
        <v>4</v>
      </c>
      <c r="B11" s="118" t="s">
        <v>124</v>
      </c>
      <c r="C11" s="167">
        <v>28</v>
      </c>
      <c r="D11" s="168">
        <v>28</v>
      </c>
      <c r="E11" s="168">
        <v>9</v>
      </c>
      <c r="F11" s="168">
        <v>9</v>
      </c>
      <c r="G11" s="169">
        <v>12</v>
      </c>
      <c r="H11" s="169">
        <v>12</v>
      </c>
      <c r="I11" s="169">
        <v>4</v>
      </c>
      <c r="J11" s="169">
        <v>4</v>
      </c>
      <c r="K11" s="169">
        <v>2</v>
      </c>
      <c r="L11" s="169">
        <v>2</v>
      </c>
      <c r="M11" s="169">
        <v>1</v>
      </c>
      <c r="N11" s="169">
        <v>1</v>
      </c>
      <c r="O11" s="170">
        <v>0</v>
      </c>
      <c r="P11" s="170">
        <v>0</v>
      </c>
      <c r="Q11" s="168">
        <v>0</v>
      </c>
      <c r="R11" s="171">
        <v>4</v>
      </c>
      <c r="T11" s="172"/>
    </row>
    <row r="12" spans="1:20" s="115" customFormat="1" ht="24" customHeight="1" x14ac:dyDescent="0.2">
      <c r="A12" s="174">
        <v>5</v>
      </c>
      <c r="B12" s="118" t="s">
        <v>176</v>
      </c>
      <c r="C12" s="167">
        <v>223</v>
      </c>
      <c r="D12" s="168">
        <v>160</v>
      </c>
      <c r="E12" s="168">
        <v>8</v>
      </c>
      <c r="F12" s="168">
        <v>7</v>
      </c>
      <c r="G12" s="169">
        <v>16</v>
      </c>
      <c r="H12" s="169">
        <v>16</v>
      </c>
      <c r="I12" s="169">
        <v>39</v>
      </c>
      <c r="J12" s="169">
        <v>37</v>
      </c>
      <c r="K12" s="169">
        <v>37</v>
      </c>
      <c r="L12" s="169">
        <v>37</v>
      </c>
      <c r="M12" s="169">
        <v>71</v>
      </c>
      <c r="N12" s="169">
        <v>63</v>
      </c>
      <c r="O12" s="170">
        <v>37</v>
      </c>
      <c r="P12" s="170">
        <v>15</v>
      </c>
      <c r="Q12" s="168">
        <v>0</v>
      </c>
      <c r="R12" s="171">
        <v>5</v>
      </c>
      <c r="T12" s="172"/>
    </row>
    <row r="13" spans="1:20" s="115" customFormat="1" ht="24" customHeight="1" x14ac:dyDescent="0.2">
      <c r="A13" s="173">
        <v>6</v>
      </c>
      <c r="B13" s="118" t="s">
        <v>125</v>
      </c>
      <c r="C13" s="167">
        <v>101</v>
      </c>
      <c r="D13" s="168">
        <v>68</v>
      </c>
      <c r="E13" s="168">
        <v>3</v>
      </c>
      <c r="F13" s="168">
        <v>3</v>
      </c>
      <c r="G13" s="169">
        <v>8</v>
      </c>
      <c r="H13" s="169">
        <v>8</v>
      </c>
      <c r="I13" s="169">
        <v>17</v>
      </c>
      <c r="J13" s="169">
        <v>16</v>
      </c>
      <c r="K13" s="169">
        <v>11</v>
      </c>
      <c r="L13" s="169">
        <v>11</v>
      </c>
      <c r="M13" s="169">
        <v>32</v>
      </c>
      <c r="N13" s="169">
        <v>30</v>
      </c>
      <c r="O13" s="170">
        <v>20</v>
      </c>
      <c r="P13" s="170">
        <v>10</v>
      </c>
      <c r="Q13" s="168">
        <v>0</v>
      </c>
      <c r="R13" s="171">
        <v>6</v>
      </c>
      <c r="T13" s="172"/>
    </row>
    <row r="14" spans="1:20" s="115" customFormat="1" ht="12" customHeight="1" x14ac:dyDescent="0.2">
      <c r="A14" s="173">
        <v>7</v>
      </c>
      <c r="B14" s="119" t="s">
        <v>63</v>
      </c>
      <c r="C14" s="167">
        <v>48</v>
      </c>
      <c r="D14" s="168">
        <v>26</v>
      </c>
      <c r="E14" s="168">
        <v>0</v>
      </c>
      <c r="F14" s="168">
        <v>0</v>
      </c>
      <c r="G14" s="169">
        <v>3</v>
      </c>
      <c r="H14" s="169">
        <v>3</v>
      </c>
      <c r="I14" s="169">
        <v>4</v>
      </c>
      <c r="J14" s="169">
        <v>3</v>
      </c>
      <c r="K14" s="169">
        <v>3</v>
      </c>
      <c r="L14" s="169">
        <v>3</v>
      </c>
      <c r="M14" s="169">
        <v>21</v>
      </c>
      <c r="N14" s="169">
        <v>17</v>
      </c>
      <c r="O14" s="170">
        <v>12</v>
      </c>
      <c r="P14" s="170">
        <v>5</v>
      </c>
      <c r="Q14" s="168">
        <v>0</v>
      </c>
      <c r="R14" s="171">
        <v>7</v>
      </c>
      <c r="T14" s="172"/>
    </row>
    <row r="15" spans="1:20" s="115" customFormat="1" ht="12" x14ac:dyDescent="0.2">
      <c r="A15" s="173">
        <v>8</v>
      </c>
      <c r="B15" s="119" t="s">
        <v>64</v>
      </c>
      <c r="C15" s="167">
        <v>23</v>
      </c>
      <c r="D15" s="177">
        <v>1</v>
      </c>
      <c r="E15" s="177">
        <v>0</v>
      </c>
      <c r="F15" s="177">
        <v>0</v>
      </c>
      <c r="G15" s="178">
        <v>0</v>
      </c>
      <c r="H15" s="178">
        <v>0</v>
      </c>
      <c r="I15" s="178">
        <v>0</v>
      </c>
      <c r="J15" s="178">
        <v>0</v>
      </c>
      <c r="K15" s="178">
        <v>0</v>
      </c>
      <c r="L15" s="178">
        <v>0</v>
      </c>
      <c r="M15" s="178">
        <v>1</v>
      </c>
      <c r="N15" s="178">
        <v>1</v>
      </c>
      <c r="O15" s="179">
        <v>6</v>
      </c>
      <c r="P15" s="179">
        <v>11</v>
      </c>
      <c r="Q15" s="177">
        <v>5</v>
      </c>
      <c r="R15" s="171">
        <v>8</v>
      </c>
      <c r="T15" s="172"/>
    </row>
    <row r="16" spans="1:20" s="150" customFormat="1" ht="11.25" customHeight="1" x14ac:dyDescent="0.2">
      <c r="A16" s="173">
        <v>9</v>
      </c>
      <c r="B16" s="119" t="s">
        <v>65</v>
      </c>
      <c r="C16" s="167">
        <v>19</v>
      </c>
      <c r="D16" s="168">
        <v>0</v>
      </c>
      <c r="E16" s="168">
        <v>0</v>
      </c>
      <c r="F16" s="168">
        <v>0</v>
      </c>
      <c r="G16" s="169">
        <v>0</v>
      </c>
      <c r="H16" s="169">
        <v>0</v>
      </c>
      <c r="I16" s="169">
        <v>0</v>
      </c>
      <c r="J16" s="169">
        <v>0</v>
      </c>
      <c r="K16" s="169">
        <v>0</v>
      </c>
      <c r="L16" s="169">
        <v>0</v>
      </c>
      <c r="M16" s="169">
        <v>0</v>
      </c>
      <c r="N16" s="169">
        <v>0</v>
      </c>
      <c r="O16" s="170">
        <v>5</v>
      </c>
      <c r="P16" s="170">
        <v>9</v>
      </c>
      <c r="Q16" s="168">
        <v>5</v>
      </c>
      <c r="R16" s="171">
        <v>9</v>
      </c>
      <c r="T16" s="172"/>
    </row>
    <row r="17" spans="1:20" s="150" customFormat="1" ht="12" x14ac:dyDescent="0.2">
      <c r="A17" s="173">
        <v>10</v>
      </c>
      <c r="B17" s="119" t="s">
        <v>66</v>
      </c>
      <c r="C17" s="167">
        <v>957</v>
      </c>
      <c r="D17" s="168">
        <v>666</v>
      </c>
      <c r="E17" s="168">
        <v>168</v>
      </c>
      <c r="F17" s="168">
        <v>118</v>
      </c>
      <c r="G17" s="169">
        <v>146</v>
      </c>
      <c r="H17" s="169">
        <v>127</v>
      </c>
      <c r="I17" s="169">
        <v>252</v>
      </c>
      <c r="J17" s="169">
        <v>217</v>
      </c>
      <c r="K17" s="175">
        <v>168</v>
      </c>
      <c r="L17" s="169">
        <v>115</v>
      </c>
      <c r="M17" s="169">
        <v>154</v>
      </c>
      <c r="N17" s="169">
        <v>89</v>
      </c>
      <c r="O17" s="170">
        <v>64</v>
      </c>
      <c r="P17" s="170">
        <v>5</v>
      </c>
      <c r="Q17" s="168">
        <v>0</v>
      </c>
      <c r="R17" s="171">
        <v>10</v>
      </c>
      <c r="T17" s="172"/>
    </row>
    <row r="18" spans="1:20" s="115" customFormat="1" ht="12" x14ac:dyDescent="0.2">
      <c r="A18" s="173">
        <v>11</v>
      </c>
      <c r="B18" s="119" t="s">
        <v>67</v>
      </c>
      <c r="C18" s="167">
        <v>1581</v>
      </c>
      <c r="D18" s="168">
        <v>849</v>
      </c>
      <c r="E18" s="168">
        <v>528</v>
      </c>
      <c r="F18" s="168">
        <v>321</v>
      </c>
      <c r="G18" s="169">
        <v>174</v>
      </c>
      <c r="H18" s="169">
        <v>122</v>
      </c>
      <c r="I18" s="169">
        <v>231</v>
      </c>
      <c r="J18" s="169">
        <v>154</v>
      </c>
      <c r="K18" s="169">
        <v>231</v>
      </c>
      <c r="L18" s="169">
        <v>138</v>
      </c>
      <c r="M18" s="169">
        <v>279</v>
      </c>
      <c r="N18" s="169">
        <v>114</v>
      </c>
      <c r="O18" s="170">
        <v>130</v>
      </c>
      <c r="P18" s="170">
        <v>8</v>
      </c>
      <c r="Q18" s="168">
        <v>0</v>
      </c>
      <c r="R18" s="171">
        <v>11</v>
      </c>
      <c r="T18" s="172"/>
    </row>
    <row r="19" spans="1:20" s="115" customFormat="1" ht="24" x14ac:dyDescent="0.2">
      <c r="A19" s="173">
        <v>12</v>
      </c>
      <c r="B19" s="118" t="s">
        <v>126</v>
      </c>
      <c r="C19" s="167">
        <v>631</v>
      </c>
      <c r="D19" s="168">
        <v>351</v>
      </c>
      <c r="E19" s="168">
        <v>422</v>
      </c>
      <c r="F19" s="168">
        <v>239</v>
      </c>
      <c r="G19" s="169">
        <v>70</v>
      </c>
      <c r="H19" s="169">
        <v>37</v>
      </c>
      <c r="I19" s="169">
        <v>65</v>
      </c>
      <c r="J19" s="169">
        <v>39</v>
      </c>
      <c r="K19" s="169">
        <v>46</v>
      </c>
      <c r="L19" s="169">
        <v>25</v>
      </c>
      <c r="M19" s="169">
        <v>24</v>
      </c>
      <c r="N19" s="169">
        <v>11</v>
      </c>
      <c r="O19" s="170">
        <v>4</v>
      </c>
      <c r="P19" s="170">
        <v>0</v>
      </c>
      <c r="Q19" s="168">
        <v>0</v>
      </c>
      <c r="R19" s="171">
        <v>12</v>
      </c>
      <c r="T19" s="172"/>
    </row>
    <row r="20" spans="1:20" s="115" customFormat="1" ht="12" x14ac:dyDescent="0.2">
      <c r="A20" s="173">
        <v>13</v>
      </c>
      <c r="B20" s="119" t="s">
        <v>68</v>
      </c>
      <c r="C20" s="167">
        <v>918</v>
      </c>
      <c r="D20" s="168">
        <v>475</v>
      </c>
      <c r="E20" s="168">
        <v>95</v>
      </c>
      <c r="F20" s="168">
        <v>77</v>
      </c>
      <c r="G20" s="169">
        <v>98</v>
      </c>
      <c r="H20" s="169">
        <v>79</v>
      </c>
      <c r="I20" s="169">
        <v>159</v>
      </c>
      <c r="J20" s="169">
        <v>111</v>
      </c>
      <c r="K20" s="169">
        <v>180</v>
      </c>
      <c r="L20" s="169">
        <v>108</v>
      </c>
      <c r="M20" s="169">
        <v>252</v>
      </c>
      <c r="N20" s="169">
        <v>100</v>
      </c>
      <c r="O20" s="170">
        <v>126</v>
      </c>
      <c r="P20" s="170">
        <v>8</v>
      </c>
      <c r="Q20" s="168">
        <v>0</v>
      </c>
      <c r="R20" s="171">
        <v>13</v>
      </c>
      <c r="T20" s="172"/>
    </row>
    <row r="21" spans="1:20" s="115" customFormat="1" ht="24" customHeight="1" x14ac:dyDescent="0.2">
      <c r="A21" s="174">
        <v>14</v>
      </c>
      <c r="B21" s="118" t="s">
        <v>127</v>
      </c>
      <c r="C21" s="167">
        <v>269</v>
      </c>
      <c r="D21" s="168">
        <v>112</v>
      </c>
      <c r="E21" s="168">
        <v>3</v>
      </c>
      <c r="F21" s="168">
        <v>3</v>
      </c>
      <c r="G21" s="169">
        <v>10</v>
      </c>
      <c r="H21" s="169">
        <v>8</v>
      </c>
      <c r="I21" s="169">
        <v>22</v>
      </c>
      <c r="J21" s="169">
        <v>16</v>
      </c>
      <c r="K21" s="169">
        <v>26</v>
      </c>
      <c r="L21" s="169">
        <v>22</v>
      </c>
      <c r="M21" s="169">
        <v>107</v>
      </c>
      <c r="N21" s="169">
        <v>63</v>
      </c>
      <c r="O21" s="170">
        <v>93</v>
      </c>
      <c r="P21" s="170">
        <v>8</v>
      </c>
      <c r="Q21" s="168">
        <v>0</v>
      </c>
      <c r="R21" s="171">
        <v>14</v>
      </c>
      <c r="T21" s="172"/>
    </row>
    <row r="22" spans="1:20" s="115" customFormat="1" ht="24" x14ac:dyDescent="0.2">
      <c r="A22" s="174">
        <v>15</v>
      </c>
      <c r="B22" s="118" t="s">
        <v>128</v>
      </c>
      <c r="C22" s="167">
        <v>1139</v>
      </c>
      <c r="D22" s="168">
        <v>829</v>
      </c>
      <c r="E22" s="168">
        <v>316</v>
      </c>
      <c r="F22" s="168">
        <v>222</v>
      </c>
      <c r="G22" s="169">
        <v>110</v>
      </c>
      <c r="H22" s="169">
        <v>89</v>
      </c>
      <c r="I22" s="169">
        <v>186</v>
      </c>
      <c r="J22" s="169">
        <v>150</v>
      </c>
      <c r="K22" s="169">
        <v>195</v>
      </c>
      <c r="L22" s="169">
        <v>171</v>
      </c>
      <c r="M22" s="169">
        <v>264</v>
      </c>
      <c r="N22" s="169">
        <v>197</v>
      </c>
      <c r="O22" s="170">
        <v>66</v>
      </c>
      <c r="P22" s="170">
        <v>2</v>
      </c>
      <c r="Q22" s="168">
        <v>0</v>
      </c>
      <c r="R22" s="171">
        <v>15</v>
      </c>
      <c r="T22" s="172"/>
    </row>
    <row r="23" spans="1:20" s="115" customFormat="1" ht="24" x14ac:dyDescent="0.2">
      <c r="A23" s="173">
        <v>16</v>
      </c>
      <c r="B23" s="118" t="s">
        <v>129</v>
      </c>
      <c r="C23" s="167">
        <v>66</v>
      </c>
      <c r="D23" s="168">
        <v>44</v>
      </c>
      <c r="E23" s="168">
        <v>12</v>
      </c>
      <c r="F23" s="168">
        <v>9</v>
      </c>
      <c r="G23" s="169">
        <v>5</v>
      </c>
      <c r="H23" s="169">
        <v>4</v>
      </c>
      <c r="I23" s="169">
        <v>9</v>
      </c>
      <c r="J23" s="169">
        <v>9</v>
      </c>
      <c r="K23" s="169">
        <v>12</v>
      </c>
      <c r="L23" s="169">
        <v>11</v>
      </c>
      <c r="M23" s="169">
        <v>21</v>
      </c>
      <c r="N23" s="169">
        <v>11</v>
      </c>
      <c r="O23" s="170">
        <v>7</v>
      </c>
      <c r="P23" s="170">
        <v>0</v>
      </c>
      <c r="Q23" s="168">
        <v>0</v>
      </c>
      <c r="R23" s="171">
        <v>16</v>
      </c>
      <c r="T23" s="172"/>
    </row>
    <row r="24" spans="1:20" s="115" customFormat="1" ht="12" x14ac:dyDescent="0.2">
      <c r="A24" s="173">
        <v>17</v>
      </c>
      <c r="B24" s="119" t="s">
        <v>69</v>
      </c>
      <c r="C24" s="167">
        <v>844</v>
      </c>
      <c r="D24" s="168">
        <v>634</v>
      </c>
      <c r="E24" s="168">
        <v>243</v>
      </c>
      <c r="F24" s="168">
        <v>171</v>
      </c>
      <c r="G24" s="169">
        <v>76</v>
      </c>
      <c r="H24" s="169">
        <v>64</v>
      </c>
      <c r="I24" s="169">
        <v>133</v>
      </c>
      <c r="J24" s="169">
        <v>114</v>
      </c>
      <c r="K24" s="169">
        <v>149</v>
      </c>
      <c r="L24" s="169">
        <v>131</v>
      </c>
      <c r="M24" s="169">
        <v>192</v>
      </c>
      <c r="N24" s="169">
        <v>154</v>
      </c>
      <c r="O24" s="170">
        <v>49</v>
      </c>
      <c r="P24" s="170">
        <v>2</v>
      </c>
      <c r="Q24" s="168">
        <v>0</v>
      </c>
      <c r="R24" s="171">
        <v>17</v>
      </c>
      <c r="T24" s="172"/>
    </row>
    <row r="25" spans="1:20" s="115" customFormat="1" ht="12" x14ac:dyDescent="0.2">
      <c r="A25" s="173">
        <v>18</v>
      </c>
      <c r="B25" s="119" t="s">
        <v>70</v>
      </c>
      <c r="C25" s="167">
        <v>168</v>
      </c>
      <c r="D25" s="168">
        <v>110</v>
      </c>
      <c r="E25" s="168">
        <v>35</v>
      </c>
      <c r="F25" s="168">
        <v>27</v>
      </c>
      <c r="G25" s="169">
        <v>22</v>
      </c>
      <c r="H25" s="169">
        <v>16</v>
      </c>
      <c r="I25" s="169">
        <v>39</v>
      </c>
      <c r="J25" s="169">
        <v>25</v>
      </c>
      <c r="K25" s="169">
        <v>21</v>
      </c>
      <c r="L25" s="169">
        <v>16</v>
      </c>
      <c r="M25" s="169">
        <v>43</v>
      </c>
      <c r="N25" s="169">
        <v>26</v>
      </c>
      <c r="O25" s="170">
        <v>8</v>
      </c>
      <c r="P25" s="170">
        <v>0</v>
      </c>
      <c r="Q25" s="168">
        <v>0</v>
      </c>
      <c r="R25" s="171">
        <v>18</v>
      </c>
      <c r="T25" s="172"/>
    </row>
    <row r="26" spans="1:20" s="115" customFormat="1" ht="12" x14ac:dyDescent="0.2">
      <c r="A26" s="173">
        <v>19</v>
      </c>
      <c r="B26" s="119" t="s">
        <v>71</v>
      </c>
      <c r="C26" s="167">
        <v>49</v>
      </c>
      <c r="D26" s="168">
        <v>30</v>
      </c>
      <c r="E26" s="168">
        <v>25</v>
      </c>
      <c r="F26" s="168">
        <v>15</v>
      </c>
      <c r="G26" s="169">
        <v>6</v>
      </c>
      <c r="H26" s="169">
        <v>4</v>
      </c>
      <c r="I26" s="169">
        <v>5</v>
      </c>
      <c r="J26" s="169">
        <v>2</v>
      </c>
      <c r="K26" s="169">
        <v>5</v>
      </c>
      <c r="L26" s="169">
        <v>5</v>
      </c>
      <c r="M26" s="169">
        <v>6</v>
      </c>
      <c r="N26" s="169">
        <v>4</v>
      </c>
      <c r="O26" s="170">
        <v>2</v>
      </c>
      <c r="P26" s="170">
        <v>0</v>
      </c>
      <c r="Q26" s="168">
        <v>0</v>
      </c>
      <c r="R26" s="171">
        <v>19</v>
      </c>
      <c r="T26" s="172"/>
    </row>
    <row r="27" spans="1:20" s="115" customFormat="1" ht="48" x14ac:dyDescent="0.2">
      <c r="A27" s="174">
        <v>20</v>
      </c>
      <c r="B27" s="118" t="s">
        <v>132</v>
      </c>
      <c r="C27" s="167">
        <v>66</v>
      </c>
      <c r="D27" s="168">
        <v>41</v>
      </c>
      <c r="E27" s="168">
        <v>4</v>
      </c>
      <c r="F27" s="168">
        <v>4</v>
      </c>
      <c r="G27" s="169">
        <v>1</v>
      </c>
      <c r="H27" s="169">
        <v>0</v>
      </c>
      <c r="I27" s="169">
        <v>6</v>
      </c>
      <c r="J27" s="169">
        <v>5</v>
      </c>
      <c r="K27" s="169">
        <v>12</v>
      </c>
      <c r="L27" s="169">
        <v>10</v>
      </c>
      <c r="M27" s="169">
        <v>27</v>
      </c>
      <c r="N27" s="169">
        <v>22</v>
      </c>
      <c r="O27" s="170">
        <v>16</v>
      </c>
      <c r="P27" s="170">
        <v>0</v>
      </c>
      <c r="Q27" s="168">
        <v>0</v>
      </c>
      <c r="R27" s="171">
        <v>20</v>
      </c>
      <c r="T27" s="172"/>
    </row>
    <row r="28" spans="1:20" s="115" customFormat="1" ht="11.25" customHeight="1" x14ac:dyDescent="0.2">
      <c r="A28" s="173">
        <v>21</v>
      </c>
      <c r="B28" s="119" t="s">
        <v>135</v>
      </c>
      <c r="C28" s="167">
        <v>0</v>
      </c>
      <c r="D28" s="168">
        <v>0</v>
      </c>
      <c r="E28" s="168">
        <v>0</v>
      </c>
      <c r="F28" s="168">
        <v>0</v>
      </c>
      <c r="G28" s="169">
        <v>0</v>
      </c>
      <c r="H28" s="169">
        <v>0</v>
      </c>
      <c r="I28" s="169">
        <v>0</v>
      </c>
      <c r="J28" s="169">
        <v>0</v>
      </c>
      <c r="K28" s="169">
        <v>0</v>
      </c>
      <c r="L28" s="169">
        <v>0</v>
      </c>
      <c r="M28" s="169">
        <v>0</v>
      </c>
      <c r="N28" s="169">
        <v>0</v>
      </c>
      <c r="O28" s="170">
        <v>0</v>
      </c>
      <c r="P28" s="170">
        <v>0</v>
      </c>
      <c r="Q28" s="168">
        <v>0</v>
      </c>
      <c r="R28" s="171">
        <v>21</v>
      </c>
      <c r="T28" s="172"/>
    </row>
    <row r="29" spans="1:20" s="150" customFormat="1" ht="36" x14ac:dyDescent="0.2">
      <c r="A29" s="174">
        <v>22</v>
      </c>
      <c r="B29" s="118" t="s">
        <v>133</v>
      </c>
      <c r="C29" s="167">
        <v>342</v>
      </c>
      <c r="D29" s="177">
        <v>261</v>
      </c>
      <c r="E29" s="177">
        <v>194</v>
      </c>
      <c r="F29" s="177">
        <v>150</v>
      </c>
      <c r="G29" s="178">
        <v>52</v>
      </c>
      <c r="H29" s="178">
        <v>42</v>
      </c>
      <c r="I29" s="178">
        <v>50</v>
      </c>
      <c r="J29" s="178">
        <v>38</v>
      </c>
      <c r="K29" s="175">
        <v>28</v>
      </c>
      <c r="L29" s="178">
        <v>24</v>
      </c>
      <c r="M29" s="178">
        <v>15</v>
      </c>
      <c r="N29" s="178">
        <v>7</v>
      </c>
      <c r="O29" s="179">
        <v>3</v>
      </c>
      <c r="P29" s="179">
        <v>0</v>
      </c>
      <c r="Q29" s="177">
        <v>0</v>
      </c>
      <c r="R29" s="171">
        <v>22</v>
      </c>
      <c r="T29" s="172"/>
    </row>
    <row r="30" spans="1:20" s="115" customFormat="1" ht="24" x14ac:dyDescent="0.2">
      <c r="A30" s="173">
        <v>23</v>
      </c>
      <c r="B30" s="118" t="s">
        <v>130</v>
      </c>
      <c r="C30" s="167">
        <v>150</v>
      </c>
      <c r="D30" s="177">
        <v>114</v>
      </c>
      <c r="E30" s="177">
        <v>76</v>
      </c>
      <c r="F30" s="177">
        <v>59</v>
      </c>
      <c r="G30" s="178">
        <v>17</v>
      </c>
      <c r="H30" s="178">
        <v>15</v>
      </c>
      <c r="I30" s="178">
        <v>27</v>
      </c>
      <c r="J30" s="178">
        <v>21</v>
      </c>
      <c r="K30" s="175">
        <v>16</v>
      </c>
      <c r="L30" s="178">
        <v>14</v>
      </c>
      <c r="M30" s="178">
        <v>11</v>
      </c>
      <c r="N30" s="178">
        <v>5</v>
      </c>
      <c r="O30" s="179">
        <v>3</v>
      </c>
      <c r="P30" s="179">
        <v>0</v>
      </c>
      <c r="Q30" s="177">
        <v>0</v>
      </c>
      <c r="R30" s="171">
        <v>23</v>
      </c>
      <c r="T30" s="172"/>
    </row>
    <row r="31" spans="1:20" s="115" customFormat="1" ht="12" x14ac:dyDescent="0.2">
      <c r="A31" s="173">
        <v>24</v>
      </c>
      <c r="B31" s="119" t="s">
        <v>72</v>
      </c>
      <c r="C31" s="167">
        <v>192</v>
      </c>
      <c r="D31" s="168">
        <v>147</v>
      </c>
      <c r="E31" s="168">
        <v>118</v>
      </c>
      <c r="F31" s="168">
        <v>91</v>
      </c>
      <c r="G31" s="169">
        <v>35</v>
      </c>
      <c r="H31" s="169">
        <v>27</v>
      </c>
      <c r="I31" s="169">
        <v>23</v>
      </c>
      <c r="J31" s="169">
        <v>17</v>
      </c>
      <c r="K31" s="169">
        <v>12</v>
      </c>
      <c r="L31" s="169">
        <v>10</v>
      </c>
      <c r="M31" s="169">
        <v>4</v>
      </c>
      <c r="N31" s="169">
        <v>2</v>
      </c>
      <c r="O31" s="170">
        <v>0</v>
      </c>
      <c r="P31" s="170">
        <v>0</v>
      </c>
      <c r="Q31" s="168">
        <v>0</v>
      </c>
      <c r="R31" s="171">
        <v>24</v>
      </c>
      <c r="T31" s="172"/>
    </row>
    <row r="32" spans="1:20" s="115" customFormat="1" ht="24" customHeight="1" x14ac:dyDescent="0.2">
      <c r="A32" s="174">
        <v>25</v>
      </c>
      <c r="B32" s="118" t="s">
        <v>131</v>
      </c>
      <c r="C32" s="167">
        <v>723</v>
      </c>
      <c r="D32" s="168">
        <v>519</v>
      </c>
      <c r="E32" s="168">
        <v>116</v>
      </c>
      <c r="F32" s="168">
        <v>82</v>
      </c>
      <c r="G32" s="169">
        <v>45</v>
      </c>
      <c r="H32" s="169">
        <v>35</v>
      </c>
      <c r="I32" s="169">
        <v>67</v>
      </c>
      <c r="J32" s="169">
        <v>60</v>
      </c>
      <c r="K32" s="169">
        <v>115</v>
      </c>
      <c r="L32" s="169">
        <v>107</v>
      </c>
      <c r="M32" s="169">
        <v>278</v>
      </c>
      <c r="N32" s="169">
        <v>235</v>
      </c>
      <c r="O32" s="170">
        <v>95</v>
      </c>
      <c r="P32" s="170">
        <v>7</v>
      </c>
      <c r="Q32" s="168">
        <v>0</v>
      </c>
      <c r="R32" s="171">
        <v>25</v>
      </c>
      <c r="T32" s="172"/>
    </row>
    <row r="33" spans="1:20" s="115" customFormat="1" ht="23.25" customHeight="1" x14ac:dyDescent="0.2">
      <c r="A33" s="173">
        <v>26</v>
      </c>
      <c r="B33" s="118" t="s">
        <v>202</v>
      </c>
      <c r="C33" s="167">
        <v>35</v>
      </c>
      <c r="D33" s="168">
        <v>27</v>
      </c>
      <c r="E33" s="168">
        <v>3</v>
      </c>
      <c r="F33" s="168">
        <v>1</v>
      </c>
      <c r="G33" s="169">
        <v>3</v>
      </c>
      <c r="H33" s="169">
        <v>3</v>
      </c>
      <c r="I33" s="169">
        <v>0</v>
      </c>
      <c r="J33" s="169">
        <v>0</v>
      </c>
      <c r="K33" s="169">
        <v>15</v>
      </c>
      <c r="L33" s="169">
        <v>15</v>
      </c>
      <c r="M33" s="169">
        <v>11</v>
      </c>
      <c r="N33" s="169">
        <v>8</v>
      </c>
      <c r="O33" s="170">
        <v>3</v>
      </c>
      <c r="P33" s="170">
        <v>0</v>
      </c>
      <c r="Q33" s="168">
        <v>0</v>
      </c>
      <c r="R33" s="171">
        <v>26</v>
      </c>
      <c r="T33" s="172"/>
    </row>
    <row r="34" spans="1:20" s="115" customFormat="1" ht="12" x14ac:dyDescent="0.2">
      <c r="A34" s="173">
        <v>27</v>
      </c>
      <c r="B34" s="119" t="s">
        <v>73</v>
      </c>
      <c r="C34" s="167">
        <v>582</v>
      </c>
      <c r="D34" s="168">
        <v>406</v>
      </c>
      <c r="E34" s="168">
        <v>92</v>
      </c>
      <c r="F34" s="168">
        <v>65</v>
      </c>
      <c r="G34" s="169">
        <v>32</v>
      </c>
      <c r="H34" s="169">
        <v>26</v>
      </c>
      <c r="I34" s="169">
        <v>44</v>
      </c>
      <c r="J34" s="169">
        <v>40</v>
      </c>
      <c r="K34" s="169">
        <v>73</v>
      </c>
      <c r="L34" s="169">
        <v>66</v>
      </c>
      <c r="M34" s="169">
        <v>249</v>
      </c>
      <c r="N34" s="169">
        <v>209</v>
      </c>
      <c r="O34" s="170">
        <v>85</v>
      </c>
      <c r="P34" s="170">
        <v>7</v>
      </c>
      <c r="Q34" s="168">
        <v>0</v>
      </c>
      <c r="R34" s="171">
        <v>27</v>
      </c>
      <c r="T34" s="172"/>
    </row>
    <row r="35" spans="1:20" s="115" customFormat="1" ht="11.25" customHeight="1" x14ac:dyDescent="0.2">
      <c r="A35" s="173">
        <v>28</v>
      </c>
      <c r="B35" s="119" t="s">
        <v>74</v>
      </c>
      <c r="C35" s="167">
        <v>25</v>
      </c>
      <c r="D35" s="168">
        <v>18</v>
      </c>
      <c r="E35" s="168">
        <v>11</v>
      </c>
      <c r="F35" s="168">
        <v>10</v>
      </c>
      <c r="G35" s="169">
        <v>4</v>
      </c>
      <c r="H35" s="169">
        <v>1</v>
      </c>
      <c r="I35" s="169">
        <v>5</v>
      </c>
      <c r="J35" s="169">
        <v>3</v>
      </c>
      <c r="K35" s="169">
        <v>4</v>
      </c>
      <c r="L35" s="169">
        <v>3</v>
      </c>
      <c r="M35" s="169">
        <v>1</v>
      </c>
      <c r="N35" s="169">
        <v>1</v>
      </c>
      <c r="O35" s="170">
        <v>0</v>
      </c>
      <c r="P35" s="170">
        <v>0</v>
      </c>
      <c r="Q35" s="168">
        <v>0</v>
      </c>
      <c r="R35" s="171">
        <v>28</v>
      </c>
      <c r="T35" s="172"/>
    </row>
    <row r="36" spans="1:20" s="115" customFormat="1" ht="24" customHeight="1" x14ac:dyDescent="0.2">
      <c r="A36" s="180">
        <v>29</v>
      </c>
      <c r="B36" s="120" t="s">
        <v>178</v>
      </c>
      <c r="C36" s="181">
        <v>5597</v>
      </c>
      <c r="D36" s="182">
        <v>3642</v>
      </c>
      <c r="E36" s="182">
        <v>1455</v>
      </c>
      <c r="F36" s="182">
        <v>989</v>
      </c>
      <c r="G36" s="183">
        <v>600</v>
      </c>
      <c r="H36" s="183">
        <v>478</v>
      </c>
      <c r="I36" s="183">
        <v>895</v>
      </c>
      <c r="J36" s="183">
        <v>713</v>
      </c>
      <c r="K36" s="184">
        <v>842</v>
      </c>
      <c r="L36" s="183">
        <v>651</v>
      </c>
      <c r="M36" s="183">
        <v>1224</v>
      </c>
      <c r="N36" s="183">
        <v>811</v>
      </c>
      <c r="O36" s="185">
        <v>519</v>
      </c>
      <c r="P36" s="185">
        <v>57</v>
      </c>
      <c r="Q36" s="182">
        <v>5</v>
      </c>
      <c r="R36" s="186">
        <v>29</v>
      </c>
      <c r="T36" s="172"/>
    </row>
    <row r="37" spans="1:20" s="150" customFormat="1" ht="12" x14ac:dyDescent="0.2">
      <c r="A37" s="173">
        <v>30</v>
      </c>
      <c r="B37" s="121" t="s">
        <v>179</v>
      </c>
      <c r="C37" s="167">
        <v>5816</v>
      </c>
      <c r="D37" s="168">
        <v>3874</v>
      </c>
      <c r="E37" s="168">
        <v>1589</v>
      </c>
      <c r="F37" s="168">
        <v>1077</v>
      </c>
      <c r="G37" s="169">
        <v>640</v>
      </c>
      <c r="H37" s="169">
        <v>502</v>
      </c>
      <c r="I37" s="169">
        <v>950</v>
      </c>
      <c r="J37" s="169">
        <v>732</v>
      </c>
      <c r="K37" s="169">
        <v>857</v>
      </c>
      <c r="L37" s="169">
        <v>672</v>
      </c>
      <c r="M37" s="169">
        <v>1247</v>
      </c>
      <c r="N37" s="169">
        <v>891</v>
      </c>
      <c r="O37" s="170">
        <v>463</v>
      </c>
      <c r="P37" s="170">
        <v>64</v>
      </c>
      <c r="Q37" s="168">
        <v>6</v>
      </c>
      <c r="R37" s="171">
        <v>30</v>
      </c>
      <c r="T37" s="172"/>
    </row>
  </sheetData>
  <mergeCells count="25">
    <mergeCell ref="A2:A7"/>
    <mergeCell ref="B2:B7"/>
    <mergeCell ref="C2:C7"/>
    <mergeCell ref="D2:D7"/>
    <mergeCell ref="E2:Q2"/>
    <mergeCell ref="E4:E7"/>
    <mergeCell ref="F4:F7"/>
    <mergeCell ref="G4:G7"/>
    <mergeCell ref="H4:H7"/>
    <mergeCell ref="I4:J4"/>
    <mergeCell ref="M4:N4"/>
    <mergeCell ref="O4:O7"/>
    <mergeCell ref="P4:P7"/>
    <mergeCell ref="I5:I7"/>
    <mergeCell ref="J5:J7"/>
    <mergeCell ref="K5:K7"/>
    <mergeCell ref="R2:R7"/>
    <mergeCell ref="E3:F3"/>
    <mergeCell ref="G3:H3"/>
    <mergeCell ref="I3:P3"/>
    <mergeCell ref="Q3:Q7"/>
    <mergeCell ref="L5:L7"/>
    <mergeCell ref="M5:M7"/>
    <mergeCell ref="N5:N7"/>
    <mergeCell ref="K4:L4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zoomScaleNormal="100" workbookViewId="0"/>
  </sheetViews>
  <sheetFormatPr baseColWidth="10" defaultRowHeight="14.25" x14ac:dyDescent="0.2"/>
  <cols>
    <col min="1" max="1" width="35.25" style="114" customWidth="1"/>
    <col min="2" max="2" width="7" style="114" customWidth="1"/>
    <col min="3" max="3" width="5.875" style="114" customWidth="1"/>
    <col min="4" max="4" width="6.125" style="114" customWidth="1"/>
    <col min="5" max="5" width="6.5" style="114" customWidth="1"/>
    <col min="6" max="8" width="5.875" style="114" customWidth="1"/>
    <col min="9" max="256" width="11" style="114"/>
    <col min="257" max="257" width="35.25" style="114" customWidth="1"/>
    <col min="258" max="258" width="7" style="114" customWidth="1"/>
    <col min="259" max="259" width="5.875" style="114" customWidth="1"/>
    <col min="260" max="260" width="6.125" style="114" customWidth="1"/>
    <col min="261" max="261" width="6.5" style="114" customWidth="1"/>
    <col min="262" max="264" width="5.875" style="114" customWidth="1"/>
    <col min="265" max="512" width="11" style="114"/>
    <col min="513" max="513" width="35.25" style="114" customWidth="1"/>
    <col min="514" max="514" width="7" style="114" customWidth="1"/>
    <col min="515" max="515" width="5.875" style="114" customWidth="1"/>
    <col min="516" max="516" width="6.125" style="114" customWidth="1"/>
    <col min="517" max="517" width="6.5" style="114" customWidth="1"/>
    <col min="518" max="520" width="5.875" style="114" customWidth="1"/>
    <col min="521" max="768" width="11" style="114"/>
    <col min="769" max="769" width="35.25" style="114" customWidth="1"/>
    <col min="770" max="770" width="7" style="114" customWidth="1"/>
    <col min="771" max="771" width="5.875" style="114" customWidth="1"/>
    <col min="772" max="772" width="6.125" style="114" customWidth="1"/>
    <col min="773" max="773" width="6.5" style="114" customWidth="1"/>
    <col min="774" max="776" width="5.875" style="114" customWidth="1"/>
    <col min="777" max="1024" width="11" style="114"/>
    <col min="1025" max="1025" width="35.25" style="114" customWidth="1"/>
    <col min="1026" max="1026" width="7" style="114" customWidth="1"/>
    <col min="1027" max="1027" width="5.875" style="114" customWidth="1"/>
    <col min="1028" max="1028" width="6.125" style="114" customWidth="1"/>
    <col min="1029" max="1029" width="6.5" style="114" customWidth="1"/>
    <col min="1030" max="1032" width="5.875" style="114" customWidth="1"/>
    <col min="1033" max="1280" width="11" style="114"/>
    <col min="1281" max="1281" width="35.25" style="114" customWidth="1"/>
    <col min="1282" max="1282" width="7" style="114" customWidth="1"/>
    <col min="1283" max="1283" width="5.875" style="114" customWidth="1"/>
    <col min="1284" max="1284" width="6.125" style="114" customWidth="1"/>
    <col min="1285" max="1285" width="6.5" style="114" customWidth="1"/>
    <col min="1286" max="1288" width="5.875" style="114" customWidth="1"/>
    <col min="1289" max="1536" width="11" style="114"/>
    <col min="1537" max="1537" width="35.25" style="114" customWidth="1"/>
    <col min="1538" max="1538" width="7" style="114" customWidth="1"/>
    <col min="1539" max="1539" width="5.875" style="114" customWidth="1"/>
    <col min="1540" max="1540" width="6.125" style="114" customWidth="1"/>
    <col min="1541" max="1541" width="6.5" style="114" customWidth="1"/>
    <col min="1542" max="1544" width="5.875" style="114" customWidth="1"/>
    <col min="1545" max="1792" width="11" style="114"/>
    <col min="1793" max="1793" width="35.25" style="114" customWidth="1"/>
    <col min="1794" max="1794" width="7" style="114" customWidth="1"/>
    <col min="1795" max="1795" width="5.875" style="114" customWidth="1"/>
    <col min="1796" max="1796" width="6.125" style="114" customWidth="1"/>
    <col min="1797" max="1797" width="6.5" style="114" customWidth="1"/>
    <col min="1798" max="1800" width="5.875" style="114" customWidth="1"/>
    <col min="1801" max="2048" width="11" style="114"/>
    <col min="2049" max="2049" width="35.25" style="114" customWidth="1"/>
    <col min="2050" max="2050" width="7" style="114" customWidth="1"/>
    <col min="2051" max="2051" width="5.875" style="114" customWidth="1"/>
    <col min="2052" max="2052" width="6.125" style="114" customWidth="1"/>
    <col min="2053" max="2053" width="6.5" style="114" customWidth="1"/>
    <col min="2054" max="2056" width="5.875" style="114" customWidth="1"/>
    <col min="2057" max="2304" width="11" style="114"/>
    <col min="2305" max="2305" width="35.25" style="114" customWidth="1"/>
    <col min="2306" max="2306" width="7" style="114" customWidth="1"/>
    <col min="2307" max="2307" width="5.875" style="114" customWidth="1"/>
    <col min="2308" max="2308" width="6.125" style="114" customWidth="1"/>
    <col min="2309" max="2309" width="6.5" style="114" customWidth="1"/>
    <col min="2310" max="2312" width="5.875" style="114" customWidth="1"/>
    <col min="2313" max="2560" width="11" style="114"/>
    <col min="2561" max="2561" width="35.25" style="114" customWidth="1"/>
    <col min="2562" max="2562" width="7" style="114" customWidth="1"/>
    <col min="2563" max="2563" width="5.875" style="114" customWidth="1"/>
    <col min="2564" max="2564" width="6.125" style="114" customWidth="1"/>
    <col min="2565" max="2565" width="6.5" style="114" customWidth="1"/>
    <col min="2566" max="2568" width="5.875" style="114" customWidth="1"/>
    <col min="2569" max="2816" width="11" style="114"/>
    <col min="2817" max="2817" width="35.25" style="114" customWidth="1"/>
    <col min="2818" max="2818" width="7" style="114" customWidth="1"/>
    <col min="2819" max="2819" width="5.875" style="114" customWidth="1"/>
    <col min="2820" max="2820" width="6.125" style="114" customWidth="1"/>
    <col min="2821" max="2821" width="6.5" style="114" customWidth="1"/>
    <col min="2822" max="2824" width="5.875" style="114" customWidth="1"/>
    <col min="2825" max="3072" width="11" style="114"/>
    <col min="3073" max="3073" width="35.25" style="114" customWidth="1"/>
    <col min="3074" max="3074" width="7" style="114" customWidth="1"/>
    <col min="3075" max="3075" width="5.875" style="114" customWidth="1"/>
    <col min="3076" max="3076" width="6.125" style="114" customWidth="1"/>
    <col min="3077" max="3077" width="6.5" style="114" customWidth="1"/>
    <col min="3078" max="3080" width="5.875" style="114" customWidth="1"/>
    <col min="3081" max="3328" width="11" style="114"/>
    <col min="3329" max="3329" width="35.25" style="114" customWidth="1"/>
    <col min="3330" max="3330" width="7" style="114" customWidth="1"/>
    <col min="3331" max="3331" width="5.875" style="114" customWidth="1"/>
    <col min="3332" max="3332" width="6.125" style="114" customWidth="1"/>
    <col min="3333" max="3333" width="6.5" style="114" customWidth="1"/>
    <col min="3334" max="3336" width="5.875" style="114" customWidth="1"/>
    <col min="3337" max="3584" width="11" style="114"/>
    <col min="3585" max="3585" width="35.25" style="114" customWidth="1"/>
    <col min="3586" max="3586" width="7" style="114" customWidth="1"/>
    <col min="3587" max="3587" width="5.875" style="114" customWidth="1"/>
    <col min="3588" max="3588" width="6.125" style="114" customWidth="1"/>
    <col min="3589" max="3589" width="6.5" style="114" customWidth="1"/>
    <col min="3590" max="3592" width="5.875" style="114" customWidth="1"/>
    <col min="3593" max="3840" width="11" style="114"/>
    <col min="3841" max="3841" width="35.25" style="114" customWidth="1"/>
    <col min="3842" max="3842" width="7" style="114" customWidth="1"/>
    <col min="3843" max="3843" width="5.875" style="114" customWidth="1"/>
    <col min="3844" max="3844" width="6.125" style="114" customWidth="1"/>
    <col min="3845" max="3845" width="6.5" style="114" customWidth="1"/>
    <col min="3846" max="3848" width="5.875" style="114" customWidth="1"/>
    <col min="3849" max="4096" width="11" style="114"/>
    <col min="4097" max="4097" width="35.25" style="114" customWidth="1"/>
    <col min="4098" max="4098" width="7" style="114" customWidth="1"/>
    <col min="4099" max="4099" width="5.875" style="114" customWidth="1"/>
    <col min="4100" max="4100" width="6.125" style="114" customWidth="1"/>
    <col min="4101" max="4101" width="6.5" style="114" customWidth="1"/>
    <col min="4102" max="4104" width="5.875" style="114" customWidth="1"/>
    <col min="4105" max="4352" width="11" style="114"/>
    <col min="4353" max="4353" width="35.25" style="114" customWidth="1"/>
    <col min="4354" max="4354" width="7" style="114" customWidth="1"/>
    <col min="4355" max="4355" width="5.875" style="114" customWidth="1"/>
    <col min="4356" max="4356" width="6.125" style="114" customWidth="1"/>
    <col min="4357" max="4357" width="6.5" style="114" customWidth="1"/>
    <col min="4358" max="4360" width="5.875" style="114" customWidth="1"/>
    <col min="4361" max="4608" width="11" style="114"/>
    <col min="4609" max="4609" width="35.25" style="114" customWidth="1"/>
    <col min="4610" max="4610" width="7" style="114" customWidth="1"/>
    <col min="4611" max="4611" width="5.875" style="114" customWidth="1"/>
    <col min="4612" max="4612" width="6.125" style="114" customWidth="1"/>
    <col min="4613" max="4613" width="6.5" style="114" customWidth="1"/>
    <col min="4614" max="4616" width="5.875" style="114" customWidth="1"/>
    <col min="4617" max="4864" width="11" style="114"/>
    <col min="4865" max="4865" width="35.25" style="114" customWidth="1"/>
    <col min="4866" max="4866" width="7" style="114" customWidth="1"/>
    <col min="4867" max="4867" width="5.875" style="114" customWidth="1"/>
    <col min="4868" max="4868" width="6.125" style="114" customWidth="1"/>
    <col min="4869" max="4869" width="6.5" style="114" customWidth="1"/>
    <col min="4870" max="4872" width="5.875" style="114" customWidth="1"/>
    <col min="4873" max="5120" width="11" style="114"/>
    <col min="5121" max="5121" width="35.25" style="114" customWidth="1"/>
    <col min="5122" max="5122" width="7" style="114" customWidth="1"/>
    <col min="5123" max="5123" width="5.875" style="114" customWidth="1"/>
    <col min="5124" max="5124" width="6.125" style="114" customWidth="1"/>
    <col min="5125" max="5125" width="6.5" style="114" customWidth="1"/>
    <col min="5126" max="5128" width="5.875" style="114" customWidth="1"/>
    <col min="5129" max="5376" width="11" style="114"/>
    <col min="5377" max="5377" width="35.25" style="114" customWidth="1"/>
    <col min="5378" max="5378" width="7" style="114" customWidth="1"/>
    <col min="5379" max="5379" width="5.875" style="114" customWidth="1"/>
    <col min="5380" max="5380" width="6.125" style="114" customWidth="1"/>
    <col min="5381" max="5381" width="6.5" style="114" customWidth="1"/>
    <col min="5382" max="5384" width="5.875" style="114" customWidth="1"/>
    <col min="5385" max="5632" width="11" style="114"/>
    <col min="5633" max="5633" width="35.25" style="114" customWidth="1"/>
    <col min="5634" max="5634" width="7" style="114" customWidth="1"/>
    <col min="5635" max="5635" width="5.875" style="114" customWidth="1"/>
    <col min="5636" max="5636" width="6.125" style="114" customWidth="1"/>
    <col min="5637" max="5637" width="6.5" style="114" customWidth="1"/>
    <col min="5638" max="5640" width="5.875" style="114" customWidth="1"/>
    <col min="5641" max="5888" width="11" style="114"/>
    <col min="5889" max="5889" width="35.25" style="114" customWidth="1"/>
    <col min="5890" max="5890" width="7" style="114" customWidth="1"/>
    <col min="5891" max="5891" width="5.875" style="114" customWidth="1"/>
    <col min="5892" max="5892" width="6.125" style="114" customWidth="1"/>
    <col min="5893" max="5893" width="6.5" style="114" customWidth="1"/>
    <col min="5894" max="5896" width="5.875" style="114" customWidth="1"/>
    <col min="5897" max="6144" width="11" style="114"/>
    <col min="6145" max="6145" width="35.25" style="114" customWidth="1"/>
    <col min="6146" max="6146" width="7" style="114" customWidth="1"/>
    <col min="6147" max="6147" width="5.875" style="114" customWidth="1"/>
    <col min="6148" max="6148" width="6.125" style="114" customWidth="1"/>
    <col min="6149" max="6149" width="6.5" style="114" customWidth="1"/>
    <col min="6150" max="6152" width="5.875" style="114" customWidth="1"/>
    <col min="6153" max="6400" width="11" style="114"/>
    <col min="6401" max="6401" width="35.25" style="114" customWidth="1"/>
    <col min="6402" max="6402" width="7" style="114" customWidth="1"/>
    <col min="6403" max="6403" width="5.875" style="114" customWidth="1"/>
    <col min="6404" max="6404" width="6.125" style="114" customWidth="1"/>
    <col min="6405" max="6405" width="6.5" style="114" customWidth="1"/>
    <col min="6406" max="6408" width="5.875" style="114" customWidth="1"/>
    <col min="6409" max="6656" width="11" style="114"/>
    <col min="6657" max="6657" width="35.25" style="114" customWidth="1"/>
    <col min="6658" max="6658" width="7" style="114" customWidth="1"/>
    <col min="6659" max="6659" width="5.875" style="114" customWidth="1"/>
    <col min="6660" max="6660" width="6.125" style="114" customWidth="1"/>
    <col min="6661" max="6661" width="6.5" style="114" customWidth="1"/>
    <col min="6662" max="6664" width="5.875" style="114" customWidth="1"/>
    <col min="6665" max="6912" width="11" style="114"/>
    <col min="6913" max="6913" width="35.25" style="114" customWidth="1"/>
    <col min="6914" max="6914" width="7" style="114" customWidth="1"/>
    <col min="6915" max="6915" width="5.875" style="114" customWidth="1"/>
    <col min="6916" max="6916" width="6.125" style="114" customWidth="1"/>
    <col min="6917" max="6917" width="6.5" style="114" customWidth="1"/>
    <col min="6918" max="6920" width="5.875" style="114" customWidth="1"/>
    <col min="6921" max="7168" width="11" style="114"/>
    <col min="7169" max="7169" width="35.25" style="114" customWidth="1"/>
    <col min="7170" max="7170" width="7" style="114" customWidth="1"/>
    <col min="7171" max="7171" width="5.875" style="114" customWidth="1"/>
    <col min="7172" max="7172" width="6.125" style="114" customWidth="1"/>
    <col min="7173" max="7173" width="6.5" style="114" customWidth="1"/>
    <col min="7174" max="7176" width="5.875" style="114" customWidth="1"/>
    <col min="7177" max="7424" width="11" style="114"/>
    <col min="7425" max="7425" width="35.25" style="114" customWidth="1"/>
    <col min="7426" max="7426" width="7" style="114" customWidth="1"/>
    <col min="7427" max="7427" width="5.875" style="114" customWidth="1"/>
    <col min="7428" max="7428" width="6.125" style="114" customWidth="1"/>
    <col min="7429" max="7429" width="6.5" style="114" customWidth="1"/>
    <col min="7430" max="7432" width="5.875" style="114" customWidth="1"/>
    <col min="7433" max="7680" width="11" style="114"/>
    <col min="7681" max="7681" width="35.25" style="114" customWidth="1"/>
    <col min="7682" max="7682" width="7" style="114" customWidth="1"/>
    <col min="7683" max="7683" width="5.875" style="114" customWidth="1"/>
    <col min="7684" max="7684" width="6.125" style="114" customWidth="1"/>
    <col min="7685" max="7685" width="6.5" style="114" customWidth="1"/>
    <col min="7686" max="7688" width="5.875" style="114" customWidth="1"/>
    <col min="7689" max="7936" width="11" style="114"/>
    <col min="7937" max="7937" width="35.25" style="114" customWidth="1"/>
    <col min="7938" max="7938" width="7" style="114" customWidth="1"/>
    <col min="7939" max="7939" width="5.875" style="114" customWidth="1"/>
    <col min="7940" max="7940" width="6.125" style="114" customWidth="1"/>
    <col min="7941" max="7941" width="6.5" style="114" customWidth="1"/>
    <col min="7942" max="7944" width="5.875" style="114" customWidth="1"/>
    <col min="7945" max="8192" width="11" style="114"/>
    <col min="8193" max="8193" width="35.25" style="114" customWidth="1"/>
    <col min="8194" max="8194" width="7" style="114" customWidth="1"/>
    <col min="8195" max="8195" width="5.875" style="114" customWidth="1"/>
    <col min="8196" max="8196" width="6.125" style="114" customWidth="1"/>
    <col min="8197" max="8197" width="6.5" style="114" customWidth="1"/>
    <col min="8198" max="8200" width="5.875" style="114" customWidth="1"/>
    <col min="8201" max="8448" width="11" style="114"/>
    <col min="8449" max="8449" width="35.25" style="114" customWidth="1"/>
    <col min="8450" max="8450" width="7" style="114" customWidth="1"/>
    <col min="8451" max="8451" width="5.875" style="114" customWidth="1"/>
    <col min="8452" max="8452" width="6.125" style="114" customWidth="1"/>
    <col min="8453" max="8453" width="6.5" style="114" customWidth="1"/>
    <col min="8454" max="8456" width="5.875" style="114" customWidth="1"/>
    <col min="8457" max="8704" width="11" style="114"/>
    <col min="8705" max="8705" width="35.25" style="114" customWidth="1"/>
    <col min="8706" max="8706" width="7" style="114" customWidth="1"/>
    <col min="8707" max="8707" width="5.875" style="114" customWidth="1"/>
    <col min="8708" max="8708" width="6.125" style="114" customWidth="1"/>
    <col min="8709" max="8709" width="6.5" style="114" customWidth="1"/>
    <col min="8710" max="8712" width="5.875" style="114" customWidth="1"/>
    <col min="8713" max="8960" width="11" style="114"/>
    <col min="8961" max="8961" width="35.25" style="114" customWidth="1"/>
    <col min="8962" max="8962" width="7" style="114" customWidth="1"/>
    <col min="8963" max="8963" width="5.875" style="114" customWidth="1"/>
    <col min="8964" max="8964" width="6.125" style="114" customWidth="1"/>
    <col min="8965" max="8965" width="6.5" style="114" customWidth="1"/>
    <col min="8966" max="8968" width="5.875" style="114" customWidth="1"/>
    <col min="8969" max="9216" width="11" style="114"/>
    <col min="9217" max="9217" width="35.25" style="114" customWidth="1"/>
    <col min="9218" max="9218" width="7" style="114" customWidth="1"/>
    <col min="9219" max="9219" width="5.875" style="114" customWidth="1"/>
    <col min="9220" max="9220" width="6.125" style="114" customWidth="1"/>
    <col min="9221" max="9221" width="6.5" style="114" customWidth="1"/>
    <col min="9222" max="9224" width="5.875" style="114" customWidth="1"/>
    <col min="9225" max="9472" width="11" style="114"/>
    <col min="9473" max="9473" width="35.25" style="114" customWidth="1"/>
    <col min="9474" max="9474" width="7" style="114" customWidth="1"/>
    <col min="9475" max="9475" width="5.875" style="114" customWidth="1"/>
    <col min="9476" max="9476" width="6.125" style="114" customWidth="1"/>
    <col min="9477" max="9477" width="6.5" style="114" customWidth="1"/>
    <col min="9478" max="9480" width="5.875" style="114" customWidth="1"/>
    <col min="9481" max="9728" width="11" style="114"/>
    <col min="9729" max="9729" width="35.25" style="114" customWidth="1"/>
    <col min="9730" max="9730" width="7" style="114" customWidth="1"/>
    <col min="9731" max="9731" width="5.875" style="114" customWidth="1"/>
    <col min="9732" max="9732" width="6.125" style="114" customWidth="1"/>
    <col min="9733" max="9733" width="6.5" style="114" customWidth="1"/>
    <col min="9734" max="9736" width="5.875" style="114" customWidth="1"/>
    <col min="9737" max="9984" width="11" style="114"/>
    <col min="9985" max="9985" width="35.25" style="114" customWidth="1"/>
    <col min="9986" max="9986" width="7" style="114" customWidth="1"/>
    <col min="9987" max="9987" width="5.875" style="114" customWidth="1"/>
    <col min="9988" max="9988" width="6.125" style="114" customWidth="1"/>
    <col min="9989" max="9989" width="6.5" style="114" customWidth="1"/>
    <col min="9990" max="9992" width="5.875" style="114" customWidth="1"/>
    <col min="9993" max="10240" width="11" style="114"/>
    <col min="10241" max="10241" width="35.25" style="114" customWidth="1"/>
    <col min="10242" max="10242" width="7" style="114" customWidth="1"/>
    <col min="10243" max="10243" width="5.875" style="114" customWidth="1"/>
    <col min="10244" max="10244" width="6.125" style="114" customWidth="1"/>
    <col min="10245" max="10245" width="6.5" style="114" customWidth="1"/>
    <col min="10246" max="10248" width="5.875" style="114" customWidth="1"/>
    <col min="10249" max="10496" width="11" style="114"/>
    <col min="10497" max="10497" width="35.25" style="114" customWidth="1"/>
    <col min="10498" max="10498" width="7" style="114" customWidth="1"/>
    <col min="10499" max="10499" width="5.875" style="114" customWidth="1"/>
    <col min="10500" max="10500" width="6.125" style="114" customWidth="1"/>
    <col min="10501" max="10501" width="6.5" style="114" customWidth="1"/>
    <col min="10502" max="10504" width="5.875" style="114" customWidth="1"/>
    <col min="10505" max="10752" width="11" style="114"/>
    <col min="10753" max="10753" width="35.25" style="114" customWidth="1"/>
    <col min="10754" max="10754" width="7" style="114" customWidth="1"/>
    <col min="10755" max="10755" width="5.875" style="114" customWidth="1"/>
    <col min="10756" max="10756" width="6.125" style="114" customWidth="1"/>
    <col min="10757" max="10757" width="6.5" style="114" customWidth="1"/>
    <col min="10758" max="10760" width="5.875" style="114" customWidth="1"/>
    <col min="10761" max="11008" width="11" style="114"/>
    <col min="11009" max="11009" width="35.25" style="114" customWidth="1"/>
    <col min="11010" max="11010" width="7" style="114" customWidth="1"/>
    <col min="11011" max="11011" width="5.875" style="114" customWidth="1"/>
    <col min="11012" max="11012" width="6.125" style="114" customWidth="1"/>
    <col min="11013" max="11013" width="6.5" style="114" customWidth="1"/>
    <col min="11014" max="11016" width="5.875" style="114" customWidth="1"/>
    <col min="11017" max="11264" width="11" style="114"/>
    <col min="11265" max="11265" width="35.25" style="114" customWidth="1"/>
    <col min="11266" max="11266" width="7" style="114" customWidth="1"/>
    <col min="11267" max="11267" width="5.875" style="114" customWidth="1"/>
    <col min="11268" max="11268" width="6.125" style="114" customWidth="1"/>
    <col min="11269" max="11269" width="6.5" style="114" customWidth="1"/>
    <col min="11270" max="11272" width="5.875" style="114" customWidth="1"/>
    <col min="11273" max="11520" width="11" style="114"/>
    <col min="11521" max="11521" width="35.25" style="114" customWidth="1"/>
    <col min="11522" max="11522" width="7" style="114" customWidth="1"/>
    <col min="11523" max="11523" width="5.875" style="114" customWidth="1"/>
    <col min="11524" max="11524" width="6.125" style="114" customWidth="1"/>
    <col min="11525" max="11525" width="6.5" style="114" customWidth="1"/>
    <col min="11526" max="11528" width="5.875" style="114" customWidth="1"/>
    <col min="11529" max="11776" width="11" style="114"/>
    <col min="11777" max="11777" width="35.25" style="114" customWidth="1"/>
    <col min="11778" max="11778" width="7" style="114" customWidth="1"/>
    <col min="11779" max="11779" width="5.875" style="114" customWidth="1"/>
    <col min="11780" max="11780" width="6.125" style="114" customWidth="1"/>
    <col min="11781" max="11781" width="6.5" style="114" customWidth="1"/>
    <col min="11782" max="11784" width="5.875" style="114" customWidth="1"/>
    <col min="11785" max="12032" width="11" style="114"/>
    <col min="12033" max="12033" width="35.25" style="114" customWidth="1"/>
    <col min="12034" max="12034" width="7" style="114" customWidth="1"/>
    <col min="12035" max="12035" width="5.875" style="114" customWidth="1"/>
    <col min="12036" max="12036" width="6.125" style="114" customWidth="1"/>
    <col min="12037" max="12037" width="6.5" style="114" customWidth="1"/>
    <col min="12038" max="12040" width="5.875" style="114" customWidth="1"/>
    <col min="12041" max="12288" width="11" style="114"/>
    <col min="12289" max="12289" width="35.25" style="114" customWidth="1"/>
    <col min="12290" max="12290" width="7" style="114" customWidth="1"/>
    <col min="12291" max="12291" width="5.875" style="114" customWidth="1"/>
    <col min="12292" max="12292" width="6.125" style="114" customWidth="1"/>
    <col min="12293" max="12293" width="6.5" style="114" customWidth="1"/>
    <col min="12294" max="12296" width="5.875" style="114" customWidth="1"/>
    <col min="12297" max="12544" width="11" style="114"/>
    <col min="12545" max="12545" width="35.25" style="114" customWidth="1"/>
    <col min="12546" max="12546" width="7" style="114" customWidth="1"/>
    <col min="12547" max="12547" width="5.875" style="114" customWidth="1"/>
    <col min="12548" max="12548" width="6.125" style="114" customWidth="1"/>
    <col min="12549" max="12549" width="6.5" style="114" customWidth="1"/>
    <col min="12550" max="12552" width="5.875" style="114" customWidth="1"/>
    <col min="12553" max="12800" width="11" style="114"/>
    <col min="12801" max="12801" width="35.25" style="114" customWidth="1"/>
    <col min="12802" max="12802" width="7" style="114" customWidth="1"/>
    <col min="12803" max="12803" width="5.875" style="114" customWidth="1"/>
    <col min="12804" max="12804" width="6.125" style="114" customWidth="1"/>
    <col min="12805" max="12805" width="6.5" style="114" customWidth="1"/>
    <col min="12806" max="12808" width="5.875" style="114" customWidth="1"/>
    <col min="12809" max="13056" width="11" style="114"/>
    <col min="13057" max="13057" width="35.25" style="114" customWidth="1"/>
    <col min="13058" max="13058" width="7" style="114" customWidth="1"/>
    <col min="13059" max="13059" width="5.875" style="114" customWidth="1"/>
    <col min="13060" max="13060" width="6.125" style="114" customWidth="1"/>
    <col min="13061" max="13061" width="6.5" style="114" customWidth="1"/>
    <col min="13062" max="13064" width="5.875" style="114" customWidth="1"/>
    <col min="13065" max="13312" width="11" style="114"/>
    <col min="13313" max="13313" width="35.25" style="114" customWidth="1"/>
    <col min="13314" max="13314" width="7" style="114" customWidth="1"/>
    <col min="13315" max="13315" width="5.875" style="114" customWidth="1"/>
    <col min="13316" max="13316" width="6.125" style="114" customWidth="1"/>
    <col min="13317" max="13317" width="6.5" style="114" customWidth="1"/>
    <col min="13318" max="13320" width="5.875" style="114" customWidth="1"/>
    <col min="13321" max="13568" width="11" style="114"/>
    <col min="13569" max="13569" width="35.25" style="114" customWidth="1"/>
    <col min="13570" max="13570" width="7" style="114" customWidth="1"/>
    <col min="13571" max="13571" width="5.875" style="114" customWidth="1"/>
    <col min="13572" max="13572" width="6.125" style="114" customWidth="1"/>
    <col min="13573" max="13573" width="6.5" style="114" customWidth="1"/>
    <col min="13574" max="13576" width="5.875" style="114" customWidth="1"/>
    <col min="13577" max="13824" width="11" style="114"/>
    <col min="13825" max="13825" width="35.25" style="114" customWidth="1"/>
    <col min="13826" max="13826" width="7" style="114" customWidth="1"/>
    <col min="13827" max="13827" width="5.875" style="114" customWidth="1"/>
    <col min="13828" max="13828" width="6.125" style="114" customWidth="1"/>
    <col min="13829" max="13829" width="6.5" style="114" customWidth="1"/>
    <col min="13830" max="13832" width="5.875" style="114" customWidth="1"/>
    <col min="13833" max="14080" width="11" style="114"/>
    <col min="14081" max="14081" width="35.25" style="114" customWidth="1"/>
    <col min="14082" max="14082" width="7" style="114" customWidth="1"/>
    <col min="14083" max="14083" width="5.875" style="114" customWidth="1"/>
    <col min="14084" max="14084" width="6.125" style="114" customWidth="1"/>
    <col min="14085" max="14085" width="6.5" style="114" customWidth="1"/>
    <col min="14086" max="14088" width="5.875" style="114" customWidth="1"/>
    <col min="14089" max="14336" width="11" style="114"/>
    <col min="14337" max="14337" width="35.25" style="114" customWidth="1"/>
    <col min="14338" max="14338" width="7" style="114" customWidth="1"/>
    <col min="14339" max="14339" width="5.875" style="114" customWidth="1"/>
    <col min="14340" max="14340" width="6.125" style="114" customWidth="1"/>
    <col min="14341" max="14341" width="6.5" style="114" customWidth="1"/>
    <col min="14342" max="14344" width="5.875" style="114" customWidth="1"/>
    <col min="14345" max="14592" width="11" style="114"/>
    <col min="14593" max="14593" width="35.25" style="114" customWidth="1"/>
    <col min="14594" max="14594" width="7" style="114" customWidth="1"/>
    <col min="14595" max="14595" width="5.875" style="114" customWidth="1"/>
    <col min="14596" max="14596" width="6.125" style="114" customWidth="1"/>
    <col min="14597" max="14597" width="6.5" style="114" customWidth="1"/>
    <col min="14598" max="14600" width="5.875" style="114" customWidth="1"/>
    <col min="14601" max="14848" width="11" style="114"/>
    <col min="14849" max="14849" width="35.25" style="114" customWidth="1"/>
    <col min="14850" max="14850" width="7" style="114" customWidth="1"/>
    <col min="14851" max="14851" width="5.875" style="114" customWidth="1"/>
    <col min="14852" max="14852" width="6.125" style="114" customWidth="1"/>
    <col min="14853" max="14853" width="6.5" style="114" customWidth="1"/>
    <col min="14854" max="14856" width="5.875" style="114" customWidth="1"/>
    <col min="14857" max="15104" width="11" style="114"/>
    <col min="15105" max="15105" width="35.25" style="114" customWidth="1"/>
    <col min="15106" max="15106" width="7" style="114" customWidth="1"/>
    <col min="15107" max="15107" width="5.875" style="114" customWidth="1"/>
    <col min="15108" max="15108" width="6.125" style="114" customWidth="1"/>
    <col min="15109" max="15109" width="6.5" style="114" customWidth="1"/>
    <col min="15110" max="15112" width="5.875" style="114" customWidth="1"/>
    <col min="15113" max="15360" width="11" style="114"/>
    <col min="15361" max="15361" width="35.25" style="114" customWidth="1"/>
    <col min="15362" max="15362" width="7" style="114" customWidth="1"/>
    <col min="15363" max="15363" width="5.875" style="114" customWidth="1"/>
    <col min="15364" max="15364" width="6.125" style="114" customWidth="1"/>
    <col min="15365" max="15365" width="6.5" style="114" customWidth="1"/>
    <col min="15366" max="15368" width="5.875" style="114" customWidth="1"/>
    <col min="15369" max="15616" width="11" style="114"/>
    <col min="15617" max="15617" width="35.25" style="114" customWidth="1"/>
    <col min="15618" max="15618" width="7" style="114" customWidth="1"/>
    <col min="15619" max="15619" width="5.875" style="114" customWidth="1"/>
    <col min="15620" max="15620" width="6.125" style="114" customWidth="1"/>
    <col min="15621" max="15621" width="6.5" style="114" customWidth="1"/>
    <col min="15622" max="15624" width="5.875" style="114" customWidth="1"/>
    <col min="15625" max="15872" width="11" style="114"/>
    <col min="15873" max="15873" width="35.25" style="114" customWidth="1"/>
    <col min="15874" max="15874" width="7" style="114" customWidth="1"/>
    <col min="15875" max="15875" width="5.875" style="114" customWidth="1"/>
    <col min="15876" max="15876" width="6.125" style="114" customWidth="1"/>
    <col min="15877" max="15877" width="6.5" style="114" customWidth="1"/>
    <col min="15878" max="15880" width="5.875" style="114" customWidth="1"/>
    <col min="15881" max="16128" width="11" style="114"/>
    <col min="16129" max="16129" width="35.25" style="114" customWidth="1"/>
    <col min="16130" max="16130" width="7" style="114" customWidth="1"/>
    <col min="16131" max="16131" width="5.875" style="114" customWidth="1"/>
    <col min="16132" max="16132" width="6.125" style="114" customWidth="1"/>
    <col min="16133" max="16133" width="6.5" style="114" customWidth="1"/>
    <col min="16134" max="16136" width="5.875" style="114" customWidth="1"/>
    <col min="16137" max="16384" width="11" style="114"/>
  </cols>
  <sheetData>
    <row r="1" spans="1:8" s="157" customFormat="1" ht="17.25" customHeight="1" x14ac:dyDescent="0.2">
      <c r="A1" s="113" t="s">
        <v>218</v>
      </c>
    </row>
    <row r="2" spans="1:8" s="135" customFormat="1" ht="11.25" customHeight="1" x14ac:dyDescent="0.2">
      <c r="A2" s="497" t="s">
        <v>56</v>
      </c>
      <c r="B2" s="513" t="s">
        <v>57</v>
      </c>
      <c r="C2" s="501" t="s">
        <v>219</v>
      </c>
      <c r="D2" s="502"/>
      <c r="E2" s="502"/>
      <c r="F2" s="502"/>
      <c r="G2" s="502"/>
      <c r="H2" s="502"/>
    </row>
    <row r="3" spans="1:8" s="135" customFormat="1" ht="11.25" customHeight="1" x14ac:dyDescent="0.2">
      <c r="A3" s="498"/>
      <c r="B3" s="514"/>
      <c r="C3" s="545" t="s">
        <v>220</v>
      </c>
      <c r="D3" s="545" t="s">
        <v>221</v>
      </c>
      <c r="E3" s="545" t="s">
        <v>222</v>
      </c>
      <c r="F3" s="545" t="s">
        <v>223</v>
      </c>
      <c r="G3" s="545" t="s">
        <v>224</v>
      </c>
      <c r="H3" s="521" t="s">
        <v>225</v>
      </c>
    </row>
    <row r="4" spans="1:8" s="135" customFormat="1" ht="11.25" customHeight="1" x14ac:dyDescent="0.2">
      <c r="A4" s="498"/>
      <c r="B4" s="514"/>
      <c r="C4" s="546"/>
      <c r="D4" s="546"/>
      <c r="E4" s="546"/>
      <c r="F4" s="546"/>
      <c r="G4" s="546"/>
      <c r="H4" s="522"/>
    </row>
    <row r="5" spans="1:8" s="135" customFormat="1" ht="11.25" customHeight="1" x14ac:dyDescent="0.2">
      <c r="A5" s="498"/>
      <c r="B5" s="514"/>
      <c r="C5" s="546"/>
      <c r="D5" s="546"/>
      <c r="E5" s="546"/>
      <c r="F5" s="546"/>
      <c r="G5" s="546"/>
      <c r="H5" s="522"/>
    </row>
    <row r="6" spans="1:8" s="135" customFormat="1" ht="11.25" customHeight="1" x14ac:dyDescent="0.2">
      <c r="A6" s="499"/>
      <c r="B6" s="515"/>
      <c r="C6" s="547"/>
      <c r="D6" s="547"/>
      <c r="E6" s="547"/>
      <c r="F6" s="547"/>
      <c r="G6" s="547"/>
      <c r="H6" s="523"/>
    </row>
    <row r="7" spans="1:8" s="115" customFormat="1" ht="39" customHeight="1" x14ac:dyDescent="0.2">
      <c r="A7" s="118" t="s">
        <v>121</v>
      </c>
      <c r="B7" s="187">
        <v>1084</v>
      </c>
      <c r="C7" s="188">
        <v>94</v>
      </c>
      <c r="D7" s="188">
        <v>318</v>
      </c>
      <c r="E7" s="188">
        <v>561</v>
      </c>
      <c r="F7" s="188">
        <v>107</v>
      </c>
      <c r="G7" s="189">
        <v>4</v>
      </c>
      <c r="H7" s="190">
        <v>0</v>
      </c>
    </row>
    <row r="8" spans="1:8" s="115" customFormat="1" ht="24" customHeight="1" x14ac:dyDescent="0.2">
      <c r="A8" s="118" t="s">
        <v>122</v>
      </c>
      <c r="B8" s="187">
        <v>163</v>
      </c>
      <c r="C8" s="188">
        <v>8</v>
      </c>
      <c r="D8" s="188">
        <v>32</v>
      </c>
      <c r="E8" s="188">
        <v>105</v>
      </c>
      <c r="F8" s="188">
        <v>16</v>
      </c>
      <c r="G8" s="189">
        <v>2</v>
      </c>
      <c r="H8" s="190">
        <v>0</v>
      </c>
    </row>
    <row r="9" spans="1:8" s="115" customFormat="1" ht="36" customHeight="1" x14ac:dyDescent="0.2">
      <c r="A9" s="118" t="s">
        <v>123</v>
      </c>
      <c r="B9" s="187">
        <v>3604</v>
      </c>
      <c r="C9" s="188">
        <v>264</v>
      </c>
      <c r="D9" s="188">
        <v>992</v>
      </c>
      <c r="E9" s="188">
        <v>1913</v>
      </c>
      <c r="F9" s="188">
        <v>417</v>
      </c>
      <c r="G9" s="189">
        <v>18</v>
      </c>
      <c r="H9" s="190">
        <v>0</v>
      </c>
    </row>
    <row r="10" spans="1:8" s="115" customFormat="1" ht="36" customHeight="1" x14ac:dyDescent="0.2">
      <c r="A10" s="118" t="s">
        <v>124</v>
      </c>
      <c r="B10" s="187">
        <v>55</v>
      </c>
      <c r="C10" s="188">
        <v>0</v>
      </c>
      <c r="D10" s="188">
        <v>7</v>
      </c>
      <c r="E10" s="188">
        <v>35</v>
      </c>
      <c r="F10" s="188">
        <v>13</v>
      </c>
      <c r="G10" s="189">
        <v>0</v>
      </c>
      <c r="H10" s="190">
        <v>0</v>
      </c>
    </row>
    <row r="11" spans="1:8" s="115" customFormat="1" ht="24" customHeight="1" x14ac:dyDescent="0.2">
      <c r="A11" s="118" t="s">
        <v>176</v>
      </c>
      <c r="B11" s="187">
        <v>104</v>
      </c>
      <c r="C11" s="188">
        <v>4</v>
      </c>
      <c r="D11" s="188">
        <v>15</v>
      </c>
      <c r="E11" s="188">
        <v>52</v>
      </c>
      <c r="F11" s="188">
        <v>31</v>
      </c>
      <c r="G11" s="189">
        <v>2</v>
      </c>
      <c r="H11" s="190">
        <v>0</v>
      </c>
    </row>
    <row r="12" spans="1:8" s="115" customFormat="1" ht="24" customHeight="1" x14ac:dyDescent="0.2">
      <c r="A12" s="118" t="s">
        <v>125</v>
      </c>
      <c r="B12" s="187">
        <v>8</v>
      </c>
      <c r="C12" s="188">
        <v>0</v>
      </c>
      <c r="D12" s="188">
        <v>0</v>
      </c>
      <c r="E12" s="188">
        <v>4</v>
      </c>
      <c r="F12" s="188">
        <v>4</v>
      </c>
      <c r="G12" s="189">
        <v>0</v>
      </c>
      <c r="H12" s="190">
        <v>0</v>
      </c>
    </row>
    <row r="13" spans="1:8" s="115" customFormat="1" ht="12" customHeight="1" x14ac:dyDescent="0.2">
      <c r="A13" s="119" t="s">
        <v>63</v>
      </c>
      <c r="B13" s="191">
        <v>0</v>
      </c>
      <c r="C13" s="188">
        <v>0</v>
      </c>
      <c r="D13" s="188">
        <v>0</v>
      </c>
      <c r="E13" s="188">
        <v>0</v>
      </c>
      <c r="F13" s="188">
        <v>0</v>
      </c>
      <c r="G13" s="189">
        <v>0</v>
      </c>
      <c r="H13" s="190">
        <v>0</v>
      </c>
    </row>
    <row r="14" spans="1:8" s="115" customFormat="1" ht="12" customHeight="1" x14ac:dyDescent="0.2">
      <c r="A14" s="119" t="s">
        <v>64</v>
      </c>
      <c r="B14" s="187">
        <v>4</v>
      </c>
      <c r="C14" s="188">
        <v>0</v>
      </c>
      <c r="D14" s="188">
        <v>0</v>
      </c>
      <c r="E14" s="188">
        <v>4</v>
      </c>
      <c r="F14" s="188">
        <v>0</v>
      </c>
      <c r="G14" s="189">
        <v>0</v>
      </c>
      <c r="H14" s="190">
        <v>0</v>
      </c>
    </row>
    <row r="15" spans="1:8" s="150" customFormat="1" ht="12" customHeight="1" x14ac:dyDescent="0.2">
      <c r="A15" s="119" t="s">
        <v>65</v>
      </c>
      <c r="B15" s="191">
        <v>0</v>
      </c>
      <c r="C15" s="188">
        <v>0</v>
      </c>
      <c r="D15" s="188">
        <v>0</v>
      </c>
      <c r="E15" s="188">
        <v>0</v>
      </c>
      <c r="F15" s="188">
        <v>0</v>
      </c>
      <c r="G15" s="189">
        <v>0</v>
      </c>
      <c r="H15" s="190">
        <v>0</v>
      </c>
    </row>
    <row r="16" spans="1:8" s="150" customFormat="1" ht="12" customHeight="1" x14ac:dyDescent="0.2">
      <c r="A16" s="119" t="s">
        <v>66</v>
      </c>
      <c r="B16" s="187">
        <v>1847</v>
      </c>
      <c r="C16" s="188">
        <v>65</v>
      </c>
      <c r="D16" s="188">
        <v>373</v>
      </c>
      <c r="E16" s="188">
        <v>1097</v>
      </c>
      <c r="F16" s="188">
        <v>301</v>
      </c>
      <c r="G16" s="189">
        <v>11</v>
      </c>
      <c r="H16" s="190">
        <v>0</v>
      </c>
    </row>
    <row r="17" spans="1:8" s="115" customFormat="1" ht="12" customHeight="1" x14ac:dyDescent="0.2">
      <c r="A17" s="119" t="s">
        <v>67</v>
      </c>
      <c r="B17" s="187">
        <v>5484</v>
      </c>
      <c r="C17" s="188">
        <v>1103</v>
      </c>
      <c r="D17" s="188">
        <v>1695</v>
      </c>
      <c r="E17" s="188">
        <v>2209</v>
      </c>
      <c r="F17" s="188">
        <v>453</v>
      </c>
      <c r="G17" s="189">
        <v>24</v>
      </c>
      <c r="H17" s="190">
        <v>0</v>
      </c>
    </row>
    <row r="18" spans="1:8" s="115" customFormat="1" ht="24" customHeight="1" x14ac:dyDescent="0.2">
      <c r="A18" s="118" t="s">
        <v>126</v>
      </c>
      <c r="B18" s="187">
        <v>4834</v>
      </c>
      <c r="C18" s="188">
        <v>1069</v>
      </c>
      <c r="D18" s="188">
        <v>1600</v>
      </c>
      <c r="E18" s="188">
        <v>1930</v>
      </c>
      <c r="F18" s="188">
        <v>230</v>
      </c>
      <c r="G18" s="189">
        <v>5</v>
      </c>
      <c r="H18" s="190">
        <v>0</v>
      </c>
    </row>
    <row r="19" spans="1:8" s="115" customFormat="1" ht="12" customHeight="1" x14ac:dyDescent="0.2">
      <c r="A19" s="119" t="s">
        <v>68</v>
      </c>
      <c r="B19" s="187">
        <v>366</v>
      </c>
      <c r="C19" s="188">
        <v>2</v>
      </c>
      <c r="D19" s="188">
        <v>12</v>
      </c>
      <c r="E19" s="188">
        <v>140</v>
      </c>
      <c r="F19" s="188">
        <v>195</v>
      </c>
      <c r="G19" s="189">
        <v>17</v>
      </c>
      <c r="H19" s="190">
        <v>0</v>
      </c>
    </row>
    <row r="20" spans="1:8" s="115" customFormat="1" ht="24" customHeight="1" x14ac:dyDescent="0.2">
      <c r="A20" s="118" t="s">
        <v>127</v>
      </c>
      <c r="B20" s="187">
        <v>23</v>
      </c>
      <c r="C20" s="188">
        <v>0</v>
      </c>
      <c r="D20" s="188">
        <v>2</v>
      </c>
      <c r="E20" s="188">
        <v>11</v>
      </c>
      <c r="F20" s="188">
        <v>8</v>
      </c>
      <c r="G20" s="189">
        <v>2</v>
      </c>
      <c r="H20" s="190">
        <v>0</v>
      </c>
    </row>
    <row r="21" spans="1:8" s="115" customFormat="1" ht="24" customHeight="1" x14ac:dyDescent="0.2">
      <c r="A21" s="118" t="s">
        <v>128</v>
      </c>
      <c r="B21" s="187">
        <v>9337</v>
      </c>
      <c r="C21" s="188">
        <v>1411</v>
      </c>
      <c r="D21" s="188">
        <v>3040</v>
      </c>
      <c r="E21" s="188">
        <v>4096</v>
      </c>
      <c r="F21" s="188">
        <v>684</v>
      </c>
      <c r="G21" s="189">
        <v>100</v>
      </c>
      <c r="H21" s="190">
        <v>6</v>
      </c>
    </row>
    <row r="22" spans="1:8" s="115" customFormat="1" ht="24" customHeight="1" x14ac:dyDescent="0.2">
      <c r="A22" s="118" t="s">
        <v>129</v>
      </c>
      <c r="B22" s="187">
        <v>164</v>
      </c>
      <c r="C22" s="188">
        <v>5</v>
      </c>
      <c r="D22" s="188">
        <v>33</v>
      </c>
      <c r="E22" s="188">
        <v>108</v>
      </c>
      <c r="F22" s="188">
        <v>15</v>
      </c>
      <c r="G22" s="189">
        <v>3</v>
      </c>
      <c r="H22" s="190">
        <v>0</v>
      </c>
    </row>
    <row r="23" spans="1:8" s="115" customFormat="1" ht="12" customHeight="1" x14ac:dyDescent="0.2">
      <c r="A23" s="119" t="s">
        <v>69</v>
      </c>
      <c r="B23" s="187">
        <v>7526</v>
      </c>
      <c r="C23" s="188">
        <v>1277</v>
      </c>
      <c r="D23" s="188">
        <v>2530</v>
      </c>
      <c r="E23" s="188">
        <v>3185</v>
      </c>
      <c r="F23" s="188">
        <v>477</v>
      </c>
      <c r="G23" s="189">
        <v>53</v>
      </c>
      <c r="H23" s="190">
        <v>4</v>
      </c>
    </row>
    <row r="24" spans="1:8" s="115" customFormat="1" ht="12" customHeight="1" x14ac:dyDescent="0.2">
      <c r="A24" s="119" t="s">
        <v>70</v>
      </c>
      <c r="B24" s="187">
        <v>822</v>
      </c>
      <c r="C24" s="188">
        <v>45</v>
      </c>
      <c r="D24" s="188">
        <v>226</v>
      </c>
      <c r="E24" s="188">
        <v>426</v>
      </c>
      <c r="F24" s="188">
        <v>114</v>
      </c>
      <c r="G24" s="189">
        <v>10</v>
      </c>
      <c r="H24" s="190">
        <v>1</v>
      </c>
    </row>
    <row r="25" spans="1:8" s="115" customFormat="1" ht="12" customHeight="1" x14ac:dyDescent="0.2">
      <c r="A25" s="119" t="s">
        <v>71</v>
      </c>
      <c r="B25" s="187">
        <v>704</v>
      </c>
      <c r="C25" s="188">
        <v>78</v>
      </c>
      <c r="D25" s="188">
        <v>243</v>
      </c>
      <c r="E25" s="188">
        <v>339</v>
      </c>
      <c r="F25" s="188">
        <v>43</v>
      </c>
      <c r="G25" s="189">
        <v>1</v>
      </c>
      <c r="H25" s="190">
        <v>0</v>
      </c>
    </row>
    <row r="26" spans="1:8" s="115" customFormat="1" ht="48" customHeight="1" x14ac:dyDescent="0.2">
      <c r="A26" s="118" t="s">
        <v>132</v>
      </c>
      <c r="B26" s="187">
        <v>105</v>
      </c>
      <c r="C26" s="188">
        <v>3</v>
      </c>
      <c r="D26" s="188">
        <v>32</v>
      </c>
      <c r="E26" s="188">
        <v>62</v>
      </c>
      <c r="F26" s="188">
        <v>8</v>
      </c>
      <c r="G26" s="189">
        <v>0</v>
      </c>
      <c r="H26" s="190">
        <v>0</v>
      </c>
    </row>
    <row r="27" spans="1:8" s="115" customFormat="1" ht="11.25" customHeight="1" x14ac:dyDescent="0.2">
      <c r="A27" s="119" t="s">
        <v>135</v>
      </c>
      <c r="B27" s="187">
        <v>34</v>
      </c>
      <c r="C27" s="188">
        <v>0</v>
      </c>
      <c r="D27" s="188">
        <v>16</v>
      </c>
      <c r="E27" s="188">
        <v>15</v>
      </c>
      <c r="F27" s="188">
        <v>3</v>
      </c>
      <c r="G27" s="189">
        <v>0</v>
      </c>
      <c r="H27" s="190">
        <v>0</v>
      </c>
    </row>
    <row r="28" spans="1:8" s="150" customFormat="1" ht="36" customHeight="1" x14ac:dyDescent="0.2">
      <c r="A28" s="118" t="s">
        <v>133</v>
      </c>
      <c r="B28" s="187">
        <v>7644</v>
      </c>
      <c r="C28" s="188">
        <v>571</v>
      </c>
      <c r="D28" s="188">
        <v>2754</v>
      </c>
      <c r="E28" s="188">
        <v>4003</v>
      </c>
      <c r="F28" s="188">
        <v>304</v>
      </c>
      <c r="G28" s="189">
        <v>12</v>
      </c>
      <c r="H28" s="190">
        <v>0</v>
      </c>
    </row>
    <row r="29" spans="1:8" s="115" customFormat="1" ht="24" customHeight="1" x14ac:dyDescent="0.2">
      <c r="A29" s="118" t="s">
        <v>130</v>
      </c>
      <c r="B29" s="187">
        <v>5709</v>
      </c>
      <c r="C29" s="188">
        <v>431</v>
      </c>
      <c r="D29" s="188">
        <v>1924</v>
      </c>
      <c r="E29" s="188">
        <v>3172</v>
      </c>
      <c r="F29" s="188">
        <v>178</v>
      </c>
      <c r="G29" s="189">
        <v>4</v>
      </c>
      <c r="H29" s="190">
        <v>0</v>
      </c>
    </row>
    <row r="30" spans="1:8" s="115" customFormat="1" ht="12" customHeight="1" x14ac:dyDescent="0.2">
      <c r="A30" s="119" t="s">
        <v>72</v>
      </c>
      <c r="B30" s="187">
        <v>1935</v>
      </c>
      <c r="C30" s="188">
        <v>140</v>
      </c>
      <c r="D30" s="188">
        <v>830</v>
      </c>
      <c r="E30" s="188">
        <v>831</v>
      </c>
      <c r="F30" s="188">
        <v>126</v>
      </c>
      <c r="G30" s="189">
        <v>8</v>
      </c>
      <c r="H30" s="190">
        <v>0</v>
      </c>
    </row>
    <row r="31" spans="1:8" s="115" customFormat="1" ht="24" customHeight="1" x14ac:dyDescent="0.2">
      <c r="A31" s="118" t="s">
        <v>131</v>
      </c>
      <c r="B31" s="187">
        <v>4743</v>
      </c>
      <c r="C31" s="188">
        <v>597</v>
      </c>
      <c r="D31" s="188">
        <v>1782</v>
      </c>
      <c r="E31" s="188">
        <v>1947</v>
      </c>
      <c r="F31" s="188">
        <v>357</v>
      </c>
      <c r="G31" s="189">
        <v>53</v>
      </c>
      <c r="H31" s="190">
        <v>7</v>
      </c>
    </row>
    <row r="32" spans="1:8" s="115" customFormat="1" ht="24" customHeight="1" x14ac:dyDescent="0.2">
      <c r="A32" s="118" t="s">
        <v>202</v>
      </c>
      <c r="B32" s="187">
        <v>551</v>
      </c>
      <c r="C32" s="188">
        <v>28</v>
      </c>
      <c r="D32" s="188">
        <v>198</v>
      </c>
      <c r="E32" s="188">
        <v>248</v>
      </c>
      <c r="F32" s="188">
        <v>75</v>
      </c>
      <c r="G32" s="189">
        <v>1</v>
      </c>
      <c r="H32" s="190">
        <v>1</v>
      </c>
    </row>
    <row r="33" spans="1:10" s="115" customFormat="1" ht="12" customHeight="1" x14ac:dyDescent="0.2">
      <c r="A33" s="119" t="s">
        <v>73</v>
      </c>
      <c r="B33" s="187">
        <v>2057</v>
      </c>
      <c r="C33" s="188">
        <v>308</v>
      </c>
      <c r="D33" s="188">
        <v>720</v>
      </c>
      <c r="E33" s="188">
        <v>900</v>
      </c>
      <c r="F33" s="188">
        <v>124</v>
      </c>
      <c r="G33" s="189">
        <v>5</v>
      </c>
      <c r="H33" s="190">
        <v>0</v>
      </c>
    </row>
    <row r="34" spans="1:10" s="115" customFormat="1" ht="12" customHeight="1" x14ac:dyDescent="0.2">
      <c r="A34" s="119" t="s">
        <v>74</v>
      </c>
      <c r="B34" s="187">
        <v>899</v>
      </c>
      <c r="C34" s="188">
        <v>117</v>
      </c>
      <c r="D34" s="188">
        <v>460</v>
      </c>
      <c r="E34" s="188">
        <v>298</v>
      </c>
      <c r="F34" s="188">
        <v>23</v>
      </c>
      <c r="G34" s="189">
        <v>1</v>
      </c>
      <c r="H34" s="190">
        <v>0</v>
      </c>
    </row>
    <row r="35" spans="1:10" s="115" customFormat="1" ht="21.75" customHeight="1" x14ac:dyDescent="0.2">
      <c r="A35" s="120" t="s">
        <v>178</v>
      </c>
      <c r="B35" s="192">
        <v>32024</v>
      </c>
      <c r="C35" s="193">
        <v>4043</v>
      </c>
      <c r="D35" s="193">
        <v>10615</v>
      </c>
      <c r="E35" s="193">
        <v>14802</v>
      </c>
      <c r="F35" s="193">
        <v>2338</v>
      </c>
      <c r="G35" s="194">
        <v>213</v>
      </c>
      <c r="H35" s="195">
        <v>13</v>
      </c>
      <c r="J35" s="196"/>
    </row>
    <row r="36" spans="1:10" s="150" customFormat="1" ht="11.25" customHeight="1" x14ac:dyDescent="0.2">
      <c r="A36" s="121" t="s">
        <v>179</v>
      </c>
      <c r="B36" s="187">
        <v>32116</v>
      </c>
      <c r="C36" s="188">
        <v>4330</v>
      </c>
      <c r="D36" s="188">
        <v>10935</v>
      </c>
      <c r="E36" s="188">
        <v>14454</v>
      </c>
      <c r="F36" s="188">
        <v>2208</v>
      </c>
      <c r="G36" s="189">
        <v>179</v>
      </c>
      <c r="H36" s="190">
        <v>10</v>
      </c>
    </row>
    <row r="37" spans="1:10" ht="10.5" customHeight="1" x14ac:dyDescent="0.2"/>
    <row r="38" spans="1:10" ht="10.5" customHeight="1" x14ac:dyDescent="0.2">
      <c r="A38" s="135" t="s">
        <v>93</v>
      </c>
    </row>
    <row r="39" spans="1:10" ht="10.5" customHeight="1" x14ac:dyDescent="0.2">
      <c r="A39" s="156" t="s">
        <v>226</v>
      </c>
    </row>
  </sheetData>
  <mergeCells count="9">
    <mergeCell ref="A2:A6"/>
    <mergeCell ref="B2:B6"/>
    <mergeCell ref="C2:H2"/>
    <mergeCell ref="C3:C6"/>
    <mergeCell ref="D3:D6"/>
    <mergeCell ref="E3:E6"/>
    <mergeCell ref="F3:F6"/>
    <mergeCell ref="G3:G6"/>
    <mergeCell ref="H3:H6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4.25" x14ac:dyDescent="0.2"/>
  <cols>
    <col min="1" max="1" width="93.625" customWidth="1"/>
  </cols>
  <sheetData>
    <row r="1" spans="1:1" x14ac:dyDescent="0.2">
      <c r="A1" s="407" t="s">
        <v>46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3"/>
  <sheetViews>
    <sheetView showGridLines="0" zoomScaleNormal="100" workbookViewId="0"/>
  </sheetViews>
  <sheetFormatPr baseColWidth="10" defaultRowHeight="14.25" x14ac:dyDescent="0.2"/>
  <cols>
    <col min="1" max="1" width="35.25" style="114" customWidth="1"/>
    <col min="2" max="2" width="7.5" style="114" customWidth="1"/>
    <col min="3" max="7" width="7" style="114" customWidth="1"/>
    <col min="8" max="256" width="11" style="114"/>
    <col min="257" max="257" width="35.25" style="114" customWidth="1"/>
    <col min="258" max="258" width="7.5" style="114" customWidth="1"/>
    <col min="259" max="263" width="7" style="114" customWidth="1"/>
    <col min="264" max="512" width="11" style="114"/>
    <col min="513" max="513" width="35.25" style="114" customWidth="1"/>
    <col min="514" max="514" width="7.5" style="114" customWidth="1"/>
    <col min="515" max="519" width="7" style="114" customWidth="1"/>
    <col min="520" max="768" width="11" style="114"/>
    <col min="769" max="769" width="35.25" style="114" customWidth="1"/>
    <col min="770" max="770" width="7.5" style="114" customWidth="1"/>
    <col min="771" max="775" width="7" style="114" customWidth="1"/>
    <col min="776" max="1024" width="11" style="114"/>
    <col min="1025" max="1025" width="35.25" style="114" customWidth="1"/>
    <col min="1026" max="1026" width="7.5" style="114" customWidth="1"/>
    <col min="1027" max="1031" width="7" style="114" customWidth="1"/>
    <col min="1032" max="1280" width="11" style="114"/>
    <col min="1281" max="1281" width="35.25" style="114" customWidth="1"/>
    <col min="1282" max="1282" width="7.5" style="114" customWidth="1"/>
    <col min="1283" max="1287" width="7" style="114" customWidth="1"/>
    <col min="1288" max="1536" width="11" style="114"/>
    <col min="1537" max="1537" width="35.25" style="114" customWidth="1"/>
    <col min="1538" max="1538" width="7.5" style="114" customWidth="1"/>
    <col min="1539" max="1543" width="7" style="114" customWidth="1"/>
    <col min="1544" max="1792" width="11" style="114"/>
    <col min="1793" max="1793" width="35.25" style="114" customWidth="1"/>
    <col min="1794" max="1794" width="7.5" style="114" customWidth="1"/>
    <col min="1795" max="1799" width="7" style="114" customWidth="1"/>
    <col min="1800" max="2048" width="11" style="114"/>
    <col min="2049" max="2049" width="35.25" style="114" customWidth="1"/>
    <col min="2050" max="2050" width="7.5" style="114" customWidth="1"/>
    <col min="2051" max="2055" width="7" style="114" customWidth="1"/>
    <col min="2056" max="2304" width="11" style="114"/>
    <col min="2305" max="2305" width="35.25" style="114" customWidth="1"/>
    <col min="2306" max="2306" width="7.5" style="114" customWidth="1"/>
    <col min="2307" max="2311" width="7" style="114" customWidth="1"/>
    <col min="2312" max="2560" width="11" style="114"/>
    <col min="2561" max="2561" width="35.25" style="114" customWidth="1"/>
    <col min="2562" max="2562" width="7.5" style="114" customWidth="1"/>
    <col min="2563" max="2567" width="7" style="114" customWidth="1"/>
    <col min="2568" max="2816" width="11" style="114"/>
    <col min="2817" max="2817" width="35.25" style="114" customWidth="1"/>
    <col min="2818" max="2818" width="7.5" style="114" customWidth="1"/>
    <col min="2819" max="2823" width="7" style="114" customWidth="1"/>
    <col min="2824" max="3072" width="11" style="114"/>
    <col min="3073" max="3073" width="35.25" style="114" customWidth="1"/>
    <col min="3074" max="3074" width="7.5" style="114" customWidth="1"/>
    <col min="3075" max="3079" width="7" style="114" customWidth="1"/>
    <col min="3080" max="3328" width="11" style="114"/>
    <col min="3329" max="3329" width="35.25" style="114" customWidth="1"/>
    <col min="3330" max="3330" width="7.5" style="114" customWidth="1"/>
    <col min="3331" max="3335" width="7" style="114" customWidth="1"/>
    <col min="3336" max="3584" width="11" style="114"/>
    <col min="3585" max="3585" width="35.25" style="114" customWidth="1"/>
    <col min="3586" max="3586" width="7.5" style="114" customWidth="1"/>
    <col min="3587" max="3591" width="7" style="114" customWidth="1"/>
    <col min="3592" max="3840" width="11" style="114"/>
    <col min="3841" max="3841" width="35.25" style="114" customWidth="1"/>
    <col min="3842" max="3842" width="7.5" style="114" customWidth="1"/>
    <col min="3843" max="3847" width="7" style="114" customWidth="1"/>
    <col min="3848" max="4096" width="11" style="114"/>
    <col min="4097" max="4097" width="35.25" style="114" customWidth="1"/>
    <col min="4098" max="4098" width="7.5" style="114" customWidth="1"/>
    <col min="4099" max="4103" width="7" style="114" customWidth="1"/>
    <col min="4104" max="4352" width="11" style="114"/>
    <col min="4353" max="4353" width="35.25" style="114" customWidth="1"/>
    <col min="4354" max="4354" width="7.5" style="114" customWidth="1"/>
    <col min="4355" max="4359" width="7" style="114" customWidth="1"/>
    <col min="4360" max="4608" width="11" style="114"/>
    <col min="4609" max="4609" width="35.25" style="114" customWidth="1"/>
    <col min="4610" max="4610" width="7.5" style="114" customWidth="1"/>
    <col min="4611" max="4615" width="7" style="114" customWidth="1"/>
    <col min="4616" max="4864" width="11" style="114"/>
    <col min="4865" max="4865" width="35.25" style="114" customWidth="1"/>
    <col min="4866" max="4866" width="7.5" style="114" customWidth="1"/>
    <col min="4867" max="4871" width="7" style="114" customWidth="1"/>
    <col min="4872" max="5120" width="11" style="114"/>
    <col min="5121" max="5121" width="35.25" style="114" customWidth="1"/>
    <col min="5122" max="5122" width="7.5" style="114" customWidth="1"/>
    <col min="5123" max="5127" width="7" style="114" customWidth="1"/>
    <col min="5128" max="5376" width="11" style="114"/>
    <col min="5377" max="5377" width="35.25" style="114" customWidth="1"/>
    <col min="5378" max="5378" width="7.5" style="114" customWidth="1"/>
    <col min="5379" max="5383" width="7" style="114" customWidth="1"/>
    <col min="5384" max="5632" width="11" style="114"/>
    <col min="5633" max="5633" width="35.25" style="114" customWidth="1"/>
    <col min="5634" max="5634" width="7.5" style="114" customWidth="1"/>
    <col min="5635" max="5639" width="7" style="114" customWidth="1"/>
    <col min="5640" max="5888" width="11" style="114"/>
    <col min="5889" max="5889" width="35.25" style="114" customWidth="1"/>
    <col min="5890" max="5890" width="7.5" style="114" customWidth="1"/>
    <col min="5891" max="5895" width="7" style="114" customWidth="1"/>
    <col min="5896" max="6144" width="11" style="114"/>
    <col min="6145" max="6145" width="35.25" style="114" customWidth="1"/>
    <col min="6146" max="6146" width="7.5" style="114" customWidth="1"/>
    <col min="6147" max="6151" width="7" style="114" customWidth="1"/>
    <col min="6152" max="6400" width="11" style="114"/>
    <col min="6401" max="6401" width="35.25" style="114" customWidth="1"/>
    <col min="6402" max="6402" width="7.5" style="114" customWidth="1"/>
    <col min="6403" max="6407" width="7" style="114" customWidth="1"/>
    <col min="6408" max="6656" width="11" style="114"/>
    <col min="6657" max="6657" width="35.25" style="114" customWidth="1"/>
    <col min="6658" max="6658" width="7.5" style="114" customWidth="1"/>
    <col min="6659" max="6663" width="7" style="114" customWidth="1"/>
    <col min="6664" max="6912" width="11" style="114"/>
    <col min="6913" max="6913" width="35.25" style="114" customWidth="1"/>
    <col min="6914" max="6914" width="7.5" style="114" customWidth="1"/>
    <col min="6915" max="6919" width="7" style="114" customWidth="1"/>
    <col min="6920" max="7168" width="11" style="114"/>
    <col min="7169" max="7169" width="35.25" style="114" customWidth="1"/>
    <col min="7170" max="7170" width="7.5" style="114" customWidth="1"/>
    <col min="7171" max="7175" width="7" style="114" customWidth="1"/>
    <col min="7176" max="7424" width="11" style="114"/>
    <col min="7425" max="7425" width="35.25" style="114" customWidth="1"/>
    <col min="7426" max="7426" width="7.5" style="114" customWidth="1"/>
    <col min="7427" max="7431" width="7" style="114" customWidth="1"/>
    <col min="7432" max="7680" width="11" style="114"/>
    <col min="7681" max="7681" width="35.25" style="114" customWidth="1"/>
    <col min="7682" max="7682" width="7.5" style="114" customWidth="1"/>
    <col min="7683" max="7687" width="7" style="114" customWidth="1"/>
    <col min="7688" max="7936" width="11" style="114"/>
    <col min="7937" max="7937" width="35.25" style="114" customWidth="1"/>
    <col min="7938" max="7938" width="7.5" style="114" customWidth="1"/>
    <col min="7939" max="7943" width="7" style="114" customWidth="1"/>
    <col min="7944" max="8192" width="11" style="114"/>
    <col min="8193" max="8193" width="35.25" style="114" customWidth="1"/>
    <col min="8194" max="8194" width="7.5" style="114" customWidth="1"/>
    <col min="8195" max="8199" width="7" style="114" customWidth="1"/>
    <col min="8200" max="8448" width="11" style="114"/>
    <col min="8449" max="8449" width="35.25" style="114" customWidth="1"/>
    <col min="8450" max="8450" width="7.5" style="114" customWidth="1"/>
    <col min="8451" max="8455" width="7" style="114" customWidth="1"/>
    <col min="8456" max="8704" width="11" style="114"/>
    <col min="8705" max="8705" width="35.25" style="114" customWidth="1"/>
    <col min="8706" max="8706" width="7.5" style="114" customWidth="1"/>
    <col min="8707" max="8711" width="7" style="114" customWidth="1"/>
    <col min="8712" max="8960" width="11" style="114"/>
    <col min="8961" max="8961" width="35.25" style="114" customWidth="1"/>
    <col min="8962" max="8962" width="7.5" style="114" customWidth="1"/>
    <col min="8963" max="8967" width="7" style="114" customWidth="1"/>
    <col min="8968" max="9216" width="11" style="114"/>
    <col min="9217" max="9217" width="35.25" style="114" customWidth="1"/>
    <col min="9218" max="9218" width="7.5" style="114" customWidth="1"/>
    <col min="9219" max="9223" width="7" style="114" customWidth="1"/>
    <col min="9224" max="9472" width="11" style="114"/>
    <col min="9473" max="9473" width="35.25" style="114" customWidth="1"/>
    <col min="9474" max="9474" width="7.5" style="114" customWidth="1"/>
    <col min="9475" max="9479" width="7" style="114" customWidth="1"/>
    <col min="9480" max="9728" width="11" style="114"/>
    <col min="9729" max="9729" width="35.25" style="114" customWidth="1"/>
    <col min="9730" max="9730" width="7.5" style="114" customWidth="1"/>
    <col min="9731" max="9735" width="7" style="114" customWidth="1"/>
    <col min="9736" max="9984" width="11" style="114"/>
    <col min="9985" max="9985" width="35.25" style="114" customWidth="1"/>
    <col min="9986" max="9986" width="7.5" style="114" customWidth="1"/>
    <col min="9987" max="9991" width="7" style="114" customWidth="1"/>
    <col min="9992" max="10240" width="11" style="114"/>
    <col min="10241" max="10241" width="35.25" style="114" customWidth="1"/>
    <col min="10242" max="10242" width="7.5" style="114" customWidth="1"/>
    <col min="10243" max="10247" width="7" style="114" customWidth="1"/>
    <col min="10248" max="10496" width="11" style="114"/>
    <col min="10497" max="10497" width="35.25" style="114" customWidth="1"/>
    <col min="10498" max="10498" width="7.5" style="114" customWidth="1"/>
    <col min="10499" max="10503" width="7" style="114" customWidth="1"/>
    <col min="10504" max="10752" width="11" style="114"/>
    <col min="10753" max="10753" width="35.25" style="114" customWidth="1"/>
    <col min="10754" max="10754" width="7.5" style="114" customWidth="1"/>
    <col min="10755" max="10759" width="7" style="114" customWidth="1"/>
    <col min="10760" max="11008" width="11" style="114"/>
    <col min="11009" max="11009" width="35.25" style="114" customWidth="1"/>
    <col min="11010" max="11010" width="7.5" style="114" customWidth="1"/>
    <col min="11011" max="11015" width="7" style="114" customWidth="1"/>
    <col min="11016" max="11264" width="11" style="114"/>
    <col min="11265" max="11265" width="35.25" style="114" customWidth="1"/>
    <col min="11266" max="11266" width="7.5" style="114" customWidth="1"/>
    <col min="11267" max="11271" width="7" style="114" customWidth="1"/>
    <col min="11272" max="11520" width="11" style="114"/>
    <col min="11521" max="11521" width="35.25" style="114" customWidth="1"/>
    <col min="11522" max="11522" width="7.5" style="114" customWidth="1"/>
    <col min="11523" max="11527" width="7" style="114" customWidth="1"/>
    <col min="11528" max="11776" width="11" style="114"/>
    <col min="11777" max="11777" width="35.25" style="114" customWidth="1"/>
    <col min="11778" max="11778" width="7.5" style="114" customWidth="1"/>
    <col min="11779" max="11783" width="7" style="114" customWidth="1"/>
    <col min="11784" max="12032" width="11" style="114"/>
    <col min="12033" max="12033" width="35.25" style="114" customWidth="1"/>
    <col min="12034" max="12034" width="7.5" style="114" customWidth="1"/>
    <col min="12035" max="12039" width="7" style="114" customWidth="1"/>
    <col min="12040" max="12288" width="11" style="114"/>
    <col min="12289" max="12289" width="35.25" style="114" customWidth="1"/>
    <col min="12290" max="12290" width="7.5" style="114" customWidth="1"/>
    <col min="12291" max="12295" width="7" style="114" customWidth="1"/>
    <col min="12296" max="12544" width="11" style="114"/>
    <col min="12545" max="12545" width="35.25" style="114" customWidth="1"/>
    <col min="12546" max="12546" width="7.5" style="114" customWidth="1"/>
    <col min="12547" max="12551" width="7" style="114" customWidth="1"/>
    <col min="12552" max="12800" width="11" style="114"/>
    <col min="12801" max="12801" width="35.25" style="114" customWidth="1"/>
    <col min="12802" max="12802" width="7.5" style="114" customWidth="1"/>
    <col min="12803" max="12807" width="7" style="114" customWidth="1"/>
    <col min="12808" max="13056" width="11" style="114"/>
    <col min="13057" max="13057" width="35.25" style="114" customWidth="1"/>
    <col min="13058" max="13058" width="7.5" style="114" customWidth="1"/>
    <col min="13059" max="13063" width="7" style="114" customWidth="1"/>
    <col min="13064" max="13312" width="11" style="114"/>
    <col min="13313" max="13313" width="35.25" style="114" customWidth="1"/>
    <col min="13314" max="13314" width="7.5" style="114" customWidth="1"/>
    <col min="13315" max="13319" width="7" style="114" customWidth="1"/>
    <col min="13320" max="13568" width="11" style="114"/>
    <col min="13569" max="13569" width="35.25" style="114" customWidth="1"/>
    <col min="13570" max="13570" width="7.5" style="114" customWidth="1"/>
    <col min="13571" max="13575" width="7" style="114" customWidth="1"/>
    <col min="13576" max="13824" width="11" style="114"/>
    <col min="13825" max="13825" width="35.25" style="114" customWidth="1"/>
    <col min="13826" max="13826" width="7.5" style="114" customWidth="1"/>
    <col min="13827" max="13831" width="7" style="114" customWidth="1"/>
    <col min="13832" max="14080" width="11" style="114"/>
    <col min="14081" max="14081" width="35.25" style="114" customWidth="1"/>
    <col min="14082" max="14082" width="7.5" style="114" customWidth="1"/>
    <col min="14083" max="14087" width="7" style="114" customWidth="1"/>
    <col min="14088" max="14336" width="11" style="114"/>
    <col min="14337" max="14337" width="35.25" style="114" customWidth="1"/>
    <col min="14338" max="14338" width="7.5" style="114" customWidth="1"/>
    <col min="14339" max="14343" width="7" style="114" customWidth="1"/>
    <col min="14344" max="14592" width="11" style="114"/>
    <col min="14593" max="14593" width="35.25" style="114" customWidth="1"/>
    <col min="14594" max="14594" width="7.5" style="114" customWidth="1"/>
    <col min="14595" max="14599" width="7" style="114" customWidth="1"/>
    <col min="14600" max="14848" width="11" style="114"/>
    <col min="14849" max="14849" width="35.25" style="114" customWidth="1"/>
    <col min="14850" max="14850" width="7.5" style="114" customWidth="1"/>
    <col min="14851" max="14855" width="7" style="114" customWidth="1"/>
    <col min="14856" max="15104" width="11" style="114"/>
    <col min="15105" max="15105" width="35.25" style="114" customWidth="1"/>
    <col min="15106" max="15106" width="7.5" style="114" customWidth="1"/>
    <col min="15107" max="15111" width="7" style="114" customWidth="1"/>
    <col min="15112" max="15360" width="11" style="114"/>
    <col min="15361" max="15361" width="35.25" style="114" customWidth="1"/>
    <col min="15362" max="15362" width="7.5" style="114" customWidth="1"/>
    <col min="15363" max="15367" width="7" style="114" customWidth="1"/>
    <col min="15368" max="15616" width="11" style="114"/>
    <col min="15617" max="15617" width="35.25" style="114" customWidth="1"/>
    <col min="15618" max="15618" width="7.5" style="114" customWidth="1"/>
    <col min="15619" max="15623" width="7" style="114" customWidth="1"/>
    <col min="15624" max="15872" width="11" style="114"/>
    <col min="15873" max="15873" width="35.25" style="114" customWidth="1"/>
    <col min="15874" max="15874" width="7.5" style="114" customWidth="1"/>
    <col min="15875" max="15879" width="7" style="114" customWidth="1"/>
    <col min="15880" max="16128" width="11" style="114"/>
    <col min="16129" max="16129" width="35.25" style="114" customWidth="1"/>
    <col min="16130" max="16130" width="7.5" style="114" customWidth="1"/>
    <col min="16131" max="16135" width="7" style="114" customWidth="1"/>
    <col min="16136" max="16384" width="11" style="114"/>
  </cols>
  <sheetData>
    <row r="1" spans="1:23" ht="18" customHeight="1" x14ac:dyDescent="0.2">
      <c r="A1" s="113" t="s">
        <v>227</v>
      </c>
    </row>
    <row r="2" spans="1:23" s="135" customFormat="1" ht="11.25" customHeight="1" x14ac:dyDescent="0.2">
      <c r="A2" s="510" t="s">
        <v>56</v>
      </c>
      <c r="B2" s="513" t="s">
        <v>57</v>
      </c>
      <c r="C2" s="524" t="s">
        <v>228</v>
      </c>
      <c r="D2" s="525"/>
      <c r="E2" s="525"/>
      <c r="F2" s="525"/>
      <c r="G2" s="525"/>
    </row>
    <row r="3" spans="1:23" s="135" customFormat="1" ht="11.25" customHeight="1" x14ac:dyDescent="0.2">
      <c r="A3" s="511"/>
      <c r="B3" s="514"/>
      <c r="C3" s="519" t="s">
        <v>229</v>
      </c>
      <c r="D3" s="545" t="s">
        <v>230</v>
      </c>
      <c r="E3" s="519" t="s">
        <v>231</v>
      </c>
      <c r="F3" s="521" t="s">
        <v>232</v>
      </c>
      <c r="G3" s="521" t="s">
        <v>233</v>
      </c>
    </row>
    <row r="4" spans="1:23" s="135" customFormat="1" ht="11.25" customHeight="1" x14ac:dyDescent="0.2">
      <c r="A4" s="511"/>
      <c r="B4" s="514"/>
      <c r="C4" s="514"/>
      <c r="D4" s="546"/>
      <c r="E4" s="514"/>
      <c r="F4" s="522"/>
      <c r="G4" s="522"/>
    </row>
    <row r="5" spans="1:23" s="135" customFormat="1" ht="11.25" customHeight="1" x14ac:dyDescent="0.2">
      <c r="A5" s="512"/>
      <c r="B5" s="515"/>
      <c r="C5" s="515"/>
      <c r="D5" s="547"/>
      <c r="E5" s="515"/>
      <c r="F5" s="523"/>
      <c r="G5" s="523"/>
    </row>
    <row r="6" spans="1:23" s="135" customFormat="1" ht="20.25" customHeight="1" x14ac:dyDescent="0.2">
      <c r="A6" s="117"/>
      <c r="B6" s="491" t="s">
        <v>234</v>
      </c>
      <c r="C6" s="491"/>
      <c r="D6" s="491"/>
      <c r="E6" s="491"/>
      <c r="F6" s="491"/>
      <c r="G6" s="491"/>
    </row>
    <row r="7" spans="1:23" s="115" customFormat="1" ht="36" customHeight="1" x14ac:dyDescent="0.2">
      <c r="A7" s="118" t="s">
        <v>121</v>
      </c>
      <c r="B7" s="197">
        <v>94</v>
      </c>
      <c r="C7" s="198">
        <v>0</v>
      </c>
      <c r="D7" s="198">
        <v>24</v>
      </c>
      <c r="E7" s="198">
        <v>55</v>
      </c>
      <c r="F7" s="198">
        <v>13</v>
      </c>
      <c r="G7" s="190">
        <v>2</v>
      </c>
    </row>
    <row r="8" spans="1:23" s="115" customFormat="1" ht="24" customHeight="1" x14ac:dyDescent="0.2">
      <c r="A8" s="118" t="s">
        <v>122</v>
      </c>
      <c r="B8" s="197">
        <v>8</v>
      </c>
      <c r="C8" s="198">
        <v>0</v>
      </c>
      <c r="D8" s="198">
        <v>2</v>
      </c>
      <c r="E8" s="198">
        <v>4</v>
      </c>
      <c r="F8" s="198">
        <v>2</v>
      </c>
      <c r="G8" s="190">
        <v>0</v>
      </c>
    </row>
    <row r="9" spans="1:23" s="115" customFormat="1" ht="36" customHeight="1" x14ac:dyDescent="0.2">
      <c r="A9" s="118" t="s">
        <v>123</v>
      </c>
      <c r="B9" s="197">
        <v>264</v>
      </c>
      <c r="C9" s="198">
        <v>3</v>
      </c>
      <c r="D9" s="198">
        <v>35</v>
      </c>
      <c r="E9" s="198">
        <v>118</v>
      </c>
      <c r="F9" s="198">
        <v>105</v>
      </c>
      <c r="G9" s="190">
        <v>3</v>
      </c>
    </row>
    <row r="10" spans="1:23" s="115" customFormat="1" ht="36" customHeight="1" x14ac:dyDescent="0.2">
      <c r="A10" s="118" t="s">
        <v>124</v>
      </c>
      <c r="B10" s="197">
        <v>0</v>
      </c>
      <c r="C10" s="198">
        <v>0</v>
      </c>
      <c r="D10" s="198">
        <v>0</v>
      </c>
      <c r="E10" s="198">
        <v>0</v>
      </c>
      <c r="F10" s="198">
        <v>0</v>
      </c>
      <c r="G10" s="190">
        <v>0</v>
      </c>
      <c r="Q10" s="199"/>
      <c r="R10" s="198"/>
      <c r="S10" s="198"/>
      <c r="T10" s="198"/>
      <c r="U10" s="198"/>
      <c r="V10" s="198"/>
      <c r="W10" s="190"/>
    </row>
    <row r="11" spans="1:23" s="115" customFormat="1" ht="24" customHeight="1" x14ac:dyDescent="0.2">
      <c r="A11" s="118" t="s">
        <v>176</v>
      </c>
      <c r="B11" s="197">
        <v>4</v>
      </c>
      <c r="C11" s="198">
        <v>0</v>
      </c>
      <c r="D11" s="198">
        <v>0</v>
      </c>
      <c r="E11" s="198">
        <v>3</v>
      </c>
      <c r="F11" s="198">
        <v>1</v>
      </c>
      <c r="G11" s="190">
        <v>0</v>
      </c>
      <c r="Q11" s="199"/>
      <c r="R11" s="198"/>
      <c r="S11" s="198"/>
      <c r="T11" s="198"/>
      <c r="U11" s="198"/>
      <c r="V11" s="198"/>
      <c r="W11" s="190"/>
    </row>
    <row r="12" spans="1:23" s="115" customFormat="1" ht="24" customHeight="1" x14ac:dyDescent="0.2">
      <c r="A12" s="118" t="s">
        <v>125</v>
      </c>
      <c r="B12" s="197">
        <v>0</v>
      </c>
      <c r="C12" s="198">
        <v>0</v>
      </c>
      <c r="D12" s="198">
        <v>0</v>
      </c>
      <c r="E12" s="198">
        <v>0</v>
      </c>
      <c r="F12" s="198">
        <v>0</v>
      </c>
      <c r="G12" s="190">
        <v>0</v>
      </c>
    </row>
    <row r="13" spans="1:23" s="115" customFormat="1" ht="12" customHeight="1" x14ac:dyDescent="0.2">
      <c r="A13" s="119" t="s">
        <v>63</v>
      </c>
      <c r="B13" s="197">
        <v>0</v>
      </c>
      <c r="C13" s="198">
        <v>0</v>
      </c>
      <c r="D13" s="198">
        <v>0</v>
      </c>
      <c r="E13" s="198">
        <v>0</v>
      </c>
      <c r="F13" s="198">
        <v>0</v>
      </c>
      <c r="G13" s="190">
        <v>0</v>
      </c>
    </row>
    <row r="14" spans="1:23" s="115" customFormat="1" ht="12" customHeight="1" x14ac:dyDescent="0.2">
      <c r="A14" s="119" t="s">
        <v>64</v>
      </c>
      <c r="B14" s="197">
        <v>0</v>
      </c>
      <c r="C14" s="198">
        <v>0</v>
      </c>
      <c r="D14" s="198">
        <v>0</v>
      </c>
      <c r="E14" s="198">
        <v>0</v>
      </c>
      <c r="F14" s="198">
        <v>0</v>
      </c>
      <c r="G14" s="190">
        <v>0</v>
      </c>
    </row>
    <row r="15" spans="1:23" s="150" customFormat="1" ht="11.25" customHeight="1" x14ac:dyDescent="0.2">
      <c r="A15" s="119" t="s">
        <v>65</v>
      </c>
      <c r="B15" s="197">
        <v>0</v>
      </c>
      <c r="C15" s="198">
        <v>0</v>
      </c>
      <c r="D15" s="198">
        <v>0</v>
      </c>
      <c r="E15" s="198">
        <v>0</v>
      </c>
      <c r="F15" s="198">
        <v>0</v>
      </c>
      <c r="G15" s="190">
        <v>0</v>
      </c>
    </row>
    <row r="16" spans="1:23" s="150" customFormat="1" ht="11.25" customHeight="1" x14ac:dyDescent="0.2">
      <c r="A16" s="119" t="s">
        <v>66</v>
      </c>
      <c r="B16" s="197">
        <v>65</v>
      </c>
      <c r="C16" s="198">
        <v>2</v>
      </c>
      <c r="D16" s="198">
        <v>8</v>
      </c>
      <c r="E16" s="198">
        <v>27</v>
      </c>
      <c r="F16" s="198">
        <v>27</v>
      </c>
      <c r="G16" s="190">
        <v>1</v>
      </c>
    </row>
    <row r="17" spans="1:7" s="115" customFormat="1" ht="11.25" customHeight="1" x14ac:dyDescent="0.2">
      <c r="A17" s="119" t="s">
        <v>67</v>
      </c>
      <c r="B17" s="197">
        <v>1103</v>
      </c>
      <c r="C17" s="198">
        <v>24</v>
      </c>
      <c r="D17" s="198">
        <v>396</v>
      </c>
      <c r="E17" s="198">
        <v>522</v>
      </c>
      <c r="F17" s="198">
        <v>156</v>
      </c>
      <c r="G17" s="190">
        <v>5</v>
      </c>
    </row>
    <row r="18" spans="1:7" s="115" customFormat="1" ht="24" customHeight="1" x14ac:dyDescent="0.2">
      <c r="A18" s="118" t="s">
        <v>126</v>
      </c>
      <c r="B18" s="197">
        <v>1069</v>
      </c>
      <c r="C18" s="198">
        <v>24</v>
      </c>
      <c r="D18" s="198">
        <v>387</v>
      </c>
      <c r="E18" s="198">
        <v>508</v>
      </c>
      <c r="F18" s="198">
        <v>145</v>
      </c>
      <c r="G18" s="190">
        <v>5</v>
      </c>
    </row>
    <row r="19" spans="1:7" s="115" customFormat="1" ht="11.25" customHeight="1" x14ac:dyDescent="0.2">
      <c r="A19" s="119" t="s">
        <v>68</v>
      </c>
      <c r="B19" s="197">
        <v>2</v>
      </c>
      <c r="C19" s="198">
        <v>0</v>
      </c>
      <c r="D19" s="198">
        <v>1</v>
      </c>
      <c r="E19" s="198">
        <v>1</v>
      </c>
      <c r="F19" s="198">
        <v>0</v>
      </c>
      <c r="G19" s="190">
        <v>0</v>
      </c>
    </row>
    <row r="20" spans="1:7" s="115" customFormat="1" ht="24" customHeight="1" x14ac:dyDescent="0.2">
      <c r="A20" s="118" t="s">
        <v>127</v>
      </c>
      <c r="B20" s="197">
        <v>0</v>
      </c>
      <c r="C20" s="198">
        <v>0</v>
      </c>
      <c r="D20" s="198">
        <v>0</v>
      </c>
      <c r="E20" s="198">
        <v>0</v>
      </c>
      <c r="F20" s="198">
        <v>0</v>
      </c>
      <c r="G20" s="190">
        <v>0</v>
      </c>
    </row>
    <row r="21" spans="1:7" s="115" customFormat="1" ht="24" customHeight="1" x14ac:dyDescent="0.2">
      <c r="A21" s="118" t="s">
        <v>128</v>
      </c>
      <c r="B21" s="197">
        <v>1411</v>
      </c>
      <c r="C21" s="198">
        <v>12</v>
      </c>
      <c r="D21" s="198">
        <v>429</v>
      </c>
      <c r="E21" s="198">
        <v>773</v>
      </c>
      <c r="F21" s="198">
        <v>191</v>
      </c>
      <c r="G21" s="190">
        <v>6</v>
      </c>
    </row>
    <row r="22" spans="1:7" s="115" customFormat="1" ht="24" customHeight="1" x14ac:dyDescent="0.2">
      <c r="A22" s="118" t="s">
        <v>129</v>
      </c>
      <c r="B22" s="197">
        <v>5</v>
      </c>
      <c r="C22" s="198">
        <v>0</v>
      </c>
      <c r="D22" s="198">
        <v>3</v>
      </c>
      <c r="E22" s="198">
        <v>1</v>
      </c>
      <c r="F22" s="198">
        <v>1</v>
      </c>
      <c r="G22" s="190">
        <v>0</v>
      </c>
    </row>
    <row r="23" spans="1:7" s="115" customFormat="1" ht="11.25" customHeight="1" x14ac:dyDescent="0.2">
      <c r="A23" s="119" t="s">
        <v>69</v>
      </c>
      <c r="B23" s="197">
        <v>1277</v>
      </c>
      <c r="C23" s="198">
        <v>10</v>
      </c>
      <c r="D23" s="198">
        <v>385</v>
      </c>
      <c r="E23" s="198">
        <v>722</v>
      </c>
      <c r="F23" s="198">
        <v>156</v>
      </c>
      <c r="G23" s="190">
        <v>4</v>
      </c>
    </row>
    <row r="24" spans="1:7" s="115" customFormat="1" ht="11.25" customHeight="1" x14ac:dyDescent="0.2">
      <c r="A24" s="119" t="s">
        <v>70</v>
      </c>
      <c r="B24" s="197">
        <v>45</v>
      </c>
      <c r="C24" s="198">
        <v>1</v>
      </c>
      <c r="D24" s="198">
        <v>14</v>
      </c>
      <c r="E24" s="198">
        <v>17</v>
      </c>
      <c r="F24" s="198">
        <v>12</v>
      </c>
      <c r="G24" s="190">
        <v>1</v>
      </c>
    </row>
    <row r="25" spans="1:7" s="115" customFormat="1" ht="11.25" customHeight="1" x14ac:dyDescent="0.2">
      <c r="A25" s="119" t="s">
        <v>71</v>
      </c>
      <c r="B25" s="197">
        <v>78</v>
      </c>
      <c r="C25" s="198">
        <v>1</v>
      </c>
      <c r="D25" s="198">
        <v>26</v>
      </c>
      <c r="E25" s="198">
        <v>30</v>
      </c>
      <c r="F25" s="198">
        <v>20</v>
      </c>
      <c r="G25" s="190">
        <v>1</v>
      </c>
    </row>
    <row r="26" spans="1:7" s="115" customFormat="1" ht="48" customHeight="1" x14ac:dyDescent="0.2">
      <c r="A26" s="118" t="s">
        <v>132</v>
      </c>
      <c r="B26" s="197">
        <v>3</v>
      </c>
      <c r="C26" s="198">
        <v>0</v>
      </c>
      <c r="D26" s="198">
        <v>0</v>
      </c>
      <c r="E26" s="198">
        <v>0</v>
      </c>
      <c r="F26" s="198">
        <v>3</v>
      </c>
      <c r="G26" s="190">
        <v>0</v>
      </c>
    </row>
    <row r="27" spans="1:7" s="115" customFormat="1" ht="11.25" customHeight="1" x14ac:dyDescent="0.2">
      <c r="A27" s="119" t="s">
        <v>135</v>
      </c>
      <c r="B27" s="197">
        <v>0</v>
      </c>
      <c r="C27" s="198">
        <v>0</v>
      </c>
      <c r="D27" s="198">
        <v>0</v>
      </c>
      <c r="E27" s="198">
        <v>0</v>
      </c>
      <c r="F27" s="198">
        <v>0</v>
      </c>
      <c r="G27" s="190">
        <v>0</v>
      </c>
    </row>
    <row r="28" spans="1:7" s="150" customFormat="1" ht="36" customHeight="1" x14ac:dyDescent="0.2">
      <c r="A28" s="118" t="s">
        <v>133</v>
      </c>
      <c r="B28" s="197">
        <v>571</v>
      </c>
      <c r="C28" s="198">
        <v>1</v>
      </c>
      <c r="D28" s="198">
        <v>49</v>
      </c>
      <c r="E28" s="198">
        <v>185</v>
      </c>
      <c r="F28" s="198">
        <v>308</v>
      </c>
      <c r="G28" s="190">
        <v>28</v>
      </c>
    </row>
    <row r="29" spans="1:7" s="115" customFormat="1" ht="24" customHeight="1" x14ac:dyDescent="0.2">
      <c r="A29" s="118" t="s">
        <v>130</v>
      </c>
      <c r="B29" s="197">
        <v>431</v>
      </c>
      <c r="C29" s="198">
        <v>1</v>
      </c>
      <c r="D29" s="198">
        <v>30</v>
      </c>
      <c r="E29" s="198">
        <v>114</v>
      </c>
      <c r="F29" s="198">
        <v>262</v>
      </c>
      <c r="G29" s="190">
        <v>24</v>
      </c>
    </row>
    <row r="30" spans="1:7" s="115" customFormat="1" ht="12" customHeight="1" x14ac:dyDescent="0.2">
      <c r="A30" s="119" t="s">
        <v>72</v>
      </c>
      <c r="B30" s="197">
        <v>140</v>
      </c>
      <c r="C30" s="198">
        <v>0</v>
      </c>
      <c r="D30" s="198">
        <v>19</v>
      </c>
      <c r="E30" s="198">
        <v>71</v>
      </c>
      <c r="F30" s="198">
        <v>46</v>
      </c>
      <c r="G30" s="190">
        <v>4</v>
      </c>
    </row>
    <row r="31" spans="1:7" s="115" customFormat="1" ht="24" customHeight="1" x14ac:dyDescent="0.2">
      <c r="A31" s="118" t="s">
        <v>131</v>
      </c>
      <c r="B31" s="197">
        <v>597</v>
      </c>
      <c r="C31" s="198">
        <v>9</v>
      </c>
      <c r="D31" s="198">
        <v>107</v>
      </c>
      <c r="E31" s="198">
        <v>324</v>
      </c>
      <c r="F31" s="198">
        <v>150</v>
      </c>
      <c r="G31" s="190">
        <v>7</v>
      </c>
    </row>
    <row r="32" spans="1:7" s="115" customFormat="1" ht="24" customHeight="1" x14ac:dyDescent="0.2">
      <c r="A32" s="118" t="s">
        <v>202</v>
      </c>
      <c r="B32" s="197">
        <v>28</v>
      </c>
      <c r="C32" s="198">
        <v>2</v>
      </c>
      <c r="D32" s="198">
        <v>17</v>
      </c>
      <c r="E32" s="198">
        <v>8</v>
      </c>
      <c r="F32" s="198">
        <v>1</v>
      </c>
      <c r="G32" s="190">
        <v>0</v>
      </c>
    </row>
    <row r="33" spans="1:8" s="115" customFormat="1" ht="12" customHeight="1" x14ac:dyDescent="0.2">
      <c r="A33" s="119" t="s">
        <v>73</v>
      </c>
      <c r="B33" s="197">
        <v>308</v>
      </c>
      <c r="C33" s="198">
        <v>7</v>
      </c>
      <c r="D33" s="198">
        <v>64</v>
      </c>
      <c r="E33" s="198">
        <v>197</v>
      </c>
      <c r="F33" s="198">
        <v>39</v>
      </c>
      <c r="G33" s="190">
        <v>1</v>
      </c>
    </row>
    <row r="34" spans="1:8" s="115" customFormat="1" ht="11.25" customHeight="1" x14ac:dyDescent="0.2">
      <c r="A34" s="119" t="s">
        <v>74</v>
      </c>
      <c r="B34" s="197">
        <v>117</v>
      </c>
      <c r="C34" s="198">
        <v>0</v>
      </c>
      <c r="D34" s="198">
        <v>12</v>
      </c>
      <c r="E34" s="198">
        <v>44</v>
      </c>
      <c r="F34" s="198">
        <v>58</v>
      </c>
      <c r="G34" s="190">
        <v>3</v>
      </c>
    </row>
    <row r="35" spans="1:8" s="115" customFormat="1" ht="20.25" customHeight="1" x14ac:dyDescent="0.2">
      <c r="A35" s="120" t="s">
        <v>178</v>
      </c>
      <c r="B35" s="200">
        <v>4043</v>
      </c>
      <c r="C35" s="201">
        <v>49</v>
      </c>
      <c r="D35" s="201">
        <v>1040</v>
      </c>
      <c r="E35" s="201">
        <v>1977</v>
      </c>
      <c r="F35" s="201">
        <v>926</v>
      </c>
      <c r="G35" s="195">
        <v>51</v>
      </c>
    </row>
    <row r="36" spans="1:8" s="150" customFormat="1" ht="11.25" customHeight="1" x14ac:dyDescent="0.2">
      <c r="A36" s="121" t="s">
        <v>179</v>
      </c>
      <c r="B36" s="197">
        <v>4330</v>
      </c>
      <c r="C36" s="198">
        <v>79</v>
      </c>
      <c r="D36" s="198">
        <v>1408</v>
      </c>
      <c r="E36" s="198">
        <v>1960</v>
      </c>
      <c r="F36" s="198">
        <v>827</v>
      </c>
      <c r="G36" s="190">
        <v>56</v>
      </c>
    </row>
    <row r="37" spans="1:8" ht="20.25" customHeight="1" x14ac:dyDescent="0.2">
      <c r="A37" s="117"/>
      <c r="B37" s="491" t="s">
        <v>235</v>
      </c>
      <c r="C37" s="491"/>
      <c r="D37" s="491"/>
      <c r="E37" s="491"/>
      <c r="F37" s="491"/>
      <c r="G37" s="491"/>
    </row>
    <row r="38" spans="1:8" ht="36" customHeight="1" x14ac:dyDescent="0.2">
      <c r="A38" s="118" t="s">
        <v>121</v>
      </c>
      <c r="B38" s="197">
        <v>318</v>
      </c>
      <c r="C38" s="198">
        <v>4</v>
      </c>
      <c r="D38" s="198">
        <v>85</v>
      </c>
      <c r="E38" s="198">
        <v>150</v>
      </c>
      <c r="F38" s="198">
        <v>74</v>
      </c>
      <c r="G38" s="190">
        <v>5</v>
      </c>
      <c r="H38" s="204"/>
    </row>
    <row r="39" spans="1:8" ht="24" customHeight="1" x14ac:dyDescent="0.2">
      <c r="A39" s="118" t="s">
        <v>122</v>
      </c>
      <c r="B39" s="197">
        <v>32</v>
      </c>
      <c r="C39" s="198">
        <v>1</v>
      </c>
      <c r="D39" s="198">
        <v>8</v>
      </c>
      <c r="E39" s="198">
        <v>12</v>
      </c>
      <c r="F39" s="198">
        <v>11</v>
      </c>
      <c r="G39" s="190">
        <v>0</v>
      </c>
    </row>
    <row r="40" spans="1:8" ht="36" customHeight="1" x14ac:dyDescent="0.2">
      <c r="A40" s="118" t="s">
        <v>123</v>
      </c>
      <c r="B40" s="197">
        <v>992</v>
      </c>
      <c r="C40" s="198">
        <v>16</v>
      </c>
      <c r="D40" s="198">
        <v>228</v>
      </c>
      <c r="E40" s="198">
        <v>468</v>
      </c>
      <c r="F40" s="198">
        <v>266</v>
      </c>
      <c r="G40" s="190">
        <v>14</v>
      </c>
    </row>
    <row r="41" spans="1:8" ht="36" customHeight="1" x14ac:dyDescent="0.2">
      <c r="A41" s="118" t="s">
        <v>124</v>
      </c>
      <c r="B41" s="197">
        <v>7</v>
      </c>
      <c r="C41" s="198">
        <v>0</v>
      </c>
      <c r="D41" s="198">
        <v>0</v>
      </c>
      <c r="E41" s="198">
        <v>2</v>
      </c>
      <c r="F41" s="198">
        <v>5</v>
      </c>
      <c r="G41" s="190">
        <v>0</v>
      </c>
    </row>
    <row r="42" spans="1:8" ht="24" customHeight="1" x14ac:dyDescent="0.2">
      <c r="A42" s="118" t="s">
        <v>134</v>
      </c>
      <c r="B42" s="197">
        <v>15</v>
      </c>
      <c r="C42" s="198">
        <v>0</v>
      </c>
      <c r="D42" s="198">
        <v>3</v>
      </c>
      <c r="E42" s="198">
        <v>10</v>
      </c>
      <c r="F42" s="198">
        <v>2</v>
      </c>
      <c r="G42" s="190">
        <v>0</v>
      </c>
    </row>
    <row r="43" spans="1:8" ht="24" customHeight="1" x14ac:dyDescent="0.2">
      <c r="A43" s="118" t="s">
        <v>125</v>
      </c>
      <c r="B43" s="197">
        <v>0</v>
      </c>
      <c r="C43" s="198">
        <v>0</v>
      </c>
      <c r="D43" s="198">
        <v>0</v>
      </c>
      <c r="E43" s="198">
        <v>0</v>
      </c>
      <c r="F43" s="198">
        <v>0</v>
      </c>
      <c r="G43" s="190">
        <v>0</v>
      </c>
    </row>
    <row r="44" spans="1:8" ht="11.25" customHeight="1" x14ac:dyDescent="0.2">
      <c r="A44" s="119" t="s">
        <v>63</v>
      </c>
      <c r="B44" s="197">
        <v>0</v>
      </c>
      <c r="C44" s="198">
        <v>0</v>
      </c>
      <c r="D44" s="198">
        <v>0</v>
      </c>
      <c r="E44" s="198">
        <v>0</v>
      </c>
      <c r="F44" s="198">
        <v>0</v>
      </c>
      <c r="G44" s="190">
        <v>0</v>
      </c>
    </row>
    <row r="45" spans="1:8" ht="11.25" customHeight="1" x14ac:dyDescent="0.2">
      <c r="A45" s="119" t="s">
        <v>64</v>
      </c>
      <c r="B45" s="197">
        <v>0</v>
      </c>
      <c r="C45" s="198">
        <v>0</v>
      </c>
      <c r="D45" s="198">
        <v>0</v>
      </c>
      <c r="E45" s="198">
        <v>0</v>
      </c>
      <c r="F45" s="198">
        <v>0</v>
      </c>
      <c r="G45" s="190">
        <v>0</v>
      </c>
    </row>
    <row r="46" spans="1:8" ht="11.25" customHeight="1" x14ac:dyDescent="0.2">
      <c r="A46" s="119" t="s">
        <v>65</v>
      </c>
      <c r="B46" s="197">
        <v>0</v>
      </c>
      <c r="C46" s="198">
        <v>0</v>
      </c>
      <c r="D46" s="198">
        <v>0</v>
      </c>
      <c r="E46" s="198">
        <v>0</v>
      </c>
      <c r="F46" s="198">
        <v>0</v>
      </c>
      <c r="G46" s="190">
        <v>0</v>
      </c>
    </row>
    <row r="47" spans="1:8" ht="11.25" customHeight="1" x14ac:dyDescent="0.2">
      <c r="A47" s="119" t="s">
        <v>66</v>
      </c>
      <c r="B47" s="197">
        <v>373</v>
      </c>
      <c r="C47" s="198">
        <v>5</v>
      </c>
      <c r="D47" s="198">
        <v>89</v>
      </c>
      <c r="E47" s="198">
        <v>166</v>
      </c>
      <c r="F47" s="198">
        <v>107</v>
      </c>
      <c r="G47" s="190">
        <v>6</v>
      </c>
    </row>
    <row r="48" spans="1:8" ht="11.25" customHeight="1" x14ac:dyDescent="0.2">
      <c r="A48" s="119" t="s">
        <v>67</v>
      </c>
      <c r="B48" s="197">
        <v>1695</v>
      </c>
      <c r="C48" s="198">
        <v>45</v>
      </c>
      <c r="D48" s="198">
        <v>713</v>
      </c>
      <c r="E48" s="198">
        <v>763</v>
      </c>
      <c r="F48" s="198">
        <v>167</v>
      </c>
      <c r="G48" s="190">
        <v>7</v>
      </c>
    </row>
    <row r="49" spans="1:7" ht="23.25" customHeight="1" x14ac:dyDescent="0.2">
      <c r="A49" s="118" t="s">
        <v>126</v>
      </c>
      <c r="B49" s="197">
        <v>1600</v>
      </c>
      <c r="C49" s="198">
        <v>44</v>
      </c>
      <c r="D49" s="198">
        <v>694</v>
      </c>
      <c r="E49" s="198">
        <v>710</v>
      </c>
      <c r="F49" s="198">
        <v>146</v>
      </c>
      <c r="G49" s="190">
        <v>6</v>
      </c>
    </row>
    <row r="50" spans="1:7" ht="11.25" customHeight="1" x14ac:dyDescent="0.2">
      <c r="A50" s="119" t="s">
        <v>68</v>
      </c>
      <c r="B50" s="197">
        <v>12</v>
      </c>
      <c r="C50" s="198">
        <v>0</v>
      </c>
      <c r="D50" s="198">
        <v>4</v>
      </c>
      <c r="E50" s="198">
        <v>3</v>
      </c>
      <c r="F50" s="198">
        <v>4</v>
      </c>
      <c r="G50" s="190">
        <v>1</v>
      </c>
    </row>
    <row r="51" spans="1:7" ht="24" customHeight="1" x14ac:dyDescent="0.2">
      <c r="A51" s="118" t="s">
        <v>127</v>
      </c>
      <c r="B51" s="197">
        <v>2</v>
      </c>
      <c r="C51" s="198">
        <v>0</v>
      </c>
      <c r="D51" s="198">
        <v>0</v>
      </c>
      <c r="E51" s="198">
        <v>1</v>
      </c>
      <c r="F51" s="198">
        <v>1</v>
      </c>
      <c r="G51" s="190">
        <v>0</v>
      </c>
    </row>
    <row r="52" spans="1:7" ht="24" customHeight="1" x14ac:dyDescent="0.2">
      <c r="A52" s="118" t="s">
        <v>128</v>
      </c>
      <c r="B52" s="197">
        <v>3040</v>
      </c>
      <c r="C52" s="198">
        <v>29</v>
      </c>
      <c r="D52" s="198">
        <v>971</v>
      </c>
      <c r="E52" s="198">
        <v>1579</v>
      </c>
      <c r="F52" s="198">
        <v>450</v>
      </c>
      <c r="G52" s="190">
        <v>11</v>
      </c>
    </row>
    <row r="53" spans="1:7" ht="24" customHeight="1" x14ac:dyDescent="0.2">
      <c r="A53" s="118" t="s">
        <v>129</v>
      </c>
      <c r="B53" s="197">
        <v>33</v>
      </c>
      <c r="C53" s="198">
        <v>1</v>
      </c>
      <c r="D53" s="198">
        <v>7</v>
      </c>
      <c r="E53" s="198">
        <v>15</v>
      </c>
      <c r="F53" s="198">
        <v>10</v>
      </c>
      <c r="G53" s="190">
        <v>0</v>
      </c>
    </row>
    <row r="54" spans="1:7" ht="11.25" customHeight="1" x14ac:dyDescent="0.2">
      <c r="A54" s="119" t="s">
        <v>69</v>
      </c>
      <c r="B54" s="197">
        <v>2530</v>
      </c>
      <c r="C54" s="198">
        <v>19</v>
      </c>
      <c r="D54" s="198">
        <v>820</v>
      </c>
      <c r="E54" s="198">
        <v>1352</v>
      </c>
      <c r="F54" s="198">
        <v>332</v>
      </c>
      <c r="G54" s="190">
        <v>7</v>
      </c>
    </row>
    <row r="55" spans="1:7" ht="11.25" customHeight="1" x14ac:dyDescent="0.2">
      <c r="A55" s="119" t="s">
        <v>70</v>
      </c>
      <c r="B55" s="197">
        <v>226</v>
      </c>
      <c r="C55" s="198">
        <v>4</v>
      </c>
      <c r="D55" s="198">
        <v>66</v>
      </c>
      <c r="E55" s="198">
        <v>99</v>
      </c>
      <c r="F55" s="198">
        <v>55</v>
      </c>
      <c r="G55" s="190">
        <v>2</v>
      </c>
    </row>
    <row r="56" spans="1:7" ht="11.25" customHeight="1" x14ac:dyDescent="0.2">
      <c r="A56" s="119" t="s">
        <v>71</v>
      </c>
      <c r="B56" s="197">
        <v>243</v>
      </c>
      <c r="C56" s="198">
        <v>5</v>
      </c>
      <c r="D56" s="198">
        <v>76</v>
      </c>
      <c r="E56" s="198">
        <v>108</v>
      </c>
      <c r="F56" s="198">
        <v>52</v>
      </c>
      <c r="G56" s="190">
        <v>2</v>
      </c>
    </row>
    <row r="57" spans="1:7" ht="48" customHeight="1" x14ac:dyDescent="0.2">
      <c r="A57" s="118" t="s">
        <v>132</v>
      </c>
      <c r="B57" s="197">
        <v>32</v>
      </c>
      <c r="C57" s="198">
        <v>0</v>
      </c>
      <c r="D57" s="198">
        <v>7</v>
      </c>
      <c r="E57" s="198">
        <v>12</v>
      </c>
      <c r="F57" s="198">
        <v>11</v>
      </c>
      <c r="G57" s="190">
        <v>2</v>
      </c>
    </row>
    <row r="58" spans="1:7" ht="11.25" customHeight="1" x14ac:dyDescent="0.2">
      <c r="A58" s="119" t="s">
        <v>135</v>
      </c>
      <c r="B58" s="197">
        <v>16</v>
      </c>
      <c r="C58" s="198">
        <v>0</v>
      </c>
      <c r="D58" s="198">
        <v>0</v>
      </c>
      <c r="E58" s="198">
        <v>7</v>
      </c>
      <c r="F58" s="198">
        <v>7</v>
      </c>
      <c r="G58" s="190">
        <v>2</v>
      </c>
    </row>
    <row r="59" spans="1:7" ht="36" customHeight="1" x14ac:dyDescent="0.2">
      <c r="A59" s="118" t="s">
        <v>133</v>
      </c>
      <c r="B59" s="197">
        <v>2754</v>
      </c>
      <c r="C59" s="198">
        <v>17</v>
      </c>
      <c r="D59" s="198">
        <v>254</v>
      </c>
      <c r="E59" s="198">
        <v>940</v>
      </c>
      <c r="F59" s="198">
        <v>1400</v>
      </c>
      <c r="G59" s="190">
        <v>143</v>
      </c>
    </row>
    <row r="60" spans="1:7" ht="24" customHeight="1" x14ac:dyDescent="0.2">
      <c r="A60" s="118" t="s">
        <v>130</v>
      </c>
      <c r="B60" s="197">
        <v>1924</v>
      </c>
      <c r="C60" s="198">
        <v>8</v>
      </c>
      <c r="D60" s="198">
        <v>119</v>
      </c>
      <c r="E60" s="198">
        <v>608</v>
      </c>
      <c r="F60" s="198">
        <v>1071</v>
      </c>
      <c r="G60" s="190">
        <v>118</v>
      </c>
    </row>
    <row r="61" spans="1:7" ht="12" customHeight="1" x14ac:dyDescent="0.2">
      <c r="A61" s="119" t="s">
        <v>72</v>
      </c>
      <c r="B61" s="197">
        <v>830</v>
      </c>
      <c r="C61" s="198">
        <v>9</v>
      </c>
      <c r="D61" s="198">
        <v>135</v>
      </c>
      <c r="E61" s="198">
        <v>332</v>
      </c>
      <c r="F61" s="198">
        <v>329</v>
      </c>
      <c r="G61" s="190">
        <v>25</v>
      </c>
    </row>
    <row r="62" spans="1:7" ht="23.25" customHeight="1" x14ac:dyDescent="0.2">
      <c r="A62" s="118" t="s">
        <v>131</v>
      </c>
      <c r="B62" s="197">
        <v>1782</v>
      </c>
      <c r="C62" s="198">
        <v>40</v>
      </c>
      <c r="D62" s="198">
        <v>444</v>
      </c>
      <c r="E62" s="198">
        <v>794</v>
      </c>
      <c r="F62" s="198">
        <v>483</v>
      </c>
      <c r="G62" s="190">
        <v>21</v>
      </c>
    </row>
    <row r="63" spans="1:7" ht="23.25" customHeight="1" x14ac:dyDescent="0.2">
      <c r="A63" s="118" t="s">
        <v>202</v>
      </c>
      <c r="B63" s="197">
        <v>198</v>
      </c>
      <c r="C63" s="198">
        <v>19</v>
      </c>
      <c r="D63" s="198">
        <v>142</v>
      </c>
      <c r="E63" s="198">
        <v>33</v>
      </c>
      <c r="F63" s="198">
        <v>4</v>
      </c>
      <c r="G63" s="190">
        <v>0</v>
      </c>
    </row>
    <row r="64" spans="1:7" ht="12" customHeight="1" x14ac:dyDescent="0.2">
      <c r="A64" s="119" t="s">
        <v>73</v>
      </c>
      <c r="B64" s="197">
        <v>720</v>
      </c>
      <c r="C64" s="198">
        <v>15</v>
      </c>
      <c r="D64" s="198">
        <v>203</v>
      </c>
      <c r="E64" s="198">
        <v>385</v>
      </c>
      <c r="F64" s="198">
        <v>114</v>
      </c>
      <c r="G64" s="190">
        <v>3</v>
      </c>
    </row>
    <row r="65" spans="1:8" ht="11.25" customHeight="1" x14ac:dyDescent="0.2">
      <c r="A65" s="119" t="s">
        <v>74</v>
      </c>
      <c r="B65" s="197">
        <v>460</v>
      </c>
      <c r="C65" s="198">
        <v>4</v>
      </c>
      <c r="D65" s="198">
        <v>28</v>
      </c>
      <c r="E65" s="198">
        <v>179</v>
      </c>
      <c r="F65" s="198">
        <v>239</v>
      </c>
      <c r="G65" s="190">
        <v>10</v>
      </c>
    </row>
    <row r="66" spans="1:8" ht="24" customHeight="1" x14ac:dyDescent="0.2">
      <c r="A66" s="120" t="s">
        <v>178</v>
      </c>
      <c r="B66" s="200">
        <v>10615</v>
      </c>
      <c r="C66" s="201">
        <v>151</v>
      </c>
      <c r="D66" s="201">
        <v>2702</v>
      </c>
      <c r="E66" s="201">
        <v>4707</v>
      </c>
      <c r="F66" s="201">
        <v>2852</v>
      </c>
      <c r="G66" s="195">
        <v>203</v>
      </c>
    </row>
    <row r="67" spans="1:8" ht="11.25" customHeight="1" x14ac:dyDescent="0.2">
      <c r="A67" s="121" t="s">
        <v>179</v>
      </c>
      <c r="B67" s="197">
        <v>10935</v>
      </c>
      <c r="C67" s="198">
        <v>187</v>
      </c>
      <c r="D67" s="198">
        <v>3296</v>
      </c>
      <c r="E67" s="198">
        <v>4495</v>
      </c>
      <c r="F67" s="198">
        <v>2763</v>
      </c>
      <c r="G67" s="190">
        <v>194</v>
      </c>
    </row>
    <row r="68" spans="1:8" ht="20.25" customHeight="1" x14ac:dyDescent="0.2">
      <c r="A68" s="117"/>
      <c r="B68" s="491" t="s">
        <v>236</v>
      </c>
      <c r="C68" s="491"/>
      <c r="D68" s="491"/>
      <c r="E68" s="491"/>
      <c r="F68" s="491"/>
      <c r="G68" s="491"/>
    </row>
    <row r="69" spans="1:8" ht="36" customHeight="1" x14ac:dyDescent="0.2">
      <c r="A69" s="122" t="s">
        <v>121</v>
      </c>
      <c r="B69" s="197">
        <v>561</v>
      </c>
      <c r="C69" s="198">
        <v>7</v>
      </c>
      <c r="D69" s="198">
        <v>127</v>
      </c>
      <c r="E69" s="198">
        <v>280</v>
      </c>
      <c r="F69" s="198">
        <v>140</v>
      </c>
      <c r="G69" s="190">
        <v>7</v>
      </c>
      <c r="H69" s="204"/>
    </row>
    <row r="70" spans="1:8" ht="24" customHeight="1" x14ac:dyDescent="0.2">
      <c r="A70" s="122" t="s">
        <v>122</v>
      </c>
      <c r="B70" s="197">
        <v>105</v>
      </c>
      <c r="C70" s="198">
        <v>2</v>
      </c>
      <c r="D70" s="198">
        <v>26</v>
      </c>
      <c r="E70" s="198">
        <v>53</v>
      </c>
      <c r="F70" s="198">
        <v>24</v>
      </c>
      <c r="G70" s="190">
        <v>0</v>
      </c>
    </row>
    <row r="71" spans="1:8" ht="36" customHeight="1" x14ac:dyDescent="0.2">
      <c r="A71" s="122" t="s">
        <v>123</v>
      </c>
      <c r="B71" s="197">
        <v>1913</v>
      </c>
      <c r="C71" s="198">
        <v>39</v>
      </c>
      <c r="D71" s="198">
        <v>510</v>
      </c>
      <c r="E71" s="198">
        <v>863</v>
      </c>
      <c r="F71" s="198">
        <v>464</v>
      </c>
      <c r="G71" s="190">
        <v>37</v>
      </c>
    </row>
    <row r="72" spans="1:8" ht="36" customHeight="1" x14ac:dyDescent="0.2">
      <c r="A72" s="122" t="s">
        <v>124</v>
      </c>
      <c r="B72" s="197">
        <v>35</v>
      </c>
      <c r="C72" s="198">
        <v>0</v>
      </c>
      <c r="D72" s="198">
        <v>4</v>
      </c>
      <c r="E72" s="198">
        <v>16</v>
      </c>
      <c r="F72" s="198">
        <v>13</v>
      </c>
      <c r="G72" s="190">
        <v>2</v>
      </c>
    </row>
    <row r="73" spans="1:8" ht="24" customHeight="1" x14ac:dyDescent="0.2">
      <c r="A73" s="122" t="s">
        <v>134</v>
      </c>
      <c r="B73" s="197">
        <v>52</v>
      </c>
      <c r="C73" s="198">
        <v>2</v>
      </c>
      <c r="D73" s="198">
        <v>9</v>
      </c>
      <c r="E73" s="198">
        <v>13</v>
      </c>
      <c r="F73" s="198">
        <v>25</v>
      </c>
      <c r="G73" s="190">
        <v>3</v>
      </c>
    </row>
    <row r="74" spans="1:8" ht="24" customHeight="1" x14ac:dyDescent="0.2">
      <c r="A74" s="122" t="s">
        <v>125</v>
      </c>
      <c r="B74" s="197">
        <v>4</v>
      </c>
      <c r="C74" s="198">
        <v>1</v>
      </c>
      <c r="D74" s="198">
        <v>1</v>
      </c>
      <c r="E74" s="198">
        <v>0</v>
      </c>
      <c r="F74" s="198">
        <v>2</v>
      </c>
      <c r="G74" s="190">
        <v>0</v>
      </c>
    </row>
    <row r="75" spans="1:8" ht="12" customHeight="1" x14ac:dyDescent="0.2">
      <c r="A75" s="123" t="s">
        <v>63</v>
      </c>
      <c r="B75" s="197">
        <v>0</v>
      </c>
      <c r="C75" s="198">
        <v>0</v>
      </c>
      <c r="D75" s="198">
        <v>0</v>
      </c>
      <c r="E75" s="198">
        <v>0</v>
      </c>
      <c r="F75" s="198">
        <v>0</v>
      </c>
      <c r="G75" s="190">
        <v>0</v>
      </c>
    </row>
    <row r="76" spans="1:8" ht="12" customHeight="1" x14ac:dyDescent="0.2">
      <c r="A76" s="123" t="s">
        <v>64</v>
      </c>
      <c r="B76" s="197">
        <v>4</v>
      </c>
      <c r="C76" s="198">
        <v>0</v>
      </c>
      <c r="D76" s="198">
        <v>0</v>
      </c>
      <c r="E76" s="198">
        <v>1</v>
      </c>
      <c r="F76" s="198">
        <v>3</v>
      </c>
      <c r="G76" s="190">
        <v>0</v>
      </c>
    </row>
    <row r="77" spans="1:8" ht="11.25" customHeight="1" x14ac:dyDescent="0.2">
      <c r="A77" s="123" t="s">
        <v>65</v>
      </c>
      <c r="B77" s="197">
        <v>0</v>
      </c>
      <c r="C77" s="198">
        <v>0</v>
      </c>
      <c r="D77" s="198">
        <v>0</v>
      </c>
      <c r="E77" s="198">
        <v>0</v>
      </c>
      <c r="F77" s="198">
        <v>0</v>
      </c>
      <c r="G77" s="190">
        <v>0</v>
      </c>
    </row>
    <row r="78" spans="1:8" ht="11.25" customHeight="1" x14ac:dyDescent="0.2">
      <c r="A78" s="123" t="s">
        <v>66</v>
      </c>
      <c r="B78" s="197">
        <v>1097</v>
      </c>
      <c r="C78" s="198">
        <v>16</v>
      </c>
      <c r="D78" s="198">
        <v>314</v>
      </c>
      <c r="E78" s="198">
        <v>482</v>
      </c>
      <c r="F78" s="198">
        <v>265</v>
      </c>
      <c r="G78" s="190">
        <v>20</v>
      </c>
    </row>
    <row r="79" spans="1:8" ht="11.25" customHeight="1" x14ac:dyDescent="0.2">
      <c r="A79" s="123" t="s">
        <v>67</v>
      </c>
      <c r="B79" s="197">
        <v>2209</v>
      </c>
      <c r="C79" s="198">
        <v>59</v>
      </c>
      <c r="D79" s="198">
        <v>910</v>
      </c>
      <c r="E79" s="198">
        <v>1055</v>
      </c>
      <c r="F79" s="198">
        <v>180</v>
      </c>
      <c r="G79" s="190">
        <v>5</v>
      </c>
    </row>
    <row r="80" spans="1:8" ht="24" customHeight="1" x14ac:dyDescent="0.2">
      <c r="A80" s="122" t="s">
        <v>126</v>
      </c>
      <c r="B80" s="197">
        <v>1930</v>
      </c>
      <c r="C80" s="198">
        <v>54</v>
      </c>
      <c r="D80" s="198">
        <v>828</v>
      </c>
      <c r="E80" s="198">
        <v>914</v>
      </c>
      <c r="F80" s="198">
        <v>130</v>
      </c>
      <c r="G80" s="190">
        <v>4</v>
      </c>
    </row>
    <row r="81" spans="1:7" ht="11.25" customHeight="1" x14ac:dyDescent="0.2">
      <c r="A81" s="123" t="s">
        <v>68</v>
      </c>
      <c r="B81" s="197">
        <v>140</v>
      </c>
      <c r="C81" s="198">
        <v>5</v>
      </c>
      <c r="D81" s="198">
        <v>58</v>
      </c>
      <c r="E81" s="198">
        <v>61</v>
      </c>
      <c r="F81" s="198">
        <v>16</v>
      </c>
      <c r="G81" s="190">
        <v>0</v>
      </c>
    </row>
    <row r="82" spans="1:7" ht="24" customHeight="1" x14ac:dyDescent="0.2">
      <c r="A82" s="122" t="s">
        <v>127</v>
      </c>
      <c r="B82" s="197">
        <v>11</v>
      </c>
      <c r="C82" s="198">
        <v>0</v>
      </c>
      <c r="D82" s="198">
        <v>3</v>
      </c>
      <c r="E82" s="198">
        <v>2</v>
      </c>
      <c r="F82" s="198">
        <v>6</v>
      </c>
      <c r="G82" s="190">
        <v>0</v>
      </c>
    </row>
    <row r="83" spans="1:7" ht="24" customHeight="1" x14ac:dyDescent="0.2">
      <c r="A83" s="122" t="s">
        <v>128</v>
      </c>
      <c r="B83" s="197">
        <v>4096</v>
      </c>
      <c r="C83" s="198">
        <v>47</v>
      </c>
      <c r="D83" s="198">
        <v>1138</v>
      </c>
      <c r="E83" s="198">
        <v>2209</v>
      </c>
      <c r="F83" s="198">
        <v>668</v>
      </c>
      <c r="G83" s="190">
        <v>34</v>
      </c>
    </row>
    <row r="84" spans="1:7" ht="24" customHeight="1" x14ac:dyDescent="0.2">
      <c r="A84" s="122" t="s">
        <v>129</v>
      </c>
      <c r="B84" s="197">
        <v>108</v>
      </c>
      <c r="C84" s="198">
        <v>2</v>
      </c>
      <c r="D84" s="198">
        <v>26</v>
      </c>
      <c r="E84" s="198">
        <v>60</v>
      </c>
      <c r="F84" s="198">
        <v>18</v>
      </c>
      <c r="G84" s="190">
        <v>2</v>
      </c>
    </row>
    <row r="85" spans="1:7" ht="11.25" customHeight="1" x14ac:dyDescent="0.2">
      <c r="A85" s="123" t="s">
        <v>69</v>
      </c>
      <c r="B85" s="197">
        <v>3185</v>
      </c>
      <c r="C85" s="198">
        <v>29</v>
      </c>
      <c r="D85" s="198">
        <v>874</v>
      </c>
      <c r="E85" s="198">
        <v>1766</v>
      </c>
      <c r="F85" s="198">
        <v>495</v>
      </c>
      <c r="G85" s="190">
        <v>21</v>
      </c>
    </row>
    <row r="86" spans="1:7" ht="11.25" customHeight="1" x14ac:dyDescent="0.2">
      <c r="A86" s="123" t="s">
        <v>70</v>
      </c>
      <c r="B86" s="197">
        <v>426</v>
      </c>
      <c r="C86" s="198">
        <v>8</v>
      </c>
      <c r="D86" s="198">
        <v>135</v>
      </c>
      <c r="E86" s="198">
        <v>177</v>
      </c>
      <c r="F86" s="198">
        <v>96</v>
      </c>
      <c r="G86" s="190">
        <v>10</v>
      </c>
    </row>
    <row r="87" spans="1:7" ht="11.25" customHeight="1" x14ac:dyDescent="0.2">
      <c r="A87" s="123" t="s">
        <v>71</v>
      </c>
      <c r="B87" s="197">
        <v>339</v>
      </c>
      <c r="C87" s="198">
        <v>8</v>
      </c>
      <c r="D87" s="198">
        <v>101</v>
      </c>
      <c r="E87" s="198">
        <v>189</v>
      </c>
      <c r="F87" s="198">
        <v>40</v>
      </c>
      <c r="G87" s="190">
        <v>1</v>
      </c>
    </row>
    <row r="88" spans="1:7" ht="48" customHeight="1" x14ac:dyDescent="0.2">
      <c r="A88" s="122" t="s">
        <v>132</v>
      </c>
      <c r="B88" s="197">
        <v>62</v>
      </c>
      <c r="C88" s="198">
        <v>0</v>
      </c>
      <c r="D88" s="198">
        <v>14</v>
      </c>
      <c r="E88" s="198">
        <v>22</v>
      </c>
      <c r="F88" s="198">
        <v>20</v>
      </c>
      <c r="G88" s="190">
        <v>6</v>
      </c>
    </row>
    <row r="89" spans="1:7" ht="11.25" customHeight="1" x14ac:dyDescent="0.2">
      <c r="A89" s="123" t="s">
        <v>135</v>
      </c>
      <c r="B89" s="197">
        <v>15</v>
      </c>
      <c r="C89" s="198">
        <v>0</v>
      </c>
      <c r="D89" s="198">
        <v>0</v>
      </c>
      <c r="E89" s="198">
        <v>3</v>
      </c>
      <c r="F89" s="198">
        <v>10</v>
      </c>
      <c r="G89" s="190">
        <v>2</v>
      </c>
    </row>
    <row r="90" spans="1:7" ht="36" customHeight="1" x14ac:dyDescent="0.2">
      <c r="A90" s="122" t="s">
        <v>133</v>
      </c>
      <c r="B90" s="197">
        <v>4003</v>
      </c>
      <c r="C90" s="198">
        <v>11</v>
      </c>
      <c r="D90" s="198">
        <v>309</v>
      </c>
      <c r="E90" s="198">
        <v>1378</v>
      </c>
      <c r="F90" s="198">
        <v>2098</v>
      </c>
      <c r="G90" s="190">
        <v>207</v>
      </c>
    </row>
    <row r="91" spans="1:7" ht="24" customHeight="1" x14ac:dyDescent="0.2">
      <c r="A91" s="122" t="s">
        <v>130</v>
      </c>
      <c r="B91" s="197">
        <v>3172</v>
      </c>
      <c r="C91" s="198">
        <v>8</v>
      </c>
      <c r="D91" s="198">
        <v>218</v>
      </c>
      <c r="E91" s="198">
        <v>1044</v>
      </c>
      <c r="F91" s="198">
        <v>1734</v>
      </c>
      <c r="G91" s="190">
        <v>168</v>
      </c>
    </row>
    <row r="92" spans="1:7" ht="12" customHeight="1" x14ac:dyDescent="0.2">
      <c r="A92" s="123" t="s">
        <v>72</v>
      </c>
      <c r="B92" s="197">
        <v>831</v>
      </c>
      <c r="C92" s="198">
        <v>3</v>
      </c>
      <c r="D92" s="198">
        <v>91</v>
      </c>
      <c r="E92" s="198">
        <v>334</v>
      </c>
      <c r="F92" s="198">
        <v>364</v>
      </c>
      <c r="G92" s="190">
        <v>39</v>
      </c>
    </row>
    <row r="93" spans="1:7" ht="24" customHeight="1" x14ac:dyDescent="0.2">
      <c r="A93" s="122" t="s">
        <v>131</v>
      </c>
      <c r="B93" s="197">
        <v>1947</v>
      </c>
      <c r="C93" s="198">
        <v>56</v>
      </c>
      <c r="D93" s="198">
        <v>541</v>
      </c>
      <c r="E93" s="198">
        <v>857</v>
      </c>
      <c r="F93" s="198">
        <v>440</v>
      </c>
      <c r="G93" s="190">
        <v>53</v>
      </c>
    </row>
    <row r="94" spans="1:7" ht="24" customHeight="1" x14ac:dyDescent="0.2">
      <c r="A94" s="122" t="s">
        <v>202</v>
      </c>
      <c r="B94" s="197">
        <v>248</v>
      </c>
      <c r="C94" s="198">
        <v>30</v>
      </c>
      <c r="D94" s="198">
        <v>147</v>
      </c>
      <c r="E94" s="198">
        <v>63</v>
      </c>
      <c r="F94" s="198">
        <v>8</v>
      </c>
      <c r="G94" s="190">
        <v>0</v>
      </c>
    </row>
    <row r="95" spans="1:7" ht="12" customHeight="1" x14ac:dyDescent="0.2">
      <c r="A95" s="123" t="s">
        <v>73</v>
      </c>
      <c r="B95" s="197">
        <v>900</v>
      </c>
      <c r="C95" s="198">
        <v>20</v>
      </c>
      <c r="D95" s="198">
        <v>281</v>
      </c>
      <c r="E95" s="198">
        <v>440</v>
      </c>
      <c r="F95" s="198">
        <v>152</v>
      </c>
      <c r="G95" s="190">
        <v>7</v>
      </c>
    </row>
    <row r="96" spans="1:7" ht="11.25" customHeight="1" x14ac:dyDescent="0.2">
      <c r="A96" s="123" t="s">
        <v>74</v>
      </c>
      <c r="B96" s="197">
        <v>298</v>
      </c>
      <c r="C96" s="198">
        <v>3</v>
      </c>
      <c r="D96" s="198">
        <v>25</v>
      </c>
      <c r="E96" s="198">
        <v>143</v>
      </c>
      <c r="F96" s="198">
        <v>118</v>
      </c>
      <c r="G96" s="190">
        <v>9</v>
      </c>
    </row>
    <row r="97" spans="1:7" ht="20.25" customHeight="1" x14ac:dyDescent="0.2">
      <c r="A97" s="120" t="s">
        <v>178</v>
      </c>
      <c r="B97" s="200">
        <v>14802</v>
      </c>
      <c r="C97" s="201">
        <v>219</v>
      </c>
      <c r="D97" s="201">
        <v>3552</v>
      </c>
      <c r="E97" s="201">
        <v>6666</v>
      </c>
      <c r="F97" s="201">
        <v>4016</v>
      </c>
      <c r="G97" s="195">
        <v>349</v>
      </c>
    </row>
    <row r="98" spans="1:7" ht="11.25" customHeight="1" x14ac:dyDescent="0.2">
      <c r="A98" s="121" t="s">
        <v>179</v>
      </c>
      <c r="B98" s="197">
        <v>14454</v>
      </c>
      <c r="C98" s="198">
        <v>246</v>
      </c>
      <c r="D98" s="198">
        <v>4318</v>
      </c>
      <c r="E98" s="198">
        <v>6045</v>
      </c>
      <c r="F98" s="198">
        <v>3557</v>
      </c>
      <c r="G98" s="190">
        <v>288</v>
      </c>
    </row>
    <row r="99" spans="1:7" ht="18" customHeight="1" x14ac:dyDescent="0.2">
      <c r="A99" s="117"/>
      <c r="B99" s="491" t="s">
        <v>237</v>
      </c>
      <c r="C99" s="491"/>
      <c r="D99" s="491"/>
      <c r="E99" s="491"/>
      <c r="F99" s="491"/>
      <c r="G99" s="491"/>
    </row>
    <row r="100" spans="1:7" ht="36" customHeight="1" x14ac:dyDescent="0.2">
      <c r="A100" s="122" t="s">
        <v>121</v>
      </c>
      <c r="B100" s="197">
        <v>107</v>
      </c>
      <c r="C100" s="198">
        <v>2</v>
      </c>
      <c r="D100" s="198">
        <v>24</v>
      </c>
      <c r="E100" s="198">
        <v>58</v>
      </c>
      <c r="F100" s="198">
        <v>20</v>
      </c>
      <c r="G100" s="190">
        <v>3</v>
      </c>
    </row>
    <row r="101" spans="1:7" ht="24" customHeight="1" x14ac:dyDescent="0.2">
      <c r="A101" s="122" t="s">
        <v>122</v>
      </c>
      <c r="B101" s="197">
        <v>16</v>
      </c>
      <c r="C101" s="198">
        <v>0</v>
      </c>
      <c r="D101" s="198">
        <v>4</v>
      </c>
      <c r="E101" s="198">
        <v>10</v>
      </c>
      <c r="F101" s="198">
        <v>2</v>
      </c>
      <c r="G101" s="190">
        <v>0</v>
      </c>
    </row>
    <row r="102" spans="1:7" ht="36" customHeight="1" x14ac:dyDescent="0.2">
      <c r="A102" s="122" t="s">
        <v>123</v>
      </c>
      <c r="B102" s="197">
        <v>417</v>
      </c>
      <c r="C102" s="198">
        <v>11</v>
      </c>
      <c r="D102" s="198">
        <v>133</v>
      </c>
      <c r="E102" s="198">
        <v>183</v>
      </c>
      <c r="F102" s="198">
        <v>86</v>
      </c>
      <c r="G102" s="190">
        <v>4</v>
      </c>
    </row>
    <row r="103" spans="1:7" ht="36" customHeight="1" x14ac:dyDescent="0.2">
      <c r="A103" s="122" t="s">
        <v>124</v>
      </c>
      <c r="B103" s="197">
        <v>13</v>
      </c>
      <c r="C103" s="198">
        <v>0</v>
      </c>
      <c r="D103" s="198">
        <v>4</v>
      </c>
      <c r="E103" s="198">
        <v>4</v>
      </c>
      <c r="F103" s="198">
        <v>5</v>
      </c>
      <c r="G103" s="190">
        <v>0</v>
      </c>
    </row>
    <row r="104" spans="1:7" ht="24" customHeight="1" x14ac:dyDescent="0.2">
      <c r="A104" s="122" t="s">
        <v>134</v>
      </c>
      <c r="B104" s="197">
        <v>31</v>
      </c>
      <c r="C104" s="198">
        <v>0</v>
      </c>
      <c r="D104" s="198">
        <v>1</v>
      </c>
      <c r="E104" s="198">
        <v>15</v>
      </c>
      <c r="F104" s="198">
        <v>14</v>
      </c>
      <c r="G104" s="190">
        <v>1</v>
      </c>
    </row>
    <row r="105" spans="1:7" ht="24" customHeight="1" x14ac:dyDescent="0.2">
      <c r="A105" s="122" t="s">
        <v>125</v>
      </c>
      <c r="B105" s="197">
        <v>4</v>
      </c>
      <c r="C105" s="198">
        <v>0</v>
      </c>
      <c r="D105" s="198">
        <v>0</v>
      </c>
      <c r="E105" s="198">
        <v>2</v>
      </c>
      <c r="F105" s="198">
        <v>2</v>
      </c>
      <c r="G105" s="190">
        <v>0</v>
      </c>
    </row>
    <row r="106" spans="1:7" ht="11.25" customHeight="1" x14ac:dyDescent="0.2">
      <c r="A106" s="123" t="s">
        <v>63</v>
      </c>
      <c r="B106" s="197">
        <v>0</v>
      </c>
      <c r="C106" s="198">
        <v>0</v>
      </c>
      <c r="D106" s="198">
        <v>0</v>
      </c>
      <c r="E106" s="198">
        <v>0</v>
      </c>
      <c r="F106" s="198">
        <v>0</v>
      </c>
      <c r="G106" s="190">
        <v>0</v>
      </c>
    </row>
    <row r="107" spans="1:7" ht="11.25" customHeight="1" x14ac:dyDescent="0.2">
      <c r="A107" s="123" t="s">
        <v>64</v>
      </c>
      <c r="B107" s="197">
        <v>0</v>
      </c>
      <c r="C107" s="198">
        <v>0</v>
      </c>
      <c r="D107" s="198">
        <v>0</v>
      </c>
      <c r="E107" s="198">
        <v>0</v>
      </c>
      <c r="F107" s="198">
        <v>0</v>
      </c>
      <c r="G107" s="190">
        <v>0</v>
      </c>
    </row>
    <row r="108" spans="1:7" ht="11.25" customHeight="1" x14ac:dyDescent="0.2">
      <c r="A108" s="123" t="s">
        <v>65</v>
      </c>
      <c r="B108" s="197">
        <v>0</v>
      </c>
      <c r="C108" s="198">
        <v>0</v>
      </c>
      <c r="D108" s="198">
        <v>0</v>
      </c>
      <c r="E108" s="198">
        <v>0</v>
      </c>
      <c r="F108" s="198">
        <v>0</v>
      </c>
      <c r="G108" s="190">
        <v>0</v>
      </c>
    </row>
    <row r="109" spans="1:7" ht="11.25" customHeight="1" x14ac:dyDescent="0.2">
      <c r="A109" s="123" t="s">
        <v>66</v>
      </c>
      <c r="B109" s="197">
        <v>301</v>
      </c>
      <c r="C109" s="198">
        <v>9</v>
      </c>
      <c r="D109" s="198">
        <v>102</v>
      </c>
      <c r="E109" s="198">
        <v>133</v>
      </c>
      <c r="F109" s="198">
        <v>55</v>
      </c>
      <c r="G109" s="190">
        <v>2</v>
      </c>
    </row>
    <row r="110" spans="1:7" ht="11.25" customHeight="1" x14ac:dyDescent="0.2">
      <c r="A110" s="123" t="s">
        <v>67</v>
      </c>
      <c r="B110" s="197">
        <v>453</v>
      </c>
      <c r="C110" s="198">
        <v>23</v>
      </c>
      <c r="D110" s="198">
        <v>201</v>
      </c>
      <c r="E110" s="198">
        <v>188</v>
      </c>
      <c r="F110" s="198">
        <v>40</v>
      </c>
      <c r="G110" s="190">
        <v>1</v>
      </c>
    </row>
    <row r="111" spans="1:7" ht="24" customHeight="1" x14ac:dyDescent="0.2">
      <c r="A111" s="122" t="s">
        <v>126</v>
      </c>
      <c r="B111" s="197">
        <v>230</v>
      </c>
      <c r="C111" s="198">
        <v>9</v>
      </c>
      <c r="D111" s="198">
        <v>102</v>
      </c>
      <c r="E111" s="198">
        <v>105</v>
      </c>
      <c r="F111" s="198">
        <v>13</v>
      </c>
      <c r="G111" s="190">
        <v>1</v>
      </c>
    </row>
    <row r="112" spans="1:7" ht="11.25" customHeight="1" x14ac:dyDescent="0.2">
      <c r="A112" s="123" t="s">
        <v>68</v>
      </c>
      <c r="B112" s="197">
        <v>195</v>
      </c>
      <c r="C112" s="198">
        <v>14</v>
      </c>
      <c r="D112" s="198">
        <v>94</v>
      </c>
      <c r="E112" s="198">
        <v>72</v>
      </c>
      <c r="F112" s="198">
        <v>15</v>
      </c>
      <c r="G112" s="190">
        <v>0</v>
      </c>
    </row>
    <row r="113" spans="1:7" ht="24" customHeight="1" x14ac:dyDescent="0.2">
      <c r="A113" s="122" t="s">
        <v>127</v>
      </c>
      <c r="B113" s="197">
        <v>8</v>
      </c>
      <c r="C113" s="198">
        <v>0</v>
      </c>
      <c r="D113" s="198">
        <v>5</v>
      </c>
      <c r="E113" s="198">
        <v>2</v>
      </c>
      <c r="F113" s="198">
        <v>1</v>
      </c>
      <c r="G113" s="190">
        <v>0</v>
      </c>
    </row>
    <row r="114" spans="1:7" ht="24" customHeight="1" x14ac:dyDescent="0.2">
      <c r="A114" s="122" t="s">
        <v>128</v>
      </c>
      <c r="B114" s="197">
        <v>684</v>
      </c>
      <c r="C114" s="198">
        <v>8</v>
      </c>
      <c r="D114" s="198">
        <v>158</v>
      </c>
      <c r="E114" s="198">
        <v>361</v>
      </c>
      <c r="F114" s="198">
        <v>148</v>
      </c>
      <c r="G114" s="190">
        <v>9</v>
      </c>
    </row>
    <row r="115" spans="1:7" ht="24" customHeight="1" x14ac:dyDescent="0.2">
      <c r="A115" s="122" t="s">
        <v>129</v>
      </c>
      <c r="B115" s="197">
        <v>15</v>
      </c>
      <c r="C115" s="198">
        <v>0</v>
      </c>
      <c r="D115" s="198">
        <v>3</v>
      </c>
      <c r="E115" s="198">
        <v>7</v>
      </c>
      <c r="F115" s="198">
        <v>5</v>
      </c>
      <c r="G115" s="190">
        <v>0</v>
      </c>
    </row>
    <row r="116" spans="1:7" ht="11.25" customHeight="1" x14ac:dyDescent="0.2">
      <c r="A116" s="123" t="s">
        <v>69</v>
      </c>
      <c r="B116" s="197">
        <v>477</v>
      </c>
      <c r="C116" s="198">
        <v>2</v>
      </c>
      <c r="D116" s="198">
        <v>111</v>
      </c>
      <c r="E116" s="198">
        <v>254</v>
      </c>
      <c r="F116" s="198">
        <v>103</v>
      </c>
      <c r="G116" s="190">
        <v>7</v>
      </c>
    </row>
    <row r="117" spans="1:7" ht="11.25" customHeight="1" x14ac:dyDescent="0.2">
      <c r="A117" s="123" t="s">
        <v>70</v>
      </c>
      <c r="B117" s="197">
        <v>114</v>
      </c>
      <c r="C117" s="198">
        <v>3</v>
      </c>
      <c r="D117" s="198">
        <v>32</v>
      </c>
      <c r="E117" s="198">
        <v>54</v>
      </c>
      <c r="F117" s="198">
        <v>25</v>
      </c>
      <c r="G117" s="190">
        <v>0</v>
      </c>
    </row>
    <row r="118" spans="1:7" ht="11.25" customHeight="1" x14ac:dyDescent="0.2">
      <c r="A118" s="123" t="s">
        <v>71</v>
      </c>
      <c r="B118" s="197">
        <v>43</v>
      </c>
      <c r="C118" s="198">
        <v>2</v>
      </c>
      <c r="D118" s="198">
        <v>9</v>
      </c>
      <c r="E118" s="198">
        <v>28</v>
      </c>
      <c r="F118" s="198">
        <v>2</v>
      </c>
      <c r="G118" s="190">
        <v>2</v>
      </c>
    </row>
    <row r="119" spans="1:7" ht="47.25" customHeight="1" x14ac:dyDescent="0.2">
      <c r="A119" s="122" t="s">
        <v>132</v>
      </c>
      <c r="B119" s="197">
        <v>8</v>
      </c>
      <c r="C119" s="198">
        <v>0</v>
      </c>
      <c r="D119" s="198">
        <v>2</v>
      </c>
      <c r="E119" s="198">
        <v>4</v>
      </c>
      <c r="F119" s="198">
        <v>2</v>
      </c>
      <c r="G119" s="190">
        <v>0</v>
      </c>
    </row>
    <row r="120" spans="1:7" ht="11.25" customHeight="1" x14ac:dyDescent="0.2">
      <c r="A120" s="123" t="s">
        <v>135</v>
      </c>
      <c r="B120" s="197">
        <v>3</v>
      </c>
      <c r="C120" s="198">
        <v>0</v>
      </c>
      <c r="D120" s="198">
        <v>0</v>
      </c>
      <c r="E120" s="198">
        <v>2</v>
      </c>
      <c r="F120" s="198">
        <v>1</v>
      </c>
      <c r="G120" s="190">
        <v>0</v>
      </c>
    </row>
    <row r="121" spans="1:7" ht="36" customHeight="1" x14ac:dyDescent="0.2">
      <c r="A121" s="122" t="s">
        <v>133</v>
      </c>
      <c r="B121" s="197">
        <v>304</v>
      </c>
      <c r="C121" s="198">
        <v>1</v>
      </c>
      <c r="D121" s="198">
        <v>37</v>
      </c>
      <c r="E121" s="198">
        <v>135</v>
      </c>
      <c r="F121" s="198">
        <v>123</v>
      </c>
      <c r="G121" s="190">
        <v>8</v>
      </c>
    </row>
    <row r="122" spans="1:7" ht="24" customHeight="1" x14ac:dyDescent="0.2">
      <c r="A122" s="122" t="s">
        <v>130</v>
      </c>
      <c r="B122" s="197">
        <v>178</v>
      </c>
      <c r="C122" s="198">
        <v>1</v>
      </c>
      <c r="D122" s="198">
        <v>21</v>
      </c>
      <c r="E122" s="198">
        <v>81</v>
      </c>
      <c r="F122" s="198">
        <v>71</v>
      </c>
      <c r="G122" s="190">
        <v>4</v>
      </c>
    </row>
    <row r="123" spans="1:7" ht="11.25" customHeight="1" x14ac:dyDescent="0.2">
      <c r="A123" s="123" t="s">
        <v>72</v>
      </c>
      <c r="B123" s="197">
        <v>126</v>
      </c>
      <c r="C123" s="198">
        <v>0</v>
      </c>
      <c r="D123" s="198">
        <v>16</v>
      </c>
      <c r="E123" s="198">
        <v>54</v>
      </c>
      <c r="F123" s="198">
        <v>52</v>
      </c>
      <c r="G123" s="190">
        <v>4</v>
      </c>
    </row>
    <row r="124" spans="1:7" ht="24" customHeight="1" x14ac:dyDescent="0.2">
      <c r="A124" s="122" t="s">
        <v>131</v>
      </c>
      <c r="B124" s="197">
        <v>357</v>
      </c>
      <c r="C124" s="198">
        <v>8</v>
      </c>
      <c r="D124" s="198">
        <v>105</v>
      </c>
      <c r="E124" s="198">
        <v>157</v>
      </c>
      <c r="F124" s="198">
        <v>80</v>
      </c>
      <c r="G124" s="190">
        <v>7</v>
      </c>
    </row>
    <row r="125" spans="1:7" ht="24" customHeight="1" x14ac:dyDescent="0.2">
      <c r="A125" s="122" t="s">
        <v>202</v>
      </c>
      <c r="B125" s="197">
        <v>75</v>
      </c>
      <c r="C125" s="198">
        <v>3</v>
      </c>
      <c r="D125" s="198">
        <v>45</v>
      </c>
      <c r="E125" s="198">
        <v>22</v>
      </c>
      <c r="F125" s="198">
        <v>5</v>
      </c>
      <c r="G125" s="190">
        <v>0</v>
      </c>
    </row>
    <row r="126" spans="1:7" ht="11.25" customHeight="1" x14ac:dyDescent="0.2">
      <c r="A126" s="123" t="s">
        <v>73</v>
      </c>
      <c r="B126" s="197">
        <v>124</v>
      </c>
      <c r="C126" s="198">
        <v>3</v>
      </c>
      <c r="D126" s="198">
        <v>35</v>
      </c>
      <c r="E126" s="198">
        <v>68</v>
      </c>
      <c r="F126" s="198">
        <v>17</v>
      </c>
      <c r="G126" s="190">
        <v>1</v>
      </c>
    </row>
    <row r="127" spans="1:7" ht="11.25" customHeight="1" x14ac:dyDescent="0.2">
      <c r="A127" s="123" t="s">
        <v>74</v>
      </c>
      <c r="B127" s="197">
        <v>23</v>
      </c>
      <c r="C127" s="198">
        <v>0</v>
      </c>
      <c r="D127" s="198">
        <v>3</v>
      </c>
      <c r="E127" s="198">
        <v>11</v>
      </c>
      <c r="F127" s="198">
        <v>8</v>
      </c>
      <c r="G127" s="190">
        <v>1</v>
      </c>
    </row>
    <row r="128" spans="1:7" ht="20.25" customHeight="1" x14ac:dyDescent="0.2">
      <c r="A128" s="120" t="s">
        <v>178</v>
      </c>
      <c r="B128" s="200">
        <v>2338</v>
      </c>
      <c r="C128" s="201">
        <v>53</v>
      </c>
      <c r="D128" s="201">
        <v>665</v>
      </c>
      <c r="E128" s="201">
        <v>1088</v>
      </c>
      <c r="F128" s="201">
        <v>500</v>
      </c>
      <c r="G128" s="195">
        <v>32</v>
      </c>
    </row>
    <row r="129" spans="1:7" ht="11.25" customHeight="1" x14ac:dyDescent="0.2">
      <c r="A129" s="121" t="s">
        <v>179</v>
      </c>
      <c r="B129" s="197">
        <v>2208</v>
      </c>
      <c r="C129" s="198">
        <v>80</v>
      </c>
      <c r="D129" s="198">
        <v>796</v>
      </c>
      <c r="E129" s="198">
        <v>880</v>
      </c>
      <c r="F129" s="198">
        <v>413</v>
      </c>
      <c r="G129" s="190">
        <v>39</v>
      </c>
    </row>
    <row r="130" spans="1:7" ht="18" customHeight="1" x14ac:dyDescent="0.2">
      <c r="A130" s="117"/>
      <c r="B130" s="491" t="s">
        <v>238</v>
      </c>
      <c r="C130" s="491"/>
      <c r="D130" s="491"/>
      <c r="E130" s="491"/>
      <c r="F130" s="491"/>
      <c r="G130" s="491"/>
    </row>
    <row r="131" spans="1:7" ht="36" customHeight="1" x14ac:dyDescent="0.2">
      <c r="A131" s="122" t="s">
        <v>121</v>
      </c>
      <c r="B131" s="197">
        <v>4</v>
      </c>
      <c r="C131" s="198">
        <v>0</v>
      </c>
      <c r="D131" s="198">
        <v>1</v>
      </c>
      <c r="E131" s="198">
        <v>3</v>
      </c>
      <c r="F131" s="198">
        <v>0</v>
      </c>
      <c r="G131" s="190">
        <v>0</v>
      </c>
    </row>
    <row r="132" spans="1:7" ht="24" customHeight="1" x14ac:dyDescent="0.2">
      <c r="A132" s="122" t="s">
        <v>122</v>
      </c>
      <c r="B132" s="197">
        <v>2</v>
      </c>
      <c r="C132" s="198">
        <v>0</v>
      </c>
      <c r="D132" s="198">
        <v>1</v>
      </c>
      <c r="E132" s="198">
        <v>1</v>
      </c>
      <c r="F132" s="198">
        <v>0</v>
      </c>
      <c r="G132" s="190">
        <v>0</v>
      </c>
    </row>
    <row r="133" spans="1:7" ht="36" customHeight="1" x14ac:dyDescent="0.2">
      <c r="A133" s="122" t="s">
        <v>123</v>
      </c>
      <c r="B133" s="197">
        <v>18</v>
      </c>
      <c r="C133" s="198">
        <v>1</v>
      </c>
      <c r="D133" s="198">
        <v>6</v>
      </c>
      <c r="E133" s="198">
        <v>6</v>
      </c>
      <c r="F133" s="198">
        <v>5</v>
      </c>
      <c r="G133" s="190">
        <v>0</v>
      </c>
    </row>
    <row r="134" spans="1:7" ht="36" customHeight="1" x14ac:dyDescent="0.2">
      <c r="A134" s="122" t="s">
        <v>124</v>
      </c>
      <c r="B134" s="197">
        <v>0</v>
      </c>
      <c r="C134" s="198">
        <v>0</v>
      </c>
      <c r="D134" s="198">
        <v>0</v>
      </c>
      <c r="E134" s="198">
        <v>0</v>
      </c>
      <c r="F134" s="198">
        <v>0</v>
      </c>
      <c r="G134" s="190">
        <v>0</v>
      </c>
    </row>
    <row r="135" spans="1:7" ht="24" customHeight="1" x14ac:dyDescent="0.2">
      <c r="A135" s="122" t="s">
        <v>134</v>
      </c>
      <c r="B135" s="197">
        <v>2</v>
      </c>
      <c r="C135" s="198">
        <v>0</v>
      </c>
      <c r="D135" s="198">
        <v>0</v>
      </c>
      <c r="E135" s="198">
        <v>1</v>
      </c>
      <c r="F135" s="198">
        <v>1</v>
      </c>
      <c r="G135" s="190">
        <v>0</v>
      </c>
    </row>
    <row r="136" spans="1:7" ht="24" customHeight="1" x14ac:dyDescent="0.2">
      <c r="A136" s="122" t="s">
        <v>125</v>
      </c>
      <c r="B136" s="197">
        <v>0</v>
      </c>
      <c r="C136" s="198">
        <v>0</v>
      </c>
      <c r="D136" s="198">
        <v>0</v>
      </c>
      <c r="E136" s="198">
        <v>0</v>
      </c>
      <c r="F136" s="198">
        <v>0</v>
      </c>
      <c r="G136" s="190">
        <v>0</v>
      </c>
    </row>
    <row r="137" spans="1:7" ht="11.25" customHeight="1" x14ac:dyDescent="0.2">
      <c r="A137" s="123" t="s">
        <v>63</v>
      </c>
      <c r="B137" s="197">
        <v>0</v>
      </c>
      <c r="C137" s="198">
        <v>0</v>
      </c>
      <c r="D137" s="198">
        <v>0</v>
      </c>
      <c r="E137" s="198">
        <v>0</v>
      </c>
      <c r="F137" s="198">
        <v>0</v>
      </c>
      <c r="G137" s="190">
        <v>0</v>
      </c>
    </row>
    <row r="138" spans="1:7" ht="11.25" customHeight="1" x14ac:dyDescent="0.2">
      <c r="A138" s="123" t="s">
        <v>64</v>
      </c>
      <c r="B138" s="197">
        <v>0</v>
      </c>
      <c r="C138" s="198">
        <v>0</v>
      </c>
      <c r="D138" s="198">
        <v>0</v>
      </c>
      <c r="E138" s="198">
        <v>0</v>
      </c>
      <c r="F138" s="198">
        <v>0</v>
      </c>
      <c r="G138" s="190">
        <v>0</v>
      </c>
    </row>
    <row r="139" spans="1:7" ht="11.25" customHeight="1" x14ac:dyDescent="0.2">
      <c r="A139" s="123" t="s">
        <v>65</v>
      </c>
      <c r="B139" s="197">
        <v>0</v>
      </c>
      <c r="C139" s="198">
        <v>0</v>
      </c>
      <c r="D139" s="198">
        <v>0</v>
      </c>
      <c r="E139" s="198">
        <v>0</v>
      </c>
      <c r="F139" s="198">
        <v>0</v>
      </c>
      <c r="G139" s="190">
        <v>0</v>
      </c>
    </row>
    <row r="140" spans="1:7" ht="11.25" customHeight="1" x14ac:dyDescent="0.2">
      <c r="A140" s="123" t="s">
        <v>66</v>
      </c>
      <c r="B140" s="197">
        <v>11</v>
      </c>
      <c r="C140" s="198">
        <v>1</v>
      </c>
      <c r="D140" s="198">
        <v>5</v>
      </c>
      <c r="E140" s="198">
        <v>2</v>
      </c>
      <c r="F140" s="198">
        <v>3</v>
      </c>
      <c r="G140" s="190">
        <v>0</v>
      </c>
    </row>
    <row r="141" spans="1:7" ht="11.25" customHeight="1" x14ac:dyDescent="0.2">
      <c r="A141" s="123" t="s">
        <v>67</v>
      </c>
      <c r="B141" s="197">
        <v>24</v>
      </c>
      <c r="C141" s="198">
        <v>1</v>
      </c>
      <c r="D141" s="198">
        <v>13</v>
      </c>
      <c r="E141" s="198">
        <v>9</v>
      </c>
      <c r="F141" s="198">
        <v>1</v>
      </c>
      <c r="G141" s="190">
        <v>0</v>
      </c>
    </row>
    <row r="142" spans="1:7" ht="24" customHeight="1" x14ac:dyDescent="0.2">
      <c r="A142" s="122" t="s">
        <v>126</v>
      </c>
      <c r="B142" s="197">
        <v>5</v>
      </c>
      <c r="C142" s="198">
        <v>0</v>
      </c>
      <c r="D142" s="198">
        <v>3</v>
      </c>
      <c r="E142" s="198">
        <v>1</v>
      </c>
      <c r="F142" s="198">
        <v>1</v>
      </c>
      <c r="G142" s="190">
        <v>0</v>
      </c>
    </row>
    <row r="143" spans="1:7" ht="11.25" customHeight="1" x14ac:dyDescent="0.2">
      <c r="A143" s="123" t="s">
        <v>68</v>
      </c>
      <c r="B143" s="197">
        <v>17</v>
      </c>
      <c r="C143" s="198">
        <v>1</v>
      </c>
      <c r="D143" s="198">
        <v>10</v>
      </c>
      <c r="E143" s="198">
        <v>6</v>
      </c>
      <c r="F143" s="198">
        <v>0</v>
      </c>
      <c r="G143" s="190">
        <v>0</v>
      </c>
    </row>
    <row r="144" spans="1:7" ht="24" customHeight="1" x14ac:dyDescent="0.2">
      <c r="A144" s="122" t="s">
        <v>127</v>
      </c>
      <c r="B144" s="197">
        <v>2</v>
      </c>
      <c r="C144" s="198">
        <v>0</v>
      </c>
      <c r="D144" s="198">
        <v>1</v>
      </c>
      <c r="E144" s="198">
        <v>1</v>
      </c>
      <c r="F144" s="198">
        <v>0</v>
      </c>
      <c r="G144" s="190">
        <v>0</v>
      </c>
    </row>
    <row r="145" spans="1:7" ht="24" customHeight="1" x14ac:dyDescent="0.2">
      <c r="A145" s="122" t="s">
        <v>128</v>
      </c>
      <c r="B145" s="197">
        <v>100</v>
      </c>
      <c r="C145" s="198">
        <v>0</v>
      </c>
      <c r="D145" s="198">
        <v>18</v>
      </c>
      <c r="E145" s="198">
        <v>51</v>
      </c>
      <c r="F145" s="198">
        <v>29</v>
      </c>
      <c r="G145" s="190">
        <v>2</v>
      </c>
    </row>
    <row r="146" spans="1:7" ht="24" customHeight="1" x14ac:dyDescent="0.2">
      <c r="A146" s="122" t="s">
        <v>129</v>
      </c>
      <c r="B146" s="197">
        <v>3</v>
      </c>
      <c r="C146" s="198">
        <v>0</v>
      </c>
      <c r="D146" s="198">
        <v>2</v>
      </c>
      <c r="E146" s="198">
        <v>0</v>
      </c>
      <c r="F146" s="198">
        <v>1</v>
      </c>
      <c r="G146" s="190">
        <v>0</v>
      </c>
    </row>
    <row r="147" spans="1:7" ht="11.25" customHeight="1" x14ac:dyDescent="0.2">
      <c r="A147" s="123" t="s">
        <v>69</v>
      </c>
      <c r="B147" s="197">
        <v>53</v>
      </c>
      <c r="C147" s="198">
        <v>0</v>
      </c>
      <c r="D147" s="198">
        <v>11</v>
      </c>
      <c r="E147" s="198">
        <v>29</v>
      </c>
      <c r="F147" s="198">
        <v>11</v>
      </c>
      <c r="G147" s="190">
        <v>2</v>
      </c>
    </row>
    <row r="148" spans="1:7" ht="11.25" customHeight="1" x14ac:dyDescent="0.2">
      <c r="A148" s="123" t="s">
        <v>70</v>
      </c>
      <c r="B148" s="197">
        <v>10</v>
      </c>
      <c r="C148" s="198">
        <v>0</v>
      </c>
      <c r="D148" s="198">
        <v>1</v>
      </c>
      <c r="E148" s="198">
        <v>8</v>
      </c>
      <c r="F148" s="198">
        <v>1</v>
      </c>
      <c r="G148" s="190">
        <v>0</v>
      </c>
    </row>
    <row r="149" spans="1:7" ht="11.25" customHeight="1" x14ac:dyDescent="0.2">
      <c r="A149" s="123" t="s">
        <v>71</v>
      </c>
      <c r="B149" s="197">
        <v>1</v>
      </c>
      <c r="C149" s="198">
        <v>0</v>
      </c>
      <c r="D149" s="198">
        <v>0</v>
      </c>
      <c r="E149" s="198">
        <v>0</v>
      </c>
      <c r="F149" s="198">
        <v>1</v>
      </c>
      <c r="G149" s="190">
        <v>0</v>
      </c>
    </row>
    <row r="150" spans="1:7" ht="48" customHeight="1" x14ac:dyDescent="0.2">
      <c r="A150" s="122" t="s">
        <v>132</v>
      </c>
      <c r="B150" s="197">
        <v>0</v>
      </c>
      <c r="C150" s="198">
        <v>0</v>
      </c>
      <c r="D150" s="198">
        <v>0</v>
      </c>
      <c r="E150" s="198">
        <v>0</v>
      </c>
      <c r="F150" s="198">
        <v>0</v>
      </c>
      <c r="G150" s="190">
        <v>0</v>
      </c>
    </row>
    <row r="151" spans="1:7" ht="11.25" customHeight="1" x14ac:dyDescent="0.2">
      <c r="A151" s="123" t="s">
        <v>135</v>
      </c>
      <c r="B151" s="197">
        <v>0</v>
      </c>
      <c r="C151" s="198">
        <v>0</v>
      </c>
      <c r="D151" s="198">
        <v>0</v>
      </c>
      <c r="E151" s="198">
        <v>0</v>
      </c>
      <c r="F151" s="198">
        <v>0</v>
      </c>
      <c r="G151" s="190">
        <v>0</v>
      </c>
    </row>
    <row r="152" spans="1:7" ht="36" customHeight="1" x14ac:dyDescent="0.2">
      <c r="A152" s="122" t="s">
        <v>133</v>
      </c>
      <c r="B152" s="197">
        <v>12</v>
      </c>
      <c r="C152" s="198">
        <v>0</v>
      </c>
      <c r="D152" s="198">
        <v>3</v>
      </c>
      <c r="E152" s="198">
        <v>3</v>
      </c>
      <c r="F152" s="198">
        <v>5</v>
      </c>
      <c r="G152" s="190">
        <v>1</v>
      </c>
    </row>
    <row r="153" spans="1:7" ht="24" customHeight="1" x14ac:dyDescent="0.2">
      <c r="A153" s="122" t="s">
        <v>130</v>
      </c>
      <c r="B153" s="197">
        <v>4</v>
      </c>
      <c r="C153" s="198">
        <v>0</v>
      </c>
      <c r="D153" s="198">
        <v>2</v>
      </c>
      <c r="E153" s="198">
        <v>0</v>
      </c>
      <c r="F153" s="198">
        <v>1</v>
      </c>
      <c r="G153" s="190">
        <v>1</v>
      </c>
    </row>
    <row r="154" spans="1:7" ht="11.25" customHeight="1" x14ac:dyDescent="0.2">
      <c r="A154" s="123" t="s">
        <v>72</v>
      </c>
      <c r="B154" s="197">
        <v>8</v>
      </c>
      <c r="C154" s="198">
        <v>0</v>
      </c>
      <c r="D154" s="198">
        <v>1</v>
      </c>
      <c r="E154" s="198">
        <v>3</v>
      </c>
      <c r="F154" s="198">
        <v>4</v>
      </c>
      <c r="G154" s="190">
        <v>0</v>
      </c>
    </row>
    <row r="155" spans="1:7" ht="24" customHeight="1" x14ac:dyDescent="0.2">
      <c r="A155" s="122" t="s">
        <v>131</v>
      </c>
      <c r="B155" s="197">
        <v>53</v>
      </c>
      <c r="C155" s="198">
        <v>0</v>
      </c>
      <c r="D155" s="198">
        <v>13</v>
      </c>
      <c r="E155" s="198">
        <v>19</v>
      </c>
      <c r="F155" s="198">
        <v>19</v>
      </c>
      <c r="G155" s="190">
        <v>2</v>
      </c>
    </row>
    <row r="156" spans="1:7" ht="24" customHeight="1" x14ac:dyDescent="0.2">
      <c r="A156" s="122" t="s">
        <v>202</v>
      </c>
      <c r="B156" s="197">
        <v>1</v>
      </c>
      <c r="C156" s="198">
        <v>0</v>
      </c>
      <c r="D156" s="198">
        <v>1</v>
      </c>
      <c r="E156" s="198">
        <v>0</v>
      </c>
      <c r="F156" s="198">
        <v>0</v>
      </c>
      <c r="G156" s="190">
        <v>0</v>
      </c>
    </row>
    <row r="157" spans="1:7" ht="11.25" customHeight="1" x14ac:dyDescent="0.2">
      <c r="A157" s="123" t="s">
        <v>73</v>
      </c>
      <c r="B157" s="197">
        <v>5</v>
      </c>
      <c r="C157" s="198">
        <v>0</v>
      </c>
      <c r="D157" s="198">
        <v>2</v>
      </c>
      <c r="E157" s="198">
        <v>2</v>
      </c>
      <c r="F157" s="198">
        <v>1</v>
      </c>
      <c r="G157" s="190">
        <v>0</v>
      </c>
    </row>
    <row r="158" spans="1:7" ht="11.25" customHeight="1" x14ac:dyDescent="0.2">
      <c r="A158" s="123" t="s">
        <v>74</v>
      </c>
      <c r="B158" s="197">
        <v>1</v>
      </c>
      <c r="C158" s="198">
        <v>0</v>
      </c>
      <c r="D158" s="198">
        <v>0</v>
      </c>
      <c r="E158" s="198">
        <v>1</v>
      </c>
      <c r="F158" s="198">
        <v>0</v>
      </c>
      <c r="G158" s="190">
        <v>0</v>
      </c>
    </row>
    <row r="159" spans="1:7" ht="20.25" customHeight="1" x14ac:dyDescent="0.2">
      <c r="A159" s="120" t="s">
        <v>178</v>
      </c>
      <c r="B159" s="200">
        <v>213</v>
      </c>
      <c r="C159" s="201">
        <v>2</v>
      </c>
      <c r="D159" s="201">
        <v>55</v>
      </c>
      <c r="E159" s="201">
        <v>92</v>
      </c>
      <c r="F159" s="201">
        <v>59</v>
      </c>
      <c r="G159" s="195">
        <v>5</v>
      </c>
    </row>
    <row r="160" spans="1:7" ht="11.25" customHeight="1" x14ac:dyDescent="0.2">
      <c r="A160" s="121" t="s">
        <v>179</v>
      </c>
      <c r="B160" s="197">
        <v>179</v>
      </c>
      <c r="C160" s="198">
        <v>6</v>
      </c>
      <c r="D160" s="198">
        <v>54</v>
      </c>
      <c r="E160" s="198">
        <v>74</v>
      </c>
      <c r="F160" s="198">
        <v>36</v>
      </c>
      <c r="G160" s="190">
        <v>9</v>
      </c>
    </row>
    <row r="161" spans="1:7" ht="10.5" customHeight="1" x14ac:dyDescent="0.2">
      <c r="A161" s="121"/>
      <c r="B161" s="198"/>
      <c r="C161" s="198"/>
      <c r="D161" s="198"/>
      <c r="E161" s="198"/>
      <c r="F161" s="198"/>
      <c r="G161" s="190"/>
    </row>
    <row r="162" spans="1:7" ht="10.5" customHeight="1" x14ac:dyDescent="0.2">
      <c r="A162" s="135" t="s">
        <v>93</v>
      </c>
      <c r="B162" s="203"/>
      <c r="C162" s="203"/>
      <c r="D162" s="203"/>
      <c r="E162" s="203"/>
      <c r="F162" s="203"/>
      <c r="G162" s="203"/>
    </row>
    <row r="163" spans="1:7" ht="11.25" customHeight="1" x14ac:dyDescent="0.2">
      <c r="A163" s="156" t="s">
        <v>226</v>
      </c>
    </row>
  </sheetData>
  <mergeCells count="13">
    <mergeCell ref="B130:G130"/>
    <mergeCell ref="B99:G99"/>
    <mergeCell ref="B68:G68"/>
    <mergeCell ref="B37:G37"/>
    <mergeCell ref="B6:G6"/>
    <mergeCell ref="A2:A5"/>
    <mergeCell ref="B2:B5"/>
    <mergeCell ref="C2:G2"/>
    <mergeCell ref="C3:C5"/>
    <mergeCell ref="D3:D5"/>
    <mergeCell ref="E3:E5"/>
    <mergeCell ref="F3:F5"/>
    <mergeCell ref="G3:G5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  <rowBreaks count="4" manualBreakCount="4">
    <brk id="36" max="16383" man="1"/>
    <brk id="67" max="16383" man="1"/>
    <brk id="98" max="16383" man="1"/>
    <brk id="12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/>
  </sheetViews>
  <sheetFormatPr baseColWidth="10" defaultRowHeight="14.25" x14ac:dyDescent="0.2"/>
  <cols>
    <col min="1" max="1" width="35.25" style="114" customWidth="1"/>
    <col min="2" max="4" width="6.125" style="114" customWidth="1"/>
    <col min="5" max="8" width="5.625" style="114" customWidth="1"/>
    <col min="9" max="256" width="11" style="114"/>
    <col min="257" max="257" width="35.25" style="114" customWidth="1"/>
    <col min="258" max="260" width="6.125" style="114" customWidth="1"/>
    <col min="261" max="264" width="5.625" style="114" customWidth="1"/>
    <col min="265" max="512" width="11" style="114"/>
    <col min="513" max="513" width="35.25" style="114" customWidth="1"/>
    <col min="514" max="516" width="6.125" style="114" customWidth="1"/>
    <col min="517" max="520" width="5.625" style="114" customWidth="1"/>
    <col min="521" max="768" width="11" style="114"/>
    <col min="769" max="769" width="35.25" style="114" customWidth="1"/>
    <col min="770" max="772" width="6.125" style="114" customWidth="1"/>
    <col min="773" max="776" width="5.625" style="114" customWidth="1"/>
    <col min="777" max="1024" width="11" style="114"/>
    <col min="1025" max="1025" width="35.25" style="114" customWidth="1"/>
    <col min="1026" max="1028" width="6.125" style="114" customWidth="1"/>
    <col min="1029" max="1032" width="5.625" style="114" customWidth="1"/>
    <col min="1033" max="1280" width="11" style="114"/>
    <col min="1281" max="1281" width="35.25" style="114" customWidth="1"/>
    <col min="1282" max="1284" width="6.125" style="114" customWidth="1"/>
    <col min="1285" max="1288" width="5.625" style="114" customWidth="1"/>
    <col min="1289" max="1536" width="11" style="114"/>
    <col min="1537" max="1537" width="35.25" style="114" customWidth="1"/>
    <col min="1538" max="1540" width="6.125" style="114" customWidth="1"/>
    <col min="1541" max="1544" width="5.625" style="114" customWidth="1"/>
    <col min="1545" max="1792" width="11" style="114"/>
    <col min="1793" max="1793" width="35.25" style="114" customWidth="1"/>
    <col min="1794" max="1796" width="6.125" style="114" customWidth="1"/>
    <col min="1797" max="1800" width="5.625" style="114" customWidth="1"/>
    <col min="1801" max="2048" width="11" style="114"/>
    <col min="2049" max="2049" width="35.25" style="114" customWidth="1"/>
    <col min="2050" max="2052" width="6.125" style="114" customWidth="1"/>
    <col min="2053" max="2056" width="5.625" style="114" customWidth="1"/>
    <col min="2057" max="2304" width="11" style="114"/>
    <col min="2305" max="2305" width="35.25" style="114" customWidth="1"/>
    <col min="2306" max="2308" width="6.125" style="114" customWidth="1"/>
    <col min="2309" max="2312" width="5.625" style="114" customWidth="1"/>
    <col min="2313" max="2560" width="11" style="114"/>
    <col min="2561" max="2561" width="35.25" style="114" customWidth="1"/>
    <col min="2562" max="2564" width="6.125" style="114" customWidth="1"/>
    <col min="2565" max="2568" width="5.625" style="114" customWidth="1"/>
    <col min="2569" max="2816" width="11" style="114"/>
    <col min="2817" max="2817" width="35.25" style="114" customWidth="1"/>
    <col min="2818" max="2820" width="6.125" style="114" customWidth="1"/>
    <col min="2821" max="2824" width="5.625" style="114" customWidth="1"/>
    <col min="2825" max="3072" width="11" style="114"/>
    <col min="3073" max="3073" width="35.25" style="114" customWidth="1"/>
    <col min="3074" max="3076" width="6.125" style="114" customWidth="1"/>
    <col min="3077" max="3080" width="5.625" style="114" customWidth="1"/>
    <col min="3081" max="3328" width="11" style="114"/>
    <col min="3329" max="3329" width="35.25" style="114" customWidth="1"/>
    <col min="3330" max="3332" width="6.125" style="114" customWidth="1"/>
    <col min="3333" max="3336" width="5.625" style="114" customWidth="1"/>
    <col min="3337" max="3584" width="11" style="114"/>
    <col min="3585" max="3585" width="35.25" style="114" customWidth="1"/>
    <col min="3586" max="3588" width="6.125" style="114" customWidth="1"/>
    <col min="3589" max="3592" width="5.625" style="114" customWidth="1"/>
    <col min="3593" max="3840" width="11" style="114"/>
    <col min="3841" max="3841" width="35.25" style="114" customWidth="1"/>
    <col min="3842" max="3844" width="6.125" style="114" customWidth="1"/>
    <col min="3845" max="3848" width="5.625" style="114" customWidth="1"/>
    <col min="3849" max="4096" width="11" style="114"/>
    <col min="4097" max="4097" width="35.25" style="114" customWidth="1"/>
    <col min="4098" max="4100" width="6.125" style="114" customWidth="1"/>
    <col min="4101" max="4104" width="5.625" style="114" customWidth="1"/>
    <col min="4105" max="4352" width="11" style="114"/>
    <col min="4353" max="4353" width="35.25" style="114" customWidth="1"/>
    <col min="4354" max="4356" width="6.125" style="114" customWidth="1"/>
    <col min="4357" max="4360" width="5.625" style="114" customWidth="1"/>
    <col min="4361" max="4608" width="11" style="114"/>
    <col min="4609" max="4609" width="35.25" style="114" customWidth="1"/>
    <col min="4610" max="4612" width="6.125" style="114" customWidth="1"/>
    <col min="4613" max="4616" width="5.625" style="114" customWidth="1"/>
    <col min="4617" max="4864" width="11" style="114"/>
    <col min="4865" max="4865" width="35.25" style="114" customWidth="1"/>
    <col min="4866" max="4868" width="6.125" style="114" customWidth="1"/>
    <col min="4869" max="4872" width="5.625" style="114" customWidth="1"/>
    <col min="4873" max="5120" width="11" style="114"/>
    <col min="5121" max="5121" width="35.25" style="114" customWidth="1"/>
    <col min="5122" max="5124" width="6.125" style="114" customWidth="1"/>
    <col min="5125" max="5128" width="5.625" style="114" customWidth="1"/>
    <col min="5129" max="5376" width="11" style="114"/>
    <col min="5377" max="5377" width="35.25" style="114" customWidth="1"/>
    <col min="5378" max="5380" width="6.125" style="114" customWidth="1"/>
    <col min="5381" max="5384" width="5.625" style="114" customWidth="1"/>
    <col min="5385" max="5632" width="11" style="114"/>
    <col min="5633" max="5633" width="35.25" style="114" customWidth="1"/>
    <col min="5634" max="5636" width="6.125" style="114" customWidth="1"/>
    <col min="5637" max="5640" width="5.625" style="114" customWidth="1"/>
    <col min="5641" max="5888" width="11" style="114"/>
    <col min="5889" max="5889" width="35.25" style="114" customWidth="1"/>
    <col min="5890" max="5892" width="6.125" style="114" customWidth="1"/>
    <col min="5893" max="5896" width="5.625" style="114" customWidth="1"/>
    <col min="5897" max="6144" width="11" style="114"/>
    <col min="6145" max="6145" width="35.25" style="114" customWidth="1"/>
    <col min="6146" max="6148" width="6.125" style="114" customWidth="1"/>
    <col min="6149" max="6152" width="5.625" style="114" customWidth="1"/>
    <col min="6153" max="6400" width="11" style="114"/>
    <col min="6401" max="6401" width="35.25" style="114" customWidth="1"/>
    <col min="6402" max="6404" width="6.125" style="114" customWidth="1"/>
    <col min="6405" max="6408" width="5.625" style="114" customWidth="1"/>
    <col min="6409" max="6656" width="11" style="114"/>
    <col min="6657" max="6657" width="35.25" style="114" customWidth="1"/>
    <col min="6658" max="6660" width="6.125" style="114" customWidth="1"/>
    <col min="6661" max="6664" width="5.625" style="114" customWidth="1"/>
    <col min="6665" max="6912" width="11" style="114"/>
    <col min="6913" max="6913" width="35.25" style="114" customWidth="1"/>
    <col min="6914" max="6916" width="6.125" style="114" customWidth="1"/>
    <col min="6917" max="6920" width="5.625" style="114" customWidth="1"/>
    <col min="6921" max="7168" width="11" style="114"/>
    <col min="7169" max="7169" width="35.25" style="114" customWidth="1"/>
    <col min="7170" max="7172" width="6.125" style="114" customWidth="1"/>
    <col min="7173" max="7176" width="5.625" style="114" customWidth="1"/>
    <col min="7177" max="7424" width="11" style="114"/>
    <col min="7425" max="7425" width="35.25" style="114" customWidth="1"/>
    <col min="7426" max="7428" width="6.125" style="114" customWidth="1"/>
    <col min="7429" max="7432" width="5.625" style="114" customWidth="1"/>
    <col min="7433" max="7680" width="11" style="114"/>
    <col min="7681" max="7681" width="35.25" style="114" customWidth="1"/>
    <col min="7682" max="7684" width="6.125" style="114" customWidth="1"/>
    <col min="7685" max="7688" width="5.625" style="114" customWidth="1"/>
    <col min="7689" max="7936" width="11" style="114"/>
    <col min="7937" max="7937" width="35.25" style="114" customWidth="1"/>
    <col min="7938" max="7940" width="6.125" style="114" customWidth="1"/>
    <col min="7941" max="7944" width="5.625" style="114" customWidth="1"/>
    <col min="7945" max="8192" width="11" style="114"/>
    <col min="8193" max="8193" width="35.25" style="114" customWidth="1"/>
    <col min="8194" max="8196" width="6.125" style="114" customWidth="1"/>
    <col min="8197" max="8200" width="5.625" style="114" customWidth="1"/>
    <col min="8201" max="8448" width="11" style="114"/>
    <col min="8449" max="8449" width="35.25" style="114" customWidth="1"/>
    <col min="8450" max="8452" width="6.125" style="114" customWidth="1"/>
    <col min="8453" max="8456" width="5.625" style="114" customWidth="1"/>
    <col min="8457" max="8704" width="11" style="114"/>
    <col min="8705" max="8705" width="35.25" style="114" customWidth="1"/>
    <col min="8706" max="8708" width="6.125" style="114" customWidth="1"/>
    <col min="8709" max="8712" width="5.625" style="114" customWidth="1"/>
    <col min="8713" max="8960" width="11" style="114"/>
    <col min="8961" max="8961" width="35.25" style="114" customWidth="1"/>
    <col min="8962" max="8964" width="6.125" style="114" customWidth="1"/>
    <col min="8965" max="8968" width="5.625" style="114" customWidth="1"/>
    <col min="8969" max="9216" width="11" style="114"/>
    <col min="9217" max="9217" width="35.25" style="114" customWidth="1"/>
    <col min="9218" max="9220" width="6.125" style="114" customWidth="1"/>
    <col min="9221" max="9224" width="5.625" style="114" customWidth="1"/>
    <col min="9225" max="9472" width="11" style="114"/>
    <col min="9473" max="9473" width="35.25" style="114" customWidth="1"/>
    <col min="9474" max="9476" width="6.125" style="114" customWidth="1"/>
    <col min="9477" max="9480" width="5.625" style="114" customWidth="1"/>
    <col min="9481" max="9728" width="11" style="114"/>
    <col min="9729" max="9729" width="35.25" style="114" customWidth="1"/>
    <col min="9730" max="9732" width="6.125" style="114" customWidth="1"/>
    <col min="9733" max="9736" width="5.625" style="114" customWidth="1"/>
    <col min="9737" max="9984" width="11" style="114"/>
    <col min="9985" max="9985" width="35.25" style="114" customWidth="1"/>
    <col min="9986" max="9988" width="6.125" style="114" customWidth="1"/>
    <col min="9989" max="9992" width="5.625" style="114" customWidth="1"/>
    <col min="9993" max="10240" width="11" style="114"/>
    <col min="10241" max="10241" width="35.25" style="114" customWidth="1"/>
    <col min="10242" max="10244" width="6.125" style="114" customWidth="1"/>
    <col min="10245" max="10248" width="5.625" style="114" customWidth="1"/>
    <col min="10249" max="10496" width="11" style="114"/>
    <col min="10497" max="10497" width="35.25" style="114" customWidth="1"/>
    <col min="10498" max="10500" width="6.125" style="114" customWidth="1"/>
    <col min="10501" max="10504" width="5.625" style="114" customWidth="1"/>
    <col min="10505" max="10752" width="11" style="114"/>
    <col min="10753" max="10753" width="35.25" style="114" customWidth="1"/>
    <col min="10754" max="10756" width="6.125" style="114" customWidth="1"/>
    <col min="10757" max="10760" width="5.625" style="114" customWidth="1"/>
    <col min="10761" max="11008" width="11" style="114"/>
    <col min="11009" max="11009" width="35.25" style="114" customWidth="1"/>
    <col min="11010" max="11012" width="6.125" style="114" customWidth="1"/>
    <col min="11013" max="11016" width="5.625" style="114" customWidth="1"/>
    <col min="11017" max="11264" width="11" style="114"/>
    <col min="11265" max="11265" width="35.25" style="114" customWidth="1"/>
    <col min="11266" max="11268" width="6.125" style="114" customWidth="1"/>
    <col min="11269" max="11272" width="5.625" style="114" customWidth="1"/>
    <col min="11273" max="11520" width="11" style="114"/>
    <col min="11521" max="11521" width="35.25" style="114" customWidth="1"/>
    <col min="11522" max="11524" width="6.125" style="114" customWidth="1"/>
    <col min="11525" max="11528" width="5.625" style="114" customWidth="1"/>
    <col min="11529" max="11776" width="11" style="114"/>
    <col min="11777" max="11777" width="35.25" style="114" customWidth="1"/>
    <col min="11778" max="11780" width="6.125" style="114" customWidth="1"/>
    <col min="11781" max="11784" width="5.625" style="114" customWidth="1"/>
    <col min="11785" max="12032" width="11" style="114"/>
    <col min="12033" max="12033" width="35.25" style="114" customWidth="1"/>
    <col min="12034" max="12036" width="6.125" style="114" customWidth="1"/>
    <col min="12037" max="12040" width="5.625" style="114" customWidth="1"/>
    <col min="12041" max="12288" width="11" style="114"/>
    <col min="12289" max="12289" width="35.25" style="114" customWidth="1"/>
    <col min="12290" max="12292" width="6.125" style="114" customWidth="1"/>
    <col min="12293" max="12296" width="5.625" style="114" customWidth="1"/>
    <col min="12297" max="12544" width="11" style="114"/>
    <col min="12545" max="12545" width="35.25" style="114" customWidth="1"/>
    <col min="12546" max="12548" width="6.125" style="114" customWidth="1"/>
    <col min="12549" max="12552" width="5.625" style="114" customWidth="1"/>
    <col min="12553" max="12800" width="11" style="114"/>
    <col min="12801" max="12801" width="35.25" style="114" customWidth="1"/>
    <col min="12802" max="12804" width="6.125" style="114" customWidth="1"/>
    <col min="12805" max="12808" width="5.625" style="114" customWidth="1"/>
    <col min="12809" max="13056" width="11" style="114"/>
    <col min="13057" max="13057" width="35.25" style="114" customWidth="1"/>
    <col min="13058" max="13060" width="6.125" style="114" customWidth="1"/>
    <col min="13061" max="13064" width="5.625" style="114" customWidth="1"/>
    <col min="13065" max="13312" width="11" style="114"/>
    <col min="13313" max="13313" width="35.25" style="114" customWidth="1"/>
    <col min="13314" max="13316" width="6.125" style="114" customWidth="1"/>
    <col min="13317" max="13320" width="5.625" style="114" customWidth="1"/>
    <col min="13321" max="13568" width="11" style="114"/>
    <col min="13569" max="13569" width="35.25" style="114" customWidth="1"/>
    <col min="13570" max="13572" width="6.125" style="114" customWidth="1"/>
    <col min="13573" max="13576" width="5.625" style="114" customWidth="1"/>
    <col min="13577" max="13824" width="11" style="114"/>
    <col min="13825" max="13825" width="35.25" style="114" customWidth="1"/>
    <col min="13826" max="13828" width="6.125" style="114" customWidth="1"/>
    <col min="13829" max="13832" width="5.625" style="114" customWidth="1"/>
    <col min="13833" max="14080" width="11" style="114"/>
    <col min="14081" max="14081" width="35.25" style="114" customWidth="1"/>
    <col min="14082" max="14084" width="6.125" style="114" customWidth="1"/>
    <col min="14085" max="14088" width="5.625" style="114" customWidth="1"/>
    <col min="14089" max="14336" width="11" style="114"/>
    <col min="14337" max="14337" width="35.25" style="114" customWidth="1"/>
    <col min="14338" max="14340" width="6.125" style="114" customWidth="1"/>
    <col min="14341" max="14344" width="5.625" style="114" customWidth="1"/>
    <col min="14345" max="14592" width="11" style="114"/>
    <col min="14593" max="14593" width="35.25" style="114" customWidth="1"/>
    <col min="14594" max="14596" width="6.125" style="114" customWidth="1"/>
    <col min="14597" max="14600" width="5.625" style="114" customWidth="1"/>
    <col min="14601" max="14848" width="11" style="114"/>
    <col min="14849" max="14849" width="35.25" style="114" customWidth="1"/>
    <col min="14850" max="14852" width="6.125" style="114" customWidth="1"/>
    <col min="14853" max="14856" width="5.625" style="114" customWidth="1"/>
    <col min="14857" max="15104" width="11" style="114"/>
    <col min="15105" max="15105" width="35.25" style="114" customWidth="1"/>
    <col min="15106" max="15108" width="6.125" style="114" customWidth="1"/>
    <col min="15109" max="15112" width="5.625" style="114" customWidth="1"/>
    <col min="15113" max="15360" width="11" style="114"/>
    <col min="15361" max="15361" width="35.25" style="114" customWidth="1"/>
    <col min="15362" max="15364" width="6.125" style="114" customWidth="1"/>
    <col min="15365" max="15368" width="5.625" style="114" customWidth="1"/>
    <col min="15369" max="15616" width="11" style="114"/>
    <col min="15617" max="15617" width="35.25" style="114" customWidth="1"/>
    <col min="15618" max="15620" width="6.125" style="114" customWidth="1"/>
    <col min="15621" max="15624" width="5.625" style="114" customWidth="1"/>
    <col min="15625" max="15872" width="11" style="114"/>
    <col min="15873" max="15873" width="35.25" style="114" customWidth="1"/>
    <col min="15874" max="15876" width="6.125" style="114" customWidth="1"/>
    <col min="15877" max="15880" width="5.625" style="114" customWidth="1"/>
    <col min="15881" max="16128" width="11" style="114"/>
    <col min="16129" max="16129" width="35.25" style="114" customWidth="1"/>
    <col min="16130" max="16132" width="6.125" style="114" customWidth="1"/>
    <col min="16133" max="16136" width="5.625" style="114" customWidth="1"/>
    <col min="16137" max="16384" width="11" style="114"/>
  </cols>
  <sheetData>
    <row r="1" spans="1:9" s="165" customFormat="1" ht="24" customHeight="1" x14ac:dyDescent="0.2">
      <c r="A1" s="205" t="s">
        <v>239</v>
      </c>
    </row>
    <row r="2" spans="1:9" s="135" customFormat="1" ht="11.25" customHeight="1" x14ac:dyDescent="0.2">
      <c r="A2" s="510" t="s">
        <v>56</v>
      </c>
      <c r="B2" s="513" t="s">
        <v>115</v>
      </c>
      <c r="C2" s="513" t="s">
        <v>240</v>
      </c>
      <c r="D2" s="531" t="s">
        <v>241</v>
      </c>
      <c r="E2" s="501" t="s">
        <v>242</v>
      </c>
      <c r="F2" s="502"/>
      <c r="G2" s="502"/>
      <c r="H2" s="502"/>
    </row>
    <row r="3" spans="1:9" s="135" customFormat="1" ht="11.25" customHeight="1" x14ac:dyDescent="0.2">
      <c r="A3" s="511"/>
      <c r="B3" s="514"/>
      <c r="C3" s="514"/>
      <c r="D3" s="522"/>
      <c r="E3" s="519">
        <v>1</v>
      </c>
      <c r="F3" s="519">
        <v>2</v>
      </c>
      <c r="G3" s="519" t="s">
        <v>243</v>
      </c>
      <c r="H3" s="521" t="s">
        <v>244</v>
      </c>
    </row>
    <row r="4" spans="1:9" s="135" customFormat="1" ht="11.25" customHeight="1" x14ac:dyDescent="0.2">
      <c r="A4" s="511"/>
      <c r="B4" s="514"/>
      <c r="C4" s="548"/>
      <c r="D4" s="549"/>
      <c r="E4" s="514"/>
      <c r="F4" s="514"/>
      <c r="G4" s="514"/>
      <c r="H4" s="522"/>
    </row>
    <row r="5" spans="1:9" s="135" customFormat="1" ht="11.25" customHeight="1" x14ac:dyDescent="0.2">
      <c r="A5" s="512"/>
      <c r="B5" s="515"/>
      <c r="C5" s="496" t="s">
        <v>245</v>
      </c>
      <c r="D5" s="499"/>
      <c r="E5" s="515"/>
      <c r="F5" s="515"/>
      <c r="G5" s="515"/>
      <c r="H5" s="523"/>
    </row>
    <row r="6" spans="1:9" s="115" customFormat="1" ht="48" customHeight="1" x14ac:dyDescent="0.2">
      <c r="A6" s="118" t="s">
        <v>121</v>
      </c>
      <c r="B6" s="206">
        <v>1154</v>
      </c>
      <c r="C6" s="207">
        <v>494</v>
      </c>
      <c r="D6" s="207">
        <v>660</v>
      </c>
      <c r="E6" s="208">
        <v>133</v>
      </c>
      <c r="F6" s="208">
        <v>79</v>
      </c>
      <c r="G6" s="208">
        <v>108</v>
      </c>
      <c r="H6" s="208">
        <v>340</v>
      </c>
      <c r="I6" s="209"/>
    </row>
    <row r="7" spans="1:9" s="115" customFormat="1" ht="24" x14ac:dyDescent="0.2">
      <c r="A7" s="118" t="s">
        <v>122</v>
      </c>
      <c r="B7" s="206">
        <v>176</v>
      </c>
      <c r="C7" s="207">
        <v>75</v>
      </c>
      <c r="D7" s="207">
        <v>101</v>
      </c>
      <c r="E7" s="208">
        <v>8</v>
      </c>
      <c r="F7" s="208">
        <v>16</v>
      </c>
      <c r="G7" s="208">
        <v>20</v>
      </c>
      <c r="H7" s="208">
        <v>57</v>
      </c>
    </row>
    <row r="8" spans="1:9" s="115" customFormat="1" ht="36" x14ac:dyDescent="0.2">
      <c r="A8" s="118" t="s">
        <v>123</v>
      </c>
      <c r="B8" s="206">
        <v>4544</v>
      </c>
      <c r="C8" s="207">
        <v>1856</v>
      </c>
      <c r="D8" s="207">
        <v>2688</v>
      </c>
      <c r="E8" s="208">
        <v>529</v>
      </c>
      <c r="F8" s="208">
        <v>340</v>
      </c>
      <c r="G8" s="208">
        <v>465</v>
      </c>
      <c r="H8" s="208">
        <v>1354</v>
      </c>
    </row>
    <row r="9" spans="1:9" s="115" customFormat="1" ht="36" x14ac:dyDescent="0.2">
      <c r="A9" s="118" t="s">
        <v>124</v>
      </c>
      <c r="B9" s="206">
        <v>76</v>
      </c>
      <c r="C9" s="207">
        <v>23</v>
      </c>
      <c r="D9" s="207">
        <v>53</v>
      </c>
      <c r="E9" s="208">
        <v>10</v>
      </c>
      <c r="F9" s="208">
        <v>10</v>
      </c>
      <c r="G9" s="208">
        <v>9</v>
      </c>
      <c r="H9" s="208">
        <v>24</v>
      </c>
    </row>
    <row r="10" spans="1:9" s="115" customFormat="1" ht="24" customHeight="1" x14ac:dyDescent="0.2">
      <c r="A10" s="118" t="s">
        <v>176</v>
      </c>
      <c r="B10" s="206">
        <v>303</v>
      </c>
      <c r="C10" s="207">
        <v>192</v>
      </c>
      <c r="D10" s="207">
        <v>111</v>
      </c>
      <c r="E10" s="208">
        <v>33</v>
      </c>
      <c r="F10" s="208">
        <v>21</v>
      </c>
      <c r="G10" s="208">
        <v>20</v>
      </c>
      <c r="H10" s="208">
        <v>37</v>
      </c>
    </row>
    <row r="11" spans="1:9" s="115" customFormat="1" ht="24" customHeight="1" x14ac:dyDescent="0.2">
      <c r="A11" s="118" t="s">
        <v>125</v>
      </c>
      <c r="B11" s="206">
        <v>105</v>
      </c>
      <c r="C11" s="207">
        <v>67</v>
      </c>
      <c r="D11" s="207">
        <v>38</v>
      </c>
      <c r="E11" s="208">
        <v>12</v>
      </c>
      <c r="F11" s="210">
        <v>7</v>
      </c>
      <c r="G11" s="208">
        <v>8</v>
      </c>
      <c r="H11" s="208">
        <v>11</v>
      </c>
    </row>
    <row r="12" spans="1:9" s="115" customFormat="1" ht="12" customHeight="1" x14ac:dyDescent="0.2">
      <c r="A12" s="119" t="s">
        <v>63</v>
      </c>
      <c r="B12" s="206">
        <v>45</v>
      </c>
      <c r="C12" s="207">
        <v>27</v>
      </c>
      <c r="D12" s="207">
        <v>18</v>
      </c>
      <c r="E12" s="208">
        <v>2</v>
      </c>
      <c r="F12" s="210">
        <v>2</v>
      </c>
      <c r="G12" s="208">
        <v>5</v>
      </c>
      <c r="H12" s="208">
        <v>9</v>
      </c>
    </row>
    <row r="13" spans="1:9" s="115" customFormat="1" ht="12" x14ac:dyDescent="0.2">
      <c r="A13" s="119" t="s">
        <v>64</v>
      </c>
      <c r="B13" s="206">
        <v>24</v>
      </c>
      <c r="C13" s="207">
        <v>17</v>
      </c>
      <c r="D13" s="207">
        <v>7</v>
      </c>
      <c r="E13" s="208">
        <v>0</v>
      </c>
      <c r="F13" s="210">
        <v>0</v>
      </c>
      <c r="G13" s="210">
        <v>2</v>
      </c>
      <c r="H13" s="208">
        <v>5</v>
      </c>
      <c r="I13" s="211"/>
    </row>
    <row r="14" spans="1:9" s="150" customFormat="1" ht="12" x14ac:dyDescent="0.2">
      <c r="A14" s="119" t="s">
        <v>65</v>
      </c>
      <c r="B14" s="206">
        <v>17</v>
      </c>
      <c r="C14" s="207">
        <v>11</v>
      </c>
      <c r="D14" s="207">
        <v>6</v>
      </c>
      <c r="E14" s="210">
        <v>0</v>
      </c>
      <c r="F14" s="210">
        <v>0</v>
      </c>
      <c r="G14" s="210">
        <v>1</v>
      </c>
      <c r="H14" s="208">
        <v>5</v>
      </c>
    </row>
    <row r="15" spans="1:9" s="150" customFormat="1" ht="12" x14ac:dyDescent="0.2">
      <c r="A15" s="119" t="s">
        <v>66</v>
      </c>
      <c r="B15" s="206">
        <v>2599</v>
      </c>
      <c r="C15" s="207">
        <v>938</v>
      </c>
      <c r="D15" s="207">
        <v>1661</v>
      </c>
      <c r="E15" s="208">
        <v>305</v>
      </c>
      <c r="F15" s="208">
        <v>190</v>
      </c>
      <c r="G15" s="208">
        <v>280</v>
      </c>
      <c r="H15" s="208">
        <v>886</v>
      </c>
    </row>
    <row r="16" spans="1:9" s="115" customFormat="1" ht="12" x14ac:dyDescent="0.2">
      <c r="A16" s="119" t="s">
        <v>67</v>
      </c>
      <c r="B16" s="206">
        <v>6495</v>
      </c>
      <c r="C16" s="207">
        <v>2261</v>
      </c>
      <c r="D16" s="207">
        <v>4234</v>
      </c>
      <c r="E16" s="208">
        <v>856</v>
      </c>
      <c r="F16" s="208">
        <v>515</v>
      </c>
      <c r="G16" s="208">
        <v>784</v>
      </c>
      <c r="H16" s="208">
        <v>2079</v>
      </c>
    </row>
    <row r="17" spans="1:8" s="115" customFormat="1" ht="24" x14ac:dyDescent="0.2">
      <c r="A17" s="118" t="s">
        <v>126</v>
      </c>
      <c r="B17" s="206">
        <v>5011</v>
      </c>
      <c r="C17" s="207">
        <v>1823</v>
      </c>
      <c r="D17" s="207">
        <v>3188</v>
      </c>
      <c r="E17" s="208">
        <v>689</v>
      </c>
      <c r="F17" s="208">
        <v>409</v>
      </c>
      <c r="G17" s="208">
        <v>609</v>
      </c>
      <c r="H17" s="208">
        <v>1481</v>
      </c>
    </row>
    <row r="18" spans="1:8" s="115" customFormat="1" ht="12" x14ac:dyDescent="0.2">
      <c r="A18" s="119" t="s">
        <v>68</v>
      </c>
      <c r="B18" s="206">
        <v>1189</v>
      </c>
      <c r="C18" s="207">
        <v>324</v>
      </c>
      <c r="D18" s="207">
        <v>865</v>
      </c>
      <c r="E18" s="208">
        <v>130</v>
      </c>
      <c r="F18" s="208">
        <v>84</v>
      </c>
      <c r="G18" s="208">
        <v>148</v>
      </c>
      <c r="H18" s="208">
        <v>503</v>
      </c>
    </row>
    <row r="19" spans="1:8" s="115" customFormat="1" ht="24" x14ac:dyDescent="0.2">
      <c r="A19" s="118" t="s">
        <v>127</v>
      </c>
      <c r="B19" s="206">
        <v>281</v>
      </c>
      <c r="C19" s="207">
        <v>54</v>
      </c>
      <c r="D19" s="207">
        <v>227</v>
      </c>
      <c r="E19" s="208">
        <v>28</v>
      </c>
      <c r="F19" s="208">
        <v>21</v>
      </c>
      <c r="G19" s="208">
        <v>47</v>
      </c>
      <c r="H19" s="208">
        <v>131</v>
      </c>
    </row>
    <row r="20" spans="1:8" s="115" customFormat="1" ht="24" x14ac:dyDescent="0.2">
      <c r="A20" s="118" t="s">
        <v>128</v>
      </c>
      <c r="B20" s="206">
        <v>9550</v>
      </c>
      <c r="C20" s="207">
        <v>3838</v>
      </c>
      <c r="D20" s="207">
        <v>5712</v>
      </c>
      <c r="E20" s="208">
        <v>1314</v>
      </c>
      <c r="F20" s="208">
        <v>744</v>
      </c>
      <c r="G20" s="208">
        <v>1079</v>
      </c>
      <c r="H20" s="208">
        <v>2575</v>
      </c>
    </row>
    <row r="21" spans="1:8" s="115" customFormat="1" ht="24" x14ac:dyDescent="0.2">
      <c r="A21" s="118" t="s">
        <v>129</v>
      </c>
      <c r="B21" s="206">
        <v>213</v>
      </c>
      <c r="C21" s="207">
        <v>88</v>
      </c>
      <c r="D21" s="207">
        <v>125</v>
      </c>
      <c r="E21" s="208">
        <v>26</v>
      </c>
      <c r="F21" s="208">
        <v>13</v>
      </c>
      <c r="G21" s="208">
        <v>25</v>
      </c>
      <c r="H21" s="208">
        <v>61</v>
      </c>
    </row>
    <row r="22" spans="1:8" s="115" customFormat="1" ht="12" x14ac:dyDescent="0.2">
      <c r="A22" s="119" t="s">
        <v>69</v>
      </c>
      <c r="B22" s="206">
        <v>7600</v>
      </c>
      <c r="C22" s="207">
        <v>2950</v>
      </c>
      <c r="D22" s="207">
        <v>4650</v>
      </c>
      <c r="E22" s="208">
        <v>1074</v>
      </c>
      <c r="F22" s="208">
        <v>623</v>
      </c>
      <c r="G22" s="208">
        <v>883</v>
      </c>
      <c r="H22" s="208">
        <v>2070</v>
      </c>
    </row>
    <row r="23" spans="1:8" s="115" customFormat="1" ht="12" x14ac:dyDescent="0.2">
      <c r="A23" s="119" t="s">
        <v>70</v>
      </c>
      <c r="B23" s="206">
        <v>923</v>
      </c>
      <c r="C23" s="207">
        <v>461</v>
      </c>
      <c r="D23" s="207">
        <v>462</v>
      </c>
      <c r="E23" s="208">
        <v>113</v>
      </c>
      <c r="F23" s="208">
        <v>49</v>
      </c>
      <c r="G23" s="208">
        <v>86</v>
      </c>
      <c r="H23" s="208">
        <v>214</v>
      </c>
    </row>
    <row r="24" spans="1:8" s="115" customFormat="1" ht="12" x14ac:dyDescent="0.2">
      <c r="A24" s="119" t="s">
        <v>71</v>
      </c>
      <c r="B24" s="206">
        <v>695</v>
      </c>
      <c r="C24" s="207">
        <v>270</v>
      </c>
      <c r="D24" s="207">
        <v>425</v>
      </c>
      <c r="E24" s="208">
        <v>82</v>
      </c>
      <c r="F24" s="208">
        <v>51</v>
      </c>
      <c r="G24" s="208">
        <v>73</v>
      </c>
      <c r="H24" s="208">
        <v>219</v>
      </c>
    </row>
    <row r="25" spans="1:8" s="115" customFormat="1" ht="48" x14ac:dyDescent="0.2">
      <c r="A25" s="118" t="s">
        <v>132</v>
      </c>
      <c r="B25" s="206">
        <v>163</v>
      </c>
      <c r="C25" s="207">
        <v>90</v>
      </c>
      <c r="D25" s="207">
        <v>73</v>
      </c>
      <c r="E25" s="208">
        <v>15</v>
      </c>
      <c r="F25" s="210">
        <v>9</v>
      </c>
      <c r="G25" s="208">
        <v>11</v>
      </c>
      <c r="H25" s="208">
        <v>38</v>
      </c>
    </row>
    <row r="26" spans="1:8" s="115" customFormat="1" ht="12" customHeight="1" x14ac:dyDescent="0.2">
      <c r="A26" s="119" t="s">
        <v>135</v>
      </c>
      <c r="B26" s="206">
        <v>30</v>
      </c>
      <c r="C26" s="207">
        <v>23</v>
      </c>
      <c r="D26" s="207">
        <v>7</v>
      </c>
      <c r="E26" s="210">
        <v>3</v>
      </c>
      <c r="F26" s="210">
        <v>1</v>
      </c>
      <c r="G26" s="208">
        <v>0</v>
      </c>
      <c r="H26" s="208">
        <v>3</v>
      </c>
    </row>
    <row r="27" spans="1:8" s="150" customFormat="1" ht="36" x14ac:dyDescent="0.2">
      <c r="A27" s="118" t="s">
        <v>133</v>
      </c>
      <c r="B27" s="206">
        <v>7453</v>
      </c>
      <c r="C27" s="207">
        <v>5169</v>
      </c>
      <c r="D27" s="207">
        <v>2284</v>
      </c>
      <c r="E27" s="208">
        <v>757</v>
      </c>
      <c r="F27" s="208">
        <v>368</v>
      </c>
      <c r="G27" s="208">
        <v>361</v>
      </c>
      <c r="H27" s="208">
        <v>798</v>
      </c>
    </row>
    <row r="28" spans="1:8" s="115" customFormat="1" ht="24" x14ac:dyDescent="0.2">
      <c r="A28" s="118" t="s">
        <v>130</v>
      </c>
      <c r="B28" s="206">
        <v>5457</v>
      </c>
      <c r="C28" s="207">
        <v>4297</v>
      </c>
      <c r="D28" s="207">
        <v>1160</v>
      </c>
      <c r="E28" s="208">
        <v>432</v>
      </c>
      <c r="F28" s="208">
        <v>175</v>
      </c>
      <c r="G28" s="208">
        <v>159</v>
      </c>
      <c r="H28" s="208">
        <v>394</v>
      </c>
    </row>
    <row r="29" spans="1:8" s="115" customFormat="1" ht="12" customHeight="1" x14ac:dyDescent="0.2">
      <c r="A29" s="119" t="s">
        <v>72</v>
      </c>
      <c r="B29" s="206">
        <v>1996</v>
      </c>
      <c r="C29" s="207">
        <v>872</v>
      </c>
      <c r="D29" s="207">
        <v>1124</v>
      </c>
      <c r="E29" s="208">
        <v>325</v>
      </c>
      <c r="F29" s="208">
        <v>193</v>
      </c>
      <c r="G29" s="208">
        <v>202</v>
      </c>
      <c r="H29" s="208">
        <v>404</v>
      </c>
    </row>
    <row r="30" spans="1:8" s="115" customFormat="1" ht="24" customHeight="1" x14ac:dyDescent="0.2">
      <c r="A30" s="118" t="s">
        <v>131</v>
      </c>
      <c r="B30" s="206">
        <v>5007</v>
      </c>
      <c r="C30" s="207">
        <v>2357</v>
      </c>
      <c r="D30" s="207">
        <v>2650</v>
      </c>
      <c r="E30" s="208">
        <v>674</v>
      </c>
      <c r="F30" s="208">
        <v>388</v>
      </c>
      <c r="G30" s="208">
        <v>489</v>
      </c>
      <c r="H30" s="208">
        <v>1099</v>
      </c>
    </row>
    <row r="31" spans="1:8" s="115" customFormat="1" ht="24" x14ac:dyDescent="0.2">
      <c r="A31" s="118" t="s">
        <v>202</v>
      </c>
      <c r="B31" s="206">
        <v>525</v>
      </c>
      <c r="C31" s="207">
        <v>412</v>
      </c>
      <c r="D31" s="207">
        <v>113</v>
      </c>
      <c r="E31" s="208">
        <v>49</v>
      </c>
      <c r="F31" s="208">
        <v>20</v>
      </c>
      <c r="G31" s="208">
        <v>24</v>
      </c>
      <c r="H31" s="208">
        <v>20</v>
      </c>
    </row>
    <row r="32" spans="1:8" s="115" customFormat="1" ht="12" x14ac:dyDescent="0.2">
      <c r="A32" s="119" t="s">
        <v>73</v>
      </c>
      <c r="B32" s="206">
        <v>2427</v>
      </c>
      <c r="C32" s="207">
        <v>750</v>
      </c>
      <c r="D32" s="207">
        <v>1677</v>
      </c>
      <c r="E32" s="208">
        <v>323</v>
      </c>
      <c r="F32" s="208">
        <v>247</v>
      </c>
      <c r="G32" s="208">
        <v>323</v>
      </c>
      <c r="H32" s="208">
        <v>784</v>
      </c>
    </row>
    <row r="33" spans="1:8" s="115" customFormat="1" ht="12" x14ac:dyDescent="0.2">
      <c r="A33" s="119" t="s">
        <v>74</v>
      </c>
      <c r="B33" s="206">
        <v>834</v>
      </c>
      <c r="C33" s="207">
        <v>479</v>
      </c>
      <c r="D33" s="207">
        <v>355</v>
      </c>
      <c r="E33" s="208">
        <v>128</v>
      </c>
      <c r="F33" s="208">
        <v>55</v>
      </c>
      <c r="G33" s="208">
        <v>66</v>
      </c>
      <c r="H33" s="208">
        <v>106</v>
      </c>
    </row>
    <row r="34" spans="1:8" s="115" customFormat="1" ht="24" customHeight="1" x14ac:dyDescent="0.2">
      <c r="A34" s="120" t="s">
        <v>178</v>
      </c>
      <c r="B34" s="212">
        <v>34647</v>
      </c>
      <c r="C34" s="213">
        <v>16119</v>
      </c>
      <c r="D34" s="213">
        <v>18528</v>
      </c>
      <c r="E34" s="214">
        <v>4306</v>
      </c>
      <c r="F34" s="214">
        <v>2464</v>
      </c>
      <c r="G34" s="214">
        <v>3344</v>
      </c>
      <c r="H34" s="214">
        <v>8414</v>
      </c>
    </row>
    <row r="35" spans="1:8" s="150" customFormat="1" ht="12" x14ac:dyDescent="0.2">
      <c r="A35" s="121" t="s">
        <v>179</v>
      </c>
      <c r="B35" s="206">
        <v>35370</v>
      </c>
      <c r="C35" s="207">
        <v>15959</v>
      </c>
      <c r="D35" s="207">
        <v>19411</v>
      </c>
      <c r="E35" s="208">
        <v>4392</v>
      </c>
      <c r="F35" s="208">
        <v>2744</v>
      </c>
      <c r="G35" s="208">
        <v>3626</v>
      </c>
      <c r="H35" s="208">
        <v>8649</v>
      </c>
    </row>
    <row r="36" spans="1:8" s="115" customFormat="1" ht="10.5" customHeight="1" x14ac:dyDescent="0.2">
      <c r="A36" s="199"/>
      <c r="B36" s="196"/>
      <c r="C36" s="196"/>
      <c r="D36" s="196"/>
      <c r="E36" s="196"/>
      <c r="F36" s="196"/>
      <c r="G36" s="196"/>
      <c r="H36" s="196"/>
    </row>
    <row r="37" spans="1:8" s="115" customFormat="1" ht="10.5" customHeight="1" x14ac:dyDescent="0.2">
      <c r="A37" s="156" t="s">
        <v>93</v>
      </c>
    </row>
    <row r="38" spans="1:8" ht="10.5" customHeight="1" x14ac:dyDescent="0.2">
      <c r="A38" s="135" t="s">
        <v>246</v>
      </c>
    </row>
  </sheetData>
  <mergeCells count="10">
    <mergeCell ref="A2:A5"/>
    <mergeCell ref="B2:B5"/>
    <mergeCell ref="C2:C4"/>
    <mergeCell ref="D2:D4"/>
    <mergeCell ref="E2:H2"/>
    <mergeCell ref="E3:E5"/>
    <mergeCell ref="F3:F5"/>
    <mergeCell ref="G3:G5"/>
    <mergeCell ref="H3:H5"/>
    <mergeCell ref="C5:D5"/>
  </mergeCells>
  <pageMargins left="0.78740157480314965" right="0.78740157480314965" top="0.98425196850393704" bottom="0.98425196850393704" header="0.51181102362204722" footer="0.51181102362204722"/>
  <pageSetup paperSize="9" scale="95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zoomScaleNormal="100" workbookViewId="0"/>
  </sheetViews>
  <sheetFormatPr baseColWidth="10" defaultRowHeight="14.25" x14ac:dyDescent="0.2"/>
  <cols>
    <col min="1" max="1" width="35.25" style="114" customWidth="1"/>
    <col min="2" max="2" width="6.75" style="114" customWidth="1"/>
    <col min="3" max="3" width="7.125" style="114" customWidth="1"/>
    <col min="4" max="7" width="6.75" style="114" customWidth="1"/>
    <col min="8" max="256" width="11" style="114"/>
    <col min="257" max="257" width="35.25" style="114" customWidth="1"/>
    <col min="258" max="258" width="6.75" style="114" customWidth="1"/>
    <col min="259" max="259" width="7.125" style="114" customWidth="1"/>
    <col min="260" max="263" width="6.75" style="114" customWidth="1"/>
    <col min="264" max="512" width="11" style="114"/>
    <col min="513" max="513" width="35.25" style="114" customWidth="1"/>
    <col min="514" max="514" width="6.75" style="114" customWidth="1"/>
    <col min="515" max="515" width="7.125" style="114" customWidth="1"/>
    <col min="516" max="519" width="6.75" style="114" customWidth="1"/>
    <col min="520" max="768" width="11" style="114"/>
    <col min="769" max="769" width="35.25" style="114" customWidth="1"/>
    <col min="770" max="770" width="6.75" style="114" customWidth="1"/>
    <col min="771" max="771" width="7.125" style="114" customWidth="1"/>
    <col min="772" max="775" width="6.75" style="114" customWidth="1"/>
    <col min="776" max="1024" width="11" style="114"/>
    <col min="1025" max="1025" width="35.25" style="114" customWidth="1"/>
    <col min="1026" max="1026" width="6.75" style="114" customWidth="1"/>
    <col min="1027" max="1027" width="7.125" style="114" customWidth="1"/>
    <col min="1028" max="1031" width="6.75" style="114" customWidth="1"/>
    <col min="1032" max="1280" width="11" style="114"/>
    <col min="1281" max="1281" width="35.25" style="114" customWidth="1"/>
    <col min="1282" max="1282" width="6.75" style="114" customWidth="1"/>
    <col min="1283" max="1283" width="7.125" style="114" customWidth="1"/>
    <col min="1284" max="1287" width="6.75" style="114" customWidth="1"/>
    <col min="1288" max="1536" width="11" style="114"/>
    <col min="1537" max="1537" width="35.25" style="114" customWidth="1"/>
    <col min="1538" max="1538" width="6.75" style="114" customWidth="1"/>
    <col min="1539" max="1539" width="7.125" style="114" customWidth="1"/>
    <col min="1540" max="1543" width="6.75" style="114" customWidth="1"/>
    <col min="1544" max="1792" width="11" style="114"/>
    <col min="1793" max="1793" width="35.25" style="114" customWidth="1"/>
    <col min="1794" max="1794" width="6.75" style="114" customWidth="1"/>
    <col min="1795" max="1795" width="7.125" style="114" customWidth="1"/>
    <col min="1796" max="1799" width="6.75" style="114" customWidth="1"/>
    <col min="1800" max="2048" width="11" style="114"/>
    <col min="2049" max="2049" width="35.25" style="114" customWidth="1"/>
    <col min="2050" max="2050" width="6.75" style="114" customWidth="1"/>
    <col min="2051" max="2051" width="7.125" style="114" customWidth="1"/>
    <col min="2052" max="2055" width="6.75" style="114" customWidth="1"/>
    <col min="2056" max="2304" width="11" style="114"/>
    <col min="2305" max="2305" width="35.25" style="114" customWidth="1"/>
    <col min="2306" max="2306" width="6.75" style="114" customWidth="1"/>
    <col min="2307" max="2307" width="7.125" style="114" customWidth="1"/>
    <col min="2308" max="2311" width="6.75" style="114" customWidth="1"/>
    <col min="2312" max="2560" width="11" style="114"/>
    <col min="2561" max="2561" width="35.25" style="114" customWidth="1"/>
    <col min="2562" max="2562" width="6.75" style="114" customWidth="1"/>
    <col min="2563" max="2563" width="7.125" style="114" customWidth="1"/>
    <col min="2564" max="2567" width="6.75" style="114" customWidth="1"/>
    <col min="2568" max="2816" width="11" style="114"/>
    <col min="2817" max="2817" width="35.25" style="114" customWidth="1"/>
    <col min="2818" max="2818" width="6.75" style="114" customWidth="1"/>
    <col min="2819" max="2819" width="7.125" style="114" customWidth="1"/>
    <col min="2820" max="2823" width="6.75" style="114" customWidth="1"/>
    <col min="2824" max="3072" width="11" style="114"/>
    <col min="3073" max="3073" width="35.25" style="114" customWidth="1"/>
    <col min="3074" max="3074" width="6.75" style="114" customWidth="1"/>
    <col min="3075" max="3075" width="7.125" style="114" customWidth="1"/>
    <col min="3076" max="3079" width="6.75" style="114" customWidth="1"/>
    <col min="3080" max="3328" width="11" style="114"/>
    <col min="3329" max="3329" width="35.25" style="114" customWidth="1"/>
    <col min="3330" max="3330" width="6.75" style="114" customWidth="1"/>
    <col min="3331" max="3331" width="7.125" style="114" customWidth="1"/>
    <col min="3332" max="3335" width="6.75" style="114" customWidth="1"/>
    <col min="3336" max="3584" width="11" style="114"/>
    <col min="3585" max="3585" width="35.25" style="114" customWidth="1"/>
    <col min="3586" max="3586" width="6.75" style="114" customWidth="1"/>
    <col min="3587" max="3587" width="7.125" style="114" customWidth="1"/>
    <col min="3588" max="3591" width="6.75" style="114" customWidth="1"/>
    <col min="3592" max="3840" width="11" style="114"/>
    <col min="3841" max="3841" width="35.25" style="114" customWidth="1"/>
    <col min="3842" max="3842" width="6.75" style="114" customWidth="1"/>
    <col min="3843" max="3843" width="7.125" style="114" customWidth="1"/>
    <col min="3844" max="3847" width="6.75" style="114" customWidth="1"/>
    <col min="3848" max="4096" width="11" style="114"/>
    <col min="4097" max="4097" width="35.25" style="114" customWidth="1"/>
    <col min="4098" max="4098" width="6.75" style="114" customWidth="1"/>
    <col min="4099" max="4099" width="7.125" style="114" customWidth="1"/>
    <col min="4100" max="4103" width="6.75" style="114" customWidth="1"/>
    <col min="4104" max="4352" width="11" style="114"/>
    <col min="4353" max="4353" width="35.25" style="114" customWidth="1"/>
    <col min="4354" max="4354" width="6.75" style="114" customWidth="1"/>
    <col min="4355" max="4355" width="7.125" style="114" customWidth="1"/>
    <col min="4356" max="4359" width="6.75" style="114" customWidth="1"/>
    <col min="4360" max="4608" width="11" style="114"/>
    <col min="4609" max="4609" width="35.25" style="114" customWidth="1"/>
    <col min="4610" max="4610" width="6.75" style="114" customWidth="1"/>
    <col min="4611" max="4611" width="7.125" style="114" customWidth="1"/>
    <col min="4612" max="4615" width="6.75" style="114" customWidth="1"/>
    <col min="4616" max="4864" width="11" style="114"/>
    <col min="4865" max="4865" width="35.25" style="114" customWidth="1"/>
    <col min="4866" max="4866" width="6.75" style="114" customWidth="1"/>
    <col min="4867" max="4867" width="7.125" style="114" customWidth="1"/>
    <col min="4868" max="4871" width="6.75" style="114" customWidth="1"/>
    <col min="4872" max="5120" width="11" style="114"/>
    <col min="5121" max="5121" width="35.25" style="114" customWidth="1"/>
    <col min="5122" max="5122" width="6.75" style="114" customWidth="1"/>
    <col min="5123" max="5123" width="7.125" style="114" customWidth="1"/>
    <col min="5124" max="5127" width="6.75" style="114" customWidth="1"/>
    <col min="5128" max="5376" width="11" style="114"/>
    <col min="5377" max="5377" width="35.25" style="114" customWidth="1"/>
    <col min="5378" max="5378" width="6.75" style="114" customWidth="1"/>
    <col min="5379" max="5379" width="7.125" style="114" customWidth="1"/>
    <col min="5380" max="5383" width="6.75" style="114" customWidth="1"/>
    <col min="5384" max="5632" width="11" style="114"/>
    <col min="5633" max="5633" width="35.25" style="114" customWidth="1"/>
    <col min="5634" max="5634" width="6.75" style="114" customWidth="1"/>
    <col min="5635" max="5635" width="7.125" style="114" customWidth="1"/>
    <col min="5636" max="5639" width="6.75" style="114" customWidth="1"/>
    <col min="5640" max="5888" width="11" style="114"/>
    <col min="5889" max="5889" width="35.25" style="114" customWidth="1"/>
    <col min="5890" max="5890" width="6.75" style="114" customWidth="1"/>
    <col min="5891" max="5891" width="7.125" style="114" customWidth="1"/>
    <col min="5892" max="5895" width="6.75" style="114" customWidth="1"/>
    <col min="5896" max="6144" width="11" style="114"/>
    <col min="6145" max="6145" width="35.25" style="114" customWidth="1"/>
    <col min="6146" max="6146" width="6.75" style="114" customWidth="1"/>
    <col min="6147" max="6147" width="7.125" style="114" customWidth="1"/>
    <col min="6148" max="6151" width="6.75" style="114" customWidth="1"/>
    <col min="6152" max="6400" width="11" style="114"/>
    <col min="6401" max="6401" width="35.25" style="114" customWidth="1"/>
    <col min="6402" max="6402" width="6.75" style="114" customWidth="1"/>
    <col min="6403" max="6403" width="7.125" style="114" customWidth="1"/>
    <col min="6404" max="6407" width="6.75" style="114" customWidth="1"/>
    <col min="6408" max="6656" width="11" style="114"/>
    <col min="6657" max="6657" width="35.25" style="114" customWidth="1"/>
    <col min="6658" max="6658" width="6.75" style="114" customWidth="1"/>
    <col min="6659" max="6659" width="7.125" style="114" customWidth="1"/>
    <col min="6660" max="6663" width="6.75" style="114" customWidth="1"/>
    <col min="6664" max="6912" width="11" style="114"/>
    <col min="6913" max="6913" width="35.25" style="114" customWidth="1"/>
    <col min="6914" max="6914" width="6.75" style="114" customWidth="1"/>
    <col min="6915" max="6915" width="7.125" style="114" customWidth="1"/>
    <col min="6916" max="6919" width="6.75" style="114" customWidth="1"/>
    <col min="6920" max="7168" width="11" style="114"/>
    <col min="7169" max="7169" width="35.25" style="114" customWidth="1"/>
    <col min="7170" max="7170" width="6.75" style="114" customWidth="1"/>
    <col min="7171" max="7171" width="7.125" style="114" customWidth="1"/>
    <col min="7172" max="7175" width="6.75" style="114" customWidth="1"/>
    <col min="7176" max="7424" width="11" style="114"/>
    <col min="7425" max="7425" width="35.25" style="114" customWidth="1"/>
    <col min="7426" max="7426" width="6.75" style="114" customWidth="1"/>
    <col min="7427" max="7427" width="7.125" style="114" customWidth="1"/>
    <col min="7428" max="7431" width="6.75" style="114" customWidth="1"/>
    <col min="7432" max="7680" width="11" style="114"/>
    <col min="7681" max="7681" width="35.25" style="114" customWidth="1"/>
    <col min="7682" max="7682" width="6.75" style="114" customWidth="1"/>
    <col min="7683" max="7683" width="7.125" style="114" customWidth="1"/>
    <col min="7684" max="7687" width="6.75" style="114" customWidth="1"/>
    <col min="7688" max="7936" width="11" style="114"/>
    <col min="7937" max="7937" width="35.25" style="114" customWidth="1"/>
    <col min="7938" max="7938" width="6.75" style="114" customWidth="1"/>
    <col min="7939" max="7939" width="7.125" style="114" customWidth="1"/>
    <col min="7940" max="7943" width="6.75" style="114" customWidth="1"/>
    <col min="7944" max="8192" width="11" style="114"/>
    <col min="8193" max="8193" width="35.25" style="114" customWidth="1"/>
    <col min="8194" max="8194" width="6.75" style="114" customWidth="1"/>
    <col min="8195" max="8195" width="7.125" style="114" customWidth="1"/>
    <col min="8196" max="8199" width="6.75" style="114" customWidth="1"/>
    <col min="8200" max="8448" width="11" style="114"/>
    <col min="8449" max="8449" width="35.25" style="114" customWidth="1"/>
    <col min="8450" max="8450" width="6.75" style="114" customWidth="1"/>
    <col min="8451" max="8451" width="7.125" style="114" customWidth="1"/>
    <col min="8452" max="8455" width="6.75" style="114" customWidth="1"/>
    <col min="8456" max="8704" width="11" style="114"/>
    <col min="8705" max="8705" width="35.25" style="114" customWidth="1"/>
    <col min="8706" max="8706" width="6.75" style="114" customWidth="1"/>
    <col min="8707" max="8707" width="7.125" style="114" customWidth="1"/>
    <col min="8708" max="8711" width="6.75" style="114" customWidth="1"/>
    <col min="8712" max="8960" width="11" style="114"/>
    <col min="8961" max="8961" width="35.25" style="114" customWidth="1"/>
    <col min="8962" max="8962" width="6.75" style="114" customWidth="1"/>
    <col min="8963" max="8963" width="7.125" style="114" customWidth="1"/>
    <col min="8964" max="8967" width="6.75" style="114" customWidth="1"/>
    <col min="8968" max="9216" width="11" style="114"/>
    <col min="9217" max="9217" width="35.25" style="114" customWidth="1"/>
    <col min="9218" max="9218" width="6.75" style="114" customWidth="1"/>
    <col min="9219" max="9219" width="7.125" style="114" customWidth="1"/>
    <col min="9220" max="9223" width="6.75" style="114" customWidth="1"/>
    <col min="9224" max="9472" width="11" style="114"/>
    <col min="9473" max="9473" width="35.25" style="114" customWidth="1"/>
    <col min="9474" max="9474" width="6.75" style="114" customWidth="1"/>
    <col min="9475" max="9475" width="7.125" style="114" customWidth="1"/>
    <col min="9476" max="9479" width="6.75" style="114" customWidth="1"/>
    <col min="9480" max="9728" width="11" style="114"/>
    <col min="9729" max="9729" width="35.25" style="114" customWidth="1"/>
    <col min="9730" max="9730" width="6.75" style="114" customWidth="1"/>
    <col min="9731" max="9731" width="7.125" style="114" customWidth="1"/>
    <col min="9732" max="9735" width="6.75" style="114" customWidth="1"/>
    <col min="9736" max="9984" width="11" style="114"/>
    <col min="9985" max="9985" width="35.25" style="114" customWidth="1"/>
    <col min="9986" max="9986" width="6.75" style="114" customWidth="1"/>
    <col min="9987" max="9987" width="7.125" style="114" customWidth="1"/>
    <col min="9988" max="9991" width="6.75" style="114" customWidth="1"/>
    <col min="9992" max="10240" width="11" style="114"/>
    <col min="10241" max="10241" width="35.25" style="114" customWidth="1"/>
    <col min="10242" max="10242" width="6.75" style="114" customWidth="1"/>
    <col min="10243" max="10243" width="7.125" style="114" customWidth="1"/>
    <col min="10244" max="10247" width="6.75" style="114" customWidth="1"/>
    <col min="10248" max="10496" width="11" style="114"/>
    <col min="10497" max="10497" width="35.25" style="114" customWidth="1"/>
    <col min="10498" max="10498" width="6.75" style="114" customWidth="1"/>
    <col min="10499" max="10499" width="7.125" style="114" customWidth="1"/>
    <col min="10500" max="10503" width="6.75" style="114" customWidth="1"/>
    <col min="10504" max="10752" width="11" style="114"/>
    <col min="10753" max="10753" width="35.25" style="114" customWidth="1"/>
    <col min="10754" max="10754" width="6.75" style="114" customWidth="1"/>
    <col min="10755" max="10755" width="7.125" style="114" customWidth="1"/>
    <col min="10756" max="10759" width="6.75" style="114" customWidth="1"/>
    <col min="10760" max="11008" width="11" style="114"/>
    <col min="11009" max="11009" width="35.25" style="114" customWidth="1"/>
    <col min="11010" max="11010" width="6.75" style="114" customWidth="1"/>
    <col min="11011" max="11011" width="7.125" style="114" customWidth="1"/>
    <col min="11012" max="11015" width="6.75" style="114" customWidth="1"/>
    <col min="11016" max="11264" width="11" style="114"/>
    <col min="11265" max="11265" width="35.25" style="114" customWidth="1"/>
    <col min="11266" max="11266" width="6.75" style="114" customWidth="1"/>
    <col min="11267" max="11267" width="7.125" style="114" customWidth="1"/>
    <col min="11268" max="11271" width="6.75" style="114" customWidth="1"/>
    <col min="11272" max="11520" width="11" style="114"/>
    <col min="11521" max="11521" width="35.25" style="114" customWidth="1"/>
    <col min="11522" max="11522" width="6.75" style="114" customWidth="1"/>
    <col min="11523" max="11523" width="7.125" style="114" customWidth="1"/>
    <col min="11524" max="11527" width="6.75" style="114" customWidth="1"/>
    <col min="11528" max="11776" width="11" style="114"/>
    <col min="11777" max="11777" width="35.25" style="114" customWidth="1"/>
    <col min="11778" max="11778" width="6.75" style="114" customWidth="1"/>
    <col min="11779" max="11779" width="7.125" style="114" customWidth="1"/>
    <col min="11780" max="11783" width="6.75" style="114" customWidth="1"/>
    <col min="11784" max="12032" width="11" style="114"/>
    <col min="12033" max="12033" width="35.25" style="114" customWidth="1"/>
    <col min="12034" max="12034" width="6.75" style="114" customWidth="1"/>
    <col min="12035" max="12035" width="7.125" style="114" customWidth="1"/>
    <col min="12036" max="12039" width="6.75" style="114" customWidth="1"/>
    <col min="12040" max="12288" width="11" style="114"/>
    <col min="12289" max="12289" width="35.25" style="114" customWidth="1"/>
    <col min="12290" max="12290" width="6.75" style="114" customWidth="1"/>
    <col min="12291" max="12291" width="7.125" style="114" customWidth="1"/>
    <col min="12292" max="12295" width="6.75" style="114" customWidth="1"/>
    <col min="12296" max="12544" width="11" style="114"/>
    <col min="12545" max="12545" width="35.25" style="114" customWidth="1"/>
    <col min="12546" max="12546" width="6.75" style="114" customWidth="1"/>
    <col min="12547" max="12547" width="7.125" style="114" customWidth="1"/>
    <col min="12548" max="12551" width="6.75" style="114" customWidth="1"/>
    <col min="12552" max="12800" width="11" style="114"/>
    <col min="12801" max="12801" width="35.25" style="114" customWidth="1"/>
    <col min="12802" max="12802" width="6.75" style="114" customWidth="1"/>
    <col min="12803" max="12803" width="7.125" style="114" customWidth="1"/>
    <col min="12804" max="12807" width="6.75" style="114" customWidth="1"/>
    <col min="12808" max="13056" width="11" style="114"/>
    <col min="13057" max="13057" width="35.25" style="114" customWidth="1"/>
    <col min="13058" max="13058" width="6.75" style="114" customWidth="1"/>
    <col min="13059" max="13059" width="7.125" style="114" customWidth="1"/>
    <col min="13060" max="13063" width="6.75" style="114" customWidth="1"/>
    <col min="13064" max="13312" width="11" style="114"/>
    <col min="13313" max="13313" width="35.25" style="114" customWidth="1"/>
    <col min="13314" max="13314" width="6.75" style="114" customWidth="1"/>
    <col min="13315" max="13315" width="7.125" style="114" customWidth="1"/>
    <col min="13316" max="13319" width="6.75" style="114" customWidth="1"/>
    <col min="13320" max="13568" width="11" style="114"/>
    <col min="13569" max="13569" width="35.25" style="114" customWidth="1"/>
    <col min="13570" max="13570" width="6.75" style="114" customWidth="1"/>
    <col min="13571" max="13571" width="7.125" style="114" customWidth="1"/>
    <col min="13572" max="13575" width="6.75" style="114" customWidth="1"/>
    <col min="13576" max="13824" width="11" style="114"/>
    <col min="13825" max="13825" width="35.25" style="114" customWidth="1"/>
    <col min="13826" max="13826" width="6.75" style="114" customWidth="1"/>
    <col min="13827" max="13827" width="7.125" style="114" customWidth="1"/>
    <col min="13828" max="13831" width="6.75" style="114" customWidth="1"/>
    <col min="13832" max="14080" width="11" style="114"/>
    <col min="14081" max="14081" width="35.25" style="114" customWidth="1"/>
    <col min="14082" max="14082" width="6.75" style="114" customWidth="1"/>
    <col min="14083" max="14083" width="7.125" style="114" customWidth="1"/>
    <col min="14084" max="14087" width="6.75" style="114" customWidth="1"/>
    <col min="14088" max="14336" width="11" style="114"/>
    <col min="14337" max="14337" width="35.25" style="114" customWidth="1"/>
    <col min="14338" max="14338" width="6.75" style="114" customWidth="1"/>
    <col min="14339" max="14339" width="7.125" style="114" customWidth="1"/>
    <col min="14340" max="14343" width="6.75" style="114" customWidth="1"/>
    <col min="14344" max="14592" width="11" style="114"/>
    <col min="14593" max="14593" width="35.25" style="114" customWidth="1"/>
    <col min="14594" max="14594" width="6.75" style="114" customWidth="1"/>
    <col min="14595" max="14595" width="7.125" style="114" customWidth="1"/>
    <col min="14596" max="14599" width="6.75" style="114" customWidth="1"/>
    <col min="14600" max="14848" width="11" style="114"/>
    <col min="14849" max="14849" width="35.25" style="114" customWidth="1"/>
    <col min="14850" max="14850" width="6.75" style="114" customWidth="1"/>
    <col min="14851" max="14851" width="7.125" style="114" customWidth="1"/>
    <col min="14852" max="14855" width="6.75" style="114" customWidth="1"/>
    <col min="14856" max="15104" width="11" style="114"/>
    <col min="15105" max="15105" width="35.25" style="114" customWidth="1"/>
    <col min="15106" max="15106" width="6.75" style="114" customWidth="1"/>
    <col min="15107" max="15107" width="7.125" style="114" customWidth="1"/>
    <col min="15108" max="15111" width="6.75" style="114" customWidth="1"/>
    <col min="15112" max="15360" width="11" style="114"/>
    <col min="15361" max="15361" width="35.25" style="114" customWidth="1"/>
    <col min="15362" max="15362" width="6.75" style="114" customWidth="1"/>
    <col min="15363" max="15363" width="7.125" style="114" customWidth="1"/>
    <col min="15364" max="15367" width="6.75" style="114" customWidth="1"/>
    <col min="15368" max="15616" width="11" style="114"/>
    <col min="15617" max="15617" width="35.25" style="114" customWidth="1"/>
    <col min="15618" max="15618" width="6.75" style="114" customWidth="1"/>
    <col min="15619" max="15619" width="7.125" style="114" customWidth="1"/>
    <col min="15620" max="15623" width="6.75" style="114" customWidth="1"/>
    <col min="15624" max="15872" width="11" style="114"/>
    <col min="15873" max="15873" width="35.25" style="114" customWidth="1"/>
    <col min="15874" max="15874" width="6.75" style="114" customWidth="1"/>
    <col min="15875" max="15875" width="7.125" style="114" customWidth="1"/>
    <col min="15876" max="15879" width="6.75" style="114" customWidth="1"/>
    <col min="15880" max="16128" width="11" style="114"/>
    <col min="16129" max="16129" width="35.25" style="114" customWidth="1"/>
    <col min="16130" max="16130" width="6.75" style="114" customWidth="1"/>
    <col min="16131" max="16131" width="7.125" style="114" customWidth="1"/>
    <col min="16132" max="16135" width="6.75" style="114" customWidth="1"/>
    <col min="16136" max="16384" width="11" style="114"/>
  </cols>
  <sheetData>
    <row r="1" spans="1:7" ht="13.5" customHeight="1" x14ac:dyDescent="0.25">
      <c r="A1" s="215" t="s">
        <v>247</v>
      </c>
      <c r="B1" s="133"/>
      <c r="C1" s="133"/>
      <c r="D1" s="133"/>
      <c r="E1" s="133"/>
      <c r="F1" s="133"/>
      <c r="G1" s="133"/>
    </row>
    <row r="2" spans="1:7" ht="17.25" customHeight="1" x14ac:dyDescent="0.25">
      <c r="A2" s="205" t="s">
        <v>248</v>
      </c>
      <c r="B2" s="133"/>
      <c r="C2" s="133"/>
      <c r="D2" s="133"/>
      <c r="E2" s="133"/>
      <c r="F2" s="133"/>
      <c r="G2" s="133"/>
    </row>
    <row r="3" spans="1:7" ht="11.25" customHeight="1" x14ac:dyDescent="0.2">
      <c r="A3" s="510" t="s">
        <v>56</v>
      </c>
      <c r="B3" s="513" t="s">
        <v>98</v>
      </c>
      <c r="C3" s="526" t="s">
        <v>197</v>
      </c>
      <c r="D3" s="527"/>
      <c r="E3" s="527"/>
      <c r="F3" s="527"/>
      <c r="G3" s="527"/>
    </row>
    <row r="4" spans="1:7" ht="11.25" customHeight="1" x14ac:dyDescent="0.2">
      <c r="A4" s="511"/>
      <c r="B4" s="514"/>
      <c r="C4" s="508" t="s">
        <v>198</v>
      </c>
      <c r="D4" s="532"/>
      <c r="E4" s="550"/>
      <c r="F4" s="519" t="s">
        <v>249</v>
      </c>
      <c r="G4" s="521" t="s">
        <v>250</v>
      </c>
    </row>
    <row r="5" spans="1:7" ht="11.25" customHeight="1" x14ac:dyDescent="0.2">
      <c r="A5" s="511"/>
      <c r="B5" s="514"/>
      <c r="C5" s="519" t="s">
        <v>61</v>
      </c>
      <c r="D5" s="551" t="s">
        <v>77</v>
      </c>
      <c r="E5" s="552"/>
      <c r="F5" s="514"/>
      <c r="G5" s="522"/>
    </row>
    <row r="6" spans="1:7" ht="11.25" customHeight="1" x14ac:dyDescent="0.2">
      <c r="A6" s="511"/>
      <c r="B6" s="514"/>
      <c r="C6" s="514"/>
      <c r="D6" s="520" t="s">
        <v>251</v>
      </c>
      <c r="E6" s="519" t="s">
        <v>252</v>
      </c>
      <c r="F6" s="514"/>
      <c r="G6" s="522"/>
    </row>
    <row r="7" spans="1:7" ht="11.25" customHeight="1" x14ac:dyDescent="0.2">
      <c r="A7" s="511"/>
      <c r="B7" s="514"/>
      <c r="C7" s="514"/>
      <c r="D7" s="511"/>
      <c r="E7" s="514"/>
      <c r="F7" s="514"/>
      <c r="G7" s="522"/>
    </row>
    <row r="8" spans="1:7" ht="11.25" customHeight="1" x14ac:dyDescent="0.2">
      <c r="A8" s="512"/>
      <c r="B8" s="515"/>
      <c r="C8" s="515"/>
      <c r="D8" s="512"/>
      <c r="E8" s="515"/>
      <c r="F8" s="515"/>
      <c r="G8" s="523"/>
    </row>
    <row r="9" spans="1:7" ht="43.5" customHeight="1" x14ac:dyDescent="0.2">
      <c r="A9" s="118" t="s">
        <v>121</v>
      </c>
      <c r="B9" s="216">
        <v>660</v>
      </c>
      <c r="C9" s="217">
        <v>328</v>
      </c>
      <c r="D9" s="188">
        <v>232</v>
      </c>
      <c r="E9" s="218">
        <v>96</v>
      </c>
      <c r="F9" s="218">
        <v>25</v>
      </c>
      <c r="G9" s="188">
        <v>298</v>
      </c>
    </row>
    <row r="10" spans="1:7" ht="24" customHeight="1" x14ac:dyDescent="0.2">
      <c r="A10" s="118" t="s">
        <v>122</v>
      </c>
      <c r="B10" s="216">
        <v>101</v>
      </c>
      <c r="C10" s="217">
        <v>52</v>
      </c>
      <c r="D10" s="188">
        <v>40</v>
      </c>
      <c r="E10" s="218">
        <v>12</v>
      </c>
      <c r="F10" s="218">
        <v>7</v>
      </c>
      <c r="G10" s="188">
        <v>40</v>
      </c>
    </row>
    <row r="11" spans="1:7" ht="36" customHeight="1" x14ac:dyDescent="0.2">
      <c r="A11" s="118" t="s">
        <v>123</v>
      </c>
      <c r="B11" s="216">
        <v>2688</v>
      </c>
      <c r="C11" s="217">
        <v>1337</v>
      </c>
      <c r="D11" s="188">
        <v>1086</v>
      </c>
      <c r="E11" s="218">
        <v>251</v>
      </c>
      <c r="F11" s="218">
        <v>128</v>
      </c>
      <c r="G11" s="188">
        <v>1173</v>
      </c>
    </row>
    <row r="12" spans="1:7" ht="36" customHeight="1" x14ac:dyDescent="0.2">
      <c r="A12" s="118" t="s">
        <v>124</v>
      </c>
      <c r="B12" s="216">
        <v>53</v>
      </c>
      <c r="C12" s="217">
        <v>23</v>
      </c>
      <c r="D12" s="188">
        <v>22</v>
      </c>
      <c r="E12" s="218">
        <v>1</v>
      </c>
      <c r="F12" s="218">
        <v>1</v>
      </c>
      <c r="G12" s="188">
        <v>29</v>
      </c>
    </row>
    <row r="13" spans="1:7" ht="24" customHeight="1" x14ac:dyDescent="0.2">
      <c r="A13" s="118" t="s">
        <v>176</v>
      </c>
      <c r="B13" s="216">
        <v>111</v>
      </c>
      <c r="C13" s="217">
        <v>62</v>
      </c>
      <c r="D13" s="188">
        <v>47</v>
      </c>
      <c r="E13" s="218">
        <v>15</v>
      </c>
      <c r="F13" s="218">
        <v>4</v>
      </c>
      <c r="G13" s="188">
        <v>44</v>
      </c>
    </row>
    <row r="14" spans="1:7" ht="24" customHeight="1" x14ac:dyDescent="0.2">
      <c r="A14" s="118" t="s">
        <v>125</v>
      </c>
      <c r="B14" s="216">
        <v>38</v>
      </c>
      <c r="C14" s="217">
        <v>23</v>
      </c>
      <c r="D14" s="188">
        <v>15</v>
      </c>
      <c r="E14" s="218">
        <v>8</v>
      </c>
      <c r="F14" s="218">
        <v>1</v>
      </c>
      <c r="G14" s="188">
        <v>13</v>
      </c>
    </row>
    <row r="15" spans="1:7" ht="12" customHeight="1" x14ac:dyDescent="0.2">
      <c r="A15" s="119" t="s">
        <v>63</v>
      </c>
      <c r="B15" s="216">
        <v>18</v>
      </c>
      <c r="C15" s="217">
        <v>9</v>
      </c>
      <c r="D15" s="188">
        <v>8</v>
      </c>
      <c r="E15" s="218">
        <v>1</v>
      </c>
      <c r="F15" s="218">
        <v>0</v>
      </c>
      <c r="G15" s="188">
        <v>9</v>
      </c>
    </row>
    <row r="16" spans="1:7" ht="12" customHeight="1" x14ac:dyDescent="0.2">
      <c r="A16" s="119" t="s">
        <v>64</v>
      </c>
      <c r="B16" s="216">
        <v>7</v>
      </c>
      <c r="C16" s="217">
        <v>5</v>
      </c>
      <c r="D16" s="188">
        <v>4</v>
      </c>
      <c r="E16" s="218">
        <v>1</v>
      </c>
      <c r="F16" s="218">
        <v>2</v>
      </c>
      <c r="G16" s="188">
        <v>0</v>
      </c>
    </row>
    <row r="17" spans="1:7" ht="12" customHeight="1" x14ac:dyDescent="0.2">
      <c r="A17" s="119" t="s">
        <v>65</v>
      </c>
      <c r="B17" s="216">
        <v>6</v>
      </c>
      <c r="C17" s="217">
        <v>5</v>
      </c>
      <c r="D17" s="188">
        <v>4</v>
      </c>
      <c r="E17" s="218">
        <v>1</v>
      </c>
      <c r="F17" s="218">
        <v>1</v>
      </c>
      <c r="G17" s="188">
        <v>0</v>
      </c>
    </row>
    <row r="18" spans="1:7" ht="12" customHeight="1" x14ac:dyDescent="0.2">
      <c r="A18" s="119" t="s">
        <v>66</v>
      </c>
      <c r="B18" s="216">
        <v>1661</v>
      </c>
      <c r="C18" s="217">
        <v>849</v>
      </c>
      <c r="D18" s="188">
        <v>691</v>
      </c>
      <c r="E18" s="218">
        <v>158</v>
      </c>
      <c r="F18" s="218">
        <v>90</v>
      </c>
      <c r="G18" s="188">
        <v>691</v>
      </c>
    </row>
    <row r="19" spans="1:7" ht="12" customHeight="1" x14ac:dyDescent="0.2">
      <c r="A19" s="119" t="s">
        <v>67</v>
      </c>
      <c r="B19" s="216">
        <v>4234</v>
      </c>
      <c r="C19" s="217">
        <v>1844</v>
      </c>
      <c r="D19" s="188">
        <v>1548</v>
      </c>
      <c r="E19" s="218">
        <v>296</v>
      </c>
      <c r="F19" s="218">
        <v>173</v>
      </c>
      <c r="G19" s="188">
        <v>2155</v>
      </c>
    </row>
    <row r="20" spans="1:7" ht="24" customHeight="1" x14ac:dyDescent="0.2">
      <c r="A20" s="118" t="s">
        <v>126</v>
      </c>
      <c r="B20" s="216">
        <v>3188</v>
      </c>
      <c r="C20" s="217">
        <v>1241</v>
      </c>
      <c r="D20" s="188">
        <v>1071</v>
      </c>
      <c r="E20" s="218">
        <v>170</v>
      </c>
      <c r="F20" s="218">
        <v>110</v>
      </c>
      <c r="G20" s="188">
        <v>1788</v>
      </c>
    </row>
    <row r="21" spans="1:7" ht="12" customHeight="1" x14ac:dyDescent="0.2">
      <c r="A21" s="119" t="s">
        <v>68</v>
      </c>
      <c r="B21" s="216">
        <v>865</v>
      </c>
      <c r="C21" s="217">
        <v>527</v>
      </c>
      <c r="D21" s="188">
        <v>411</v>
      </c>
      <c r="E21" s="218">
        <v>116</v>
      </c>
      <c r="F21" s="218">
        <v>52</v>
      </c>
      <c r="G21" s="188">
        <v>274</v>
      </c>
    </row>
    <row r="22" spans="1:7" ht="24" customHeight="1" x14ac:dyDescent="0.2">
      <c r="A22" s="118" t="s">
        <v>127</v>
      </c>
      <c r="B22" s="216">
        <v>227</v>
      </c>
      <c r="C22" s="217">
        <v>144</v>
      </c>
      <c r="D22" s="188">
        <v>111</v>
      </c>
      <c r="E22" s="218">
        <v>33</v>
      </c>
      <c r="F22" s="218">
        <v>17</v>
      </c>
      <c r="G22" s="188">
        <v>64</v>
      </c>
    </row>
    <row r="23" spans="1:7" ht="24" customHeight="1" x14ac:dyDescent="0.2">
      <c r="A23" s="118" t="s">
        <v>128</v>
      </c>
      <c r="B23" s="216">
        <v>5712</v>
      </c>
      <c r="C23" s="217">
        <v>2079</v>
      </c>
      <c r="D23" s="188">
        <v>1760</v>
      </c>
      <c r="E23" s="218">
        <v>319</v>
      </c>
      <c r="F23" s="218">
        <v>199</v>
      </c>
      <c r="G23" s="188">
        <v>3315</v>
      </c>
    </row>
    <row r="24" spans="1:7" ht="24" customHeight="1" x14ac:dyDescent="0.2">
      <c r="A24" s="118" t="s">
        <v>129</v>
      </c>
      <c r="B24" s="216">
        <v>125</v>
      </c>
      <c r="C24" s="217">
        <v>57</v>
      </c>
      <c r="D24" s="188">
        <v>47</v>
      </c>
      <c r="E24" s="218">
        <v>10</v>
      </c>
      <c r="F24" s="218">
        <v>6</v>
      </c>
      <c r="G24" s="188">
        <v>60</v>
      </c>
    </row>
    <row r="25" spans="1:7" ht="12" customHeight="1" x14ac:dyDescent="0.2">
      <c r="A25" s="119" t="s">
        <v>69</v>
      </c>
      <c r="B25" s="216">
        <v>4650</v>
      </c>
      <c r="C25" s="217">
        <v>1635</v>
      </c>
      <c r="D25" s="188">
        <v>1392</v>
      </c>
      <c r="E25" s="218">
        <v>243</v>
      </c>
      <c r="F25" s="218">
        <v>152</v>
      </c>
      <c r="G25" s="188">
        <v>2771</v>
      </c>
    </row>
    <row r="26" spans="1:7" ht="12" customHeight="1" x14ac:dyDescent="0.2">
      <c r="A26" s="119" t="s">
        <v>70</v>
      </c>
      <c r="B26" s="216">
        <v>462</v>
      </c>
      <c r="C26" s="217">
        <v>203</v>
      </c>
      <c r="D26" s="188">
        <v>162</v>
      </c>
      <c r="E26" s="218">
        <v>41</v>
      </c>
      <c r="F26" s="218">
        <v>12</v>
      </c>
      <c r="G26" s="188">
        <v>242</v>
      </c>
    </row>
    <row r="27" spans="1:7" ht="12" customHeight="1" x14ac:dyDescent="0.2">
      <c r="A27" s="119" t="s">
        <v>71</v>
      </c>
      <c r="B27" s="216">
        <v>425</v>
      </c>
      <c r="C27" s="217">
        <v>167</v>
      </c>
      <c r="D27" s="188">
        <v>143</v>
      </c>
      <c r="E27" s="218">
        <v>24</v>
      </c>
      <c r="F27" s="218">
        <v>29</v>
      </c>
      <c r="G27" s="188">
        <v>209</v>
      </c>
    </row>
    <row r="28" spans="1:7" ht="48" customHeight="1" x14ac:dyDescent="0.2">
      <c r="A28" s="118" t="s">
        <v>132</v>
      </c>
      <c r="B28" s="216">
        <v>73</v>
      </c>
      <c r="C28" s="217">
        <v>33</v>
      </c>
      <c r="D28" s="188">
        <v>27</v>
      </c>
      <c r="E28" s="218">
        <v>6</v>
      </c>
      <c r="F28" s="218">
        <v>5</v>
      </c>
      <c r="G28" s="188">
        <v>34</v>
      </c>
    </row>
    <row r="29" spans="1:7" ht="12" customHeight="1" x14ac:dyDescent="0.2">
      <c r="A29" s="119" t="s">
        <v>135</v>
      </c>
      <c r="B29" s="216">
        <v>7</v>
      </c>
      <c r="C29" s="217">
        <v>1</v>
      </c>
      <c r="D29" s="188">
        <v>1</v>
      </c>
      <c r="E29" s="218">
        <v>0</v>
      </c>
      <c r="F29" s="218">
        <v>1</v>
      </c>
      <c r="G29" s="188">
        <v>5</v>
      </c>
    </row>
    <row r="30" spans="1:7" ht="36" customHeight="1" x14ac:dyDescent="0.2">
      <c r="A30" s="118" t="s">
        <v>133</v>
      </c>
      <c r="B30" s="216">
        <v>2284</v>
      </c>
      <c r="C30" s="217">
        <v>822</v>
      </c>
      <c r="D30" s="188">
        <v>713</v>
      </c>
      <c r="E30" s="218">
        <v>109</v>
      </c>
      <c r="F30" s="218">
        <v>43</v>
      </c>
      <c r="G30" s="188">
        <v>1384</v>
      </c>
    </row>
    <row r="31" spans="1:7" ht="24" customHeight="1" x14ac:dyDescent="0.2">
      <c r="A31" s="118" t="s">
        <v>130</v>
      </c>
      <c r="B31" s="216">
        <v>1160</v>
      </c>
      <c r="C31" s="217">
        <v>415</v>
      </c>
      <c r="D31" s="188">
        <v>377</v>
      </c>
      <c r="E31" s="218">
        <v>38</v>
      </c>
      <c r="F31" s="218">
        <v>24</v>
      </c>
      <c r="G31" s="188">
        <v>703</v>
      </c>
    </row>
    <row r="32" spans="1:7" ht="12" customHeight="1" x14ac:dyDescent="0.2">
      <c r="A32" s="119" t="s">
        <v>72</v>
      </c>
      <c r="B32" s="216">
        <v>1124</v>
      </c>
      <c r="C32" s="217">
        <v>407</v>
      </c>
      <c r="D32" s="188">
        <v>336</v>
      </c>
      <c r="E32" s="218">
        <v>71</v>
      </c>
      <c r="F32" s="218">
        <v>19</v>
      </c>
      <c r="G32" s="188">
        <v>681</v>
      </c>
    </row>
    <row r="33" spans="1:7" ht="24" customHeight="1" x14ac:dyDescent="0.2">
      <c r="A33" s="118" t="s">
        <v>131</v>
      </c>
      <c r="B33" s="216">
        <v>2650</v>
      </c>
      <c r="C33" s="217">
        <v>1110</v>
      </c>
      <c r="D33" s="188">
        <v>888</v>
      </c>
      <c r="E33" s="218">
        <v>222</v>
      </c>
      <c r="F33" s="218">
        <v>101</v>
      </c>
      <c r="G33" s="188">
        <v>1375</v>
      </c>
    </row>
    <row r="34" spans="1:7" ht="24" customHeight="1" x14ac:dyDescent="0.2">
      <c r="A34" s="118" t="s">
        <v>202</v>
      </c>
      <c r="B34" s="216">
        <v>113</v>
      </c>
      <c r="C34" s="217">
        <v>26</v>
      </c>
      <c r="D34" s="188">
        <v>24</v>
      </c>
      <c r="E34" s="218">
        <v>2</v>
      </c>
      <c r="F34" s="218">
        <v>3</v>
      </c>
      <c r="G34" s="188">
        <v>83</v>
      </c>
    </row>
    <row r="35" spans="1:7" ht="12" customHeight="1" x14ac:dyDescent="0.2">
      <c r="A35" s="119" t="s">
        <v>73</v>
      </c>
      <c r="B35" s="216">
        <v>1677</v>
      </c>
      <c r="C35" s="217">
        <v>793</v>
      </c>
      <c r="D35" s="188">
        <v>624</v>
      </c>
      <c r="E35" s="218">
        <v>169</v>
      </c>
      <c r="F35" s="218">
        <v>68</v>
      </c>
      <c r="G35" s="188">
        <v>784</v>
      </c>
    </row>
    <row r="36" spans="1:7" ht="12" customHeight="1" x14ac:dyDescent="0.2">
      <c r="A36" s="119" t="s">
        <v>74</v>
      </c>
      <c r="B36" s="216">
        <v>355</v>
      </c>
      <c r="C36" s="217">
        <v>103</v>
      </c>
      <c r="D36" s="188">
        <v>88</v>
      </c>
      <c r="E36" s="218">
        <v>15</v>
      </c>
      <c r="F36" s="218">
        <v>7</v>
      </c>
      <c r="G36" s="188">
        <v>235</v>
      </c>
    </row>
    <row r="37" spans="1:7" ht="22.5" customHeight="1" x14ac:dyDescent="0.2">
      <c r="A37" s="120" t="s">
        <v>178</v>
      </c>
      <c r="B37" s="219">
        <v>18528</v>
      </c>
      <c r="C37" s="220">
        <v>7697</v>
      </c>
      <c r="D37" s="193">
        <v>6365</v>
      </c>
      <c r="E37" s="221">
        <v>1332</v>
      </c>
      <c r="F37" s="222">
        <v>691</v>
      </c>
      <c r="G37" s="193">
        <v>9798</v>
      </c>
    </row>
    <row r="38" spans="1:7" ht="12" customHeight="1" x14ac:dyDescent="0.2">
      <c r="A38" s="121" t="s">
        <v>179</v>
      </c>
      <c r="B38" s="216">
        <v>19411</v>
      </c>
      <c r="C38" s="217">
        <v>7979</v>
      </c>
      <c r="D38" s="188">
        <v>6661</v>
      </c>
      <c r="E38" s="223">
        <v>1318</v>
      </c>
      <c r="F38" s="218">
        <v>791</v>
      </c>
      <c r="G38" s="188">
        <v>10291</v>
      </c>
    </row>
  </sheetData>
  <mergeCells count="10">
    <mergeCell ref="A3:A8"/>
    <mergeCell ref="B3:B8"/>
    <mergeCell ref="C3:G3"/>
    <mergeCell ref="C4:E4"/>
    <mergeCell ref="F4:F8"/>
    <mergeCell ref="G4:G8"/>
    <mergeCell ref="C5:C8"/>
    <mergeCell ref="D5:E5"/>
    <mergeCell ref="D6:D8"/>
    <mergeCell ref="E6:E8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GridLines="0" zoomScaleNormal="100" workbookViewId="0"/>
  </sheetViews>
  <sheetFormatPr baseColWidth="10" defaultRowHeight="14.25" x14ac:dyDescent="0.2"/>
  <cols>
    <col min="1" max="1" width="35.25" style="114" customWidth="1"/>
    <col min="2" max="5" width="10.625" style="114" customWidth="1"/>
    <col min="6" max="256" width="11" style="114"/>
    <col min="257" max="257" width="35.25" style="114" customWidth="1"/>
    <col min="258" max="261" width="10.625" style="114" customWidth="1"/>
    <col min="262" max="512" width="11" style="114"/>
    <col min="513" max="513" width="35.25" style="114" customWidth="1"/>
    <col min="514" max="517" width="10.625" style="114" customWidth="1"/>
    <col min="518" max="768" width="11" style="114"/>
    <col min="769" max="769" width="35.25" style="114" customWidth="1"/>
    <col min="770" max="773" width="10.625" style="114" customWidth="1"/>
    <col min="774" max="1024" width="11" style="114"/>
    <col min="1025" max="1025" width="35.25" style="114" customWidth="1"/>
    <col min="1026" max="1029" width="10.625" style="114" customWidth="1"/>
    <col min="1030" max="1280" width="11" style="114"/>
    <col min="1281" max="1281" width="35.25" style="114" customWidth="1"/>
    <col min="1282" max="1285" width="10.625" style="114" customWidth="1"/>
    <col min="1286" max="1536" width="11" style="114"/>
    <col min="1537" max="1537" width="35.25" style="114" customWidth="1"/>
    <col min="1538" max="1541" width="10.625" style="114" customWidth="1"/>
    <col min="1542" max="1792" width="11" style="114"/>
    <col min="1793" max="1793" width="35.25" style="114" customWidth="1"/>
    <col min="1794" max="1797" width="10.625" style="114" customWidth="1"/>
    <col min="1798" max="2048" width="11" style="114"/>
    <col min="2049" max="2049" width="35.25" style="114" customWidth="1"/>
    <col min="2050" max="2053" width="10.625" style="114" customWidth="1"/>
    <col min="2054" max="2304" width="11" style="114"/>
    <col min="2305" max="2305" width="35.25" style="114" customWidth="1"/>
    <col min="2306" max="2309" width="10.625" style="114" customWidth="1"/>
    <col min="2310" max="2560" width="11" style="114"/>
    <col min="2561" max="2561" width="35.25" style="114" customWidth="1"/>
    <col min="2562" max="2565" width="10.625" style="114" customWidth="1"/>
    <col min="2566" max="2816" width="11" style="114"/>
    <col min="2817" max="2817" width="35.25" style="114" customWidth="1"/>
    <col min="2818" max="2821" width="10.625" style="114" customWidth="1"/>
    <col min="2822" max="3072" width="11" style="114"/>
    <col min="3073" max="3073" width="35.25" style="114" customWidth="1"/>
    <col min="3074" max="3077" width="10.625" style="114" customWidth="1"/>
    <col min="3078" max="3328" width="11" style="114"/>
    <col min="3329" max="3329" width="35.25" style="114" customWidth="1"/>
    <col min="3330" max="3333" width="10.625" style="114" customWidth="1"/>
    <col min="3334" max="3584" width="11" style="114"/>
    <col min="3585" max="3585" width="35.25" style="114" customWidth="1"/>
    <col min="3586" max="3589" width="10.625" style="114" customWidth="1"/>
    <col min="3590" max="3840" width="11" style="114"/>
    <col min="3841" max="3841" width="35.25" style="114" customWidth="1"/>
    <col min="3842" max="3845" width="10.625" style="114" customWidth="1"/>
    <col min="3846" max="4096" width="11" style="114"/>
    <col min="4097" max="4097" width="35.25" style="114" customWidth="1"/>
    <col min="4098" max="4101" width="10.625" style="114" customWidth="1"/>
    <col min="4102" max="4352" width="11" style="114"/>
    <col min="4353" max="4353" width="35.25" style="114" customWidth="1"/>
    <col min="4354" max="4357" width="10.625" style="114" customWidth="1"/>
    <col min="4358" max="4608" width="11" style="114"/>
    <col min="4609" max="4609" width="35.25" style="114" customWidth="1"/>
    <col min="4610" max="4613" width="10.625" style="114" customWidth="1"/>
    <col min="4614" max="4864" width="11" style="114"/>
    <col min="4865" max="4865" width="35.25" style="114" customWidth="1"/>
    <col min="4866" max="4869" width="10.625" style="114" customWidth="1"/>
    <col min="4870" max="5120" width="11" style="114"/>
    <col min="5121" max="5121" width="35.25" style="114" customWidth="1"/>
    <col min="5122" max="5125" width="10.625" style="114" customWidth="1"/>
    <col min="5126" max="5376" width="11" style="114"/>
    <col min="5377" max="5377" width="35.25" style="114" customWidth="1"/>
    <col min="5378" max="5381" width="10.625" style="114" customWidth="1"/>
    <col min="5382" max="5632" width="11" style="114"/>
    <col min="5633" max="5633" width="35.25" style="114" customWidth="1"/>
    <col min="5634" max="5637" width="10.625" style="114" customWidth="1"/>
    <col min="5638" max="5888" width="11" style="114"/>
    <col min="5889" max="5889" width="35.25" style="114" customWidth="1"/>
    <col min="5890" max="5893" width="10.625" style="114" customWidth="1"/>
    <col min="5894" max="6144" width="11" style="114"/>
    <col min="6145" max="6145" width="35.25" style="114" customWidth="1"/>
    <col min="6146" max="6149" width="10.625" style="114" customWidth="1"/>
    <col min="6150" max="6400" width="11" style="114"/>
    <col min="6401" max="6401" width="35.25" style="114" customWidth="1"/>
    <col min="6402" max="6405" width="10.625" style="114" customWidth="1"/>
    <col min="6406" max="6656" width="11" style="114"/>
    <col min="6657" max="6657" width="35.25" style="114" customWidth="1"/>
    <col min="6658" max="6661" width="10.625" style="114" customWidth="1"/>
    <col min="6662" max="6912" width="11" style="114"/>
    <col min="6913" max="6913" width="35.25" style="114" customWidth="1"/>
    <col min="6914" max="6917" width="10.625" style="114" customWidth="1"/>
    <col min="6918" max="7168" width="11" style="114"/>
    <col min="7169" max="7169" width="35.25" style="114" customWidth="1"/>
    <col min="7170" max="7173" width="10.625" style="114" customWidth="1"/>
    <col min="7174" max="7424" width="11" style="114"/>
    <col min="7425" max="7425" width="35.25" style="114" customWidth="1"/>
    <col min="7426" max="7429" width="10.625" style="114" customWidth="1"/>
    <col min="7430" max="7680" width="11" style="114"/>
    <col min="7681" max="7681" width="35.25" style="114" customWidth="1"/>
    <col min="7682" max="7685" width="10.625" style="114" customWidth="1"/>
    <col min="7686" max="7936" width="11" style="114"/>
    <col min="7937" max="7937" width="35.25" style="114" customWidth="1"/>
    <col min="7938" max="7941" width="10.625" style="114" customWidth="1"/>
    <col min="7942" max="8192" width="11" style="114"/>
    <col min="8193" max="8193" width="35.25" style="114" customWidth="1"/>
    <col min="8194" max="8197" width="10.625" style="114" customWidth="1"/>
    <col min="8198" max="8448" width="11" style="114"/>
    <col min="8449" max="8449" width="35.25" style="114" customWidth="1"/>
    <col min="8450" max="8453" width="10.625" style="114" customWidth="1"/>
    <col min="8454" max="8704" width="11" style="114"/>
    <col min="8705" max="8705" width="35.25" style="114" customWidth="1"/>
    <col min="8706" max="8709" width="10.625" style="114" customWidth="1"/>
    <col min="8710" max="8960" width="11" style="114"/>
    <col min="8961" max="8961" width="35.25" style="114" customWidth="1"/>
    <col min="8962" max="8965" width="10.625" style="114" customWidth="1"/>
    <col min="8966" max="9216" width="11" style="114"/>
    <col min="9217" max="9217" width="35.25" style="114" customWidth="1"/>
    <col min="9218" max="9221" width="10.625" style="114" customWidth="1"/>
    <col min="9222" max="9472" width="11" style="114"/>
    <col min="9473" max="9473" width="35.25" style="114" customWidth="1"/>
    <col min="9474" max="9477" width="10.625" style="114" customWidth="1"/>
    <col min="9478" max="9728" width="11" style="114"/>
    <col min="9729" max="9729" width="35.25" style="114" customWidth="1"/>
    <col min="9730" max="9733" width="10.625" style="114" customWidth="1"/>
    <col min="9734" max="9984" width="11" style="114"/>
    <col min="9985" max="9985" width="35.25" style="114" customWidth="1"/>
    <col min="9986" max="9989" width="10.625" style="114" customWidth="1"/>
    <col min="9990" max="10240" width="11" style="114"/>
    <col min="10241" max="10241" width="35.25" style="114" customWidth="1"/>
    <col min="10242" max="10245" width="10.625" style="114" customWidth="1"/>
    <col min="10246" max="10496" width="11" style="114"/>
    <col min="10497" max="10497" width="35.25" style="114" customWidth="1"/>
    <col min="10498" max="10501" width="10.625" style="114" customWidth="1"/>
    <col min="10502" max="10752" width="11" style="114"/>
    <col min="10753" max="10753" width="35.25" style="114" customWidth="1"/>
    <col min="10754" max="10757" width="10.625" style="114" customWidth="1"/>
    <col min="10758" max="11008" width="11" style="114"/>
    <col min="11009" max="11009" width="35.25" style="114" customWidth="1"/>
    <col min="11010" max="11013" width="10.625" style="114" customWidth="1"/>
    <col min="11014" max="11264" width="11" style="114"/>
    <col min="11265" max="11265" width="35.25" style="114" customWidth="1"/>
    <col min="11266" max="11269" width="10.625" style="114" customWidth="1"/>
    <col min="11270" max="11520" width="11" style="114"/>
    <col min="11521" max="11521" width="35.25" style="114" customWidth="1"/>
    <col min="11522" max="11525" width="10.625" style="114" customWidth="1"/>
    <col min="11526" max="11776" width="11" style="114"/>
    <col min="11777" max="11777" width="35.25" style="114" customWidth="1"/>
    <col min="11778" max="11781" width="10.625" style="114" customWidth="1"/>
    <col min="11782" max="12032" width="11" style="114"/>
    <col min="12033" max="12033" width="35.25" style="114" customWidth="1"/>
    <col min="12034" max="12037" width="10.625" style="114" customWidth="1"/>
    <col min="12038" max="12288" width="11" style="114"/>
    <col min="12289" max="12289" width="35.25" style="114" customWidth="1"/>
    <col min="12290" max="12293" width="10.625" style="114" customWidth="1"/>
    <col min="12294" max="12544" width="11" style="114"/>
    <col min="12545" max="12545" width="35.25" style="114" customWidth="1"/>
    <col min="12546" max="12549" width="10.625" style="114" customWidth="1"/>
    <col min="12550" max="12800" width="11" style="114"/>
    <col min="12801" max="12801" width="35.25" style="114" customWidth="1"/>
    <col min="12802" max="12805" width="10.625" style="114" customWidth="1"/>
    <col min="12806" max="13056" width="11" style="114"/>
    <col min="13057" max="13057" width="35.25" style="114" customWidth="1"/>
    <col min="13058" max="13061" width="10.625" style="114" customWidth="1"/>
    <col min="13062" max="13312" width="11" style="114"/>
    <col min="13313" max="13313" width="35.25" style="114" customWidth="1"/>
    <col min="13314" max="13317" width="10.625" style="114" customWidth="1"/>
    <col min="13318" max="13568" width="11" style="114"/>
    <col min="13569" max="13569" width="35.25" style="114" customWidth="1"/>
    <col min="13570" max="13573" width="10.625" style="114" customWidth="1"/>
    <col min="13574" max="13824" width="11" style="114"/>
    <col min="13825" max="13825" width="35.25" style="114" customWidth="1"/>
    <col min="13826" max="13829" width="10.625" style="114" customWidth="1"/>
    <col min="13830" max="14080" width="11" style="114"/>
    <col min="14081" max="14081" width="35.25" style="114" customWidth="1"/>
    <col min="14082" max="14085" width="10.625" style="114" customWidth="1"/>
    <col min="14086" max="14336" width="11" style="114"/>
    <col min="14337" max="14337" width="35.25" style="114" customWidth="1"/>
    <col min="14338" max="14341" width="10.625" style="114" customWidth="1"/>
    <col min="14342" max="14592" width="11" style="114"/>
    <col min="14593" max="14593" width="35.25" style="114" customWidth="1"/>
    <col min="14594" max="14597" width="10.625" style="114" customWidth="1"/>
    <col min="14598" max="14848" width="11" style="114"/>
    <col min="14849" max="14849" width="35.25" style="114" customWidth="1"/>
    <col min="14850" max="14853" width="10.625" style="114" customWidth="1"/>
    <col min="14854" max="15104" width="11" style="114"/>
    <col min="15105" max="15105" width="35.25" style="114" customWidth="1"/>
    <col min="15106" max="15109" width="10.625" style="114" customWidth="1"/>
    <col min="15110" max="15360" width="11" style="114"/>
    <col min="15361" max="15361" width="35.25" style="114" customWidth="1"/>
    <col min="15362" max="15365" width="10.625" style="114" customWidth="1"/>
    <col min="15366" max="15616" width="11" style="114"/>
    <col min="15617" max="15617" width="35.25" style="114" customWidth="1"/>
    <col min="15618" max="15621" width="10.625" style="114" customWidth="1"/>
    <col min="15622" max="15872" width="11" style="114"/>
    <col min="15873" max="15873" width="35.25" style="114" customWidth="1"/>
    <col min="15874" max="15877" width="10.625" style="114" customWidth="1"/>
    <col min="15878" max="16128" width="11" style="114"/>
    <col min="16129" max="16129" width="35.25" style="114" customWidth="1"/>
    <col min="16130" max="16133" width="10.625" style="114" customWidth="1"/>
    <col min="16134" max="16384" width="11" style="114"/>
  </cols>
  <sheetData>
    <row r="1" spans="1:5" s="133" customFormat="1" ht="14.25" customHeight="1" x14ac:dyDescent="0.25">
      <c r="A1" s="215" t="s">
        <v>253</v>
      </c>
    </row>
    <row r="2" spans="1:5" s="165" customFormat="1" ht="24" customHeight="1" x14ac:dyDescent="0.2">
      <c r="A2" s="205" t="s">
        <v>254</v>
      </c>
    </row>
    <row r="3" spans="1:5" s="135" customFormat="1" ht="12" customHeight="1" x14ac:dyDescent="0.2">
      <c r="A3" s="510" t="s">
        <v>56</v>
      </c>
      <c r="B3" s="513" t="s">
        <v>57</v>
      </c>
      <c r="C3" s="501" t="s">
        <v>117</v>
      </c>
      <c r="D3" s="502"/>
      <c r="E3" s="502"/>
    </row>
    <row r="4" spans="1:5" s="135" customFormat="1" ht="12" customHeight="1" x14ac:dyDescent="0.2">
      <c r="A4" s="511"/>
      <c r="B4" s="514"/>
      <c r="C4" s="521" t="s">
        <v>255</v>
      </c>
      <c r="D4" s="519" t="s">
        <v>256</v>
      </c>
      <c r="E4" s="521" t="s">
        <v>257</v>
      </c>
    </row>
    <row r="5" spans="1:5" s="135" customFormat="1" ht="12" customHeight="1" x14ac:dyDescent="0.2">
      <c r="A5" s="512"/>
      <c r="B5" s="515"/>
      <c r="C5" s="523"/>
      <c r="D5" s="515"/>
      <c r="E5" s="523"/>
    </row>
    <row r="6" spans="1:5" s="115" customFormat="1" ht="48" customHeight="1" x14ac:dyDescent="0.2">
      <c r="A6" s="118" t="s">
        <v>121</v>
      </c>
      <c r="B6" s="224">
        <v>56</v>
      </c>
      <c r="C6" s="225">
        <v>7</v>
      </c>
      <c r="D6" s="225">
        <v>40</v>
      </c>
      <c r="E6" s="226">
        <v>9</v>
      </c>
    </row>
    <row r="7" spans="1:5" s="115" customFormat="1" ht="24" customHeight="1" x14ac:dyDescent="0.2">
      <c r="A7" s="118" t="s">
        <v>122</v>
      </c>
      <c r="B7" s="224">
        <v>3</v>
      </c>
      <c r="C7" s="225">
        <v>2</v>
      </c>
      <c r="D7" s="225">
        <v>1</v>
      </c>
      <c r="E7" s="226">
        <v>0</v>
      </c>
    </row>
    <row r="8" spans="1:5" s="115" customFormat="1" ht="36" customHeight="1" x14ac:dyDescent="0.2">
      <c r="A8" s="118" t="s">
        <v>123</v>
      </c>
      <c r="B8" s="224">
        <v>464</v>
      </c>
      <c r="C8" s="225">
        <v>119</v>
      </c>
      <c r="D8" s="225">
        <v>260</v>
      </c>
      <c r="E8" s="226">
        <v>85</v>
      </c>
    </row>
    <row r="9" spans="1:5" s="115" customFormat="1" ht="36" customHeight="1" x14ac:dyDescent="0.2">
      <c r="A9" s="118" t="s">
        <v>124</v>
      </c>
      <c r="B9" s="224">
        <v>0</v>
      </c>
      <c r="C9" s="225">
        <v>0</v>
      </c>
      <c r="D9" s="225">
        <v>0</v>
      </c>
      <c r="E9" s="226">
        <v>0</v>
      </c>
    </row>
    <row r="10" spans="1:5" s="115" customFormat="1" ht="24" customHeight="1" x14ac:dyDescent="0.2">
      <c r="A10" s="118" t="s">
        <v>176</v>
      </c>
      <c r="B10" s="224">
        <v>35</v>
      </c>
      <c r="C10" s="225">
        <v>12</v>
      </c>
      <c r="D10" s="225">
        <v>19</v>
      </c>
      <c r="E10" s="226">
        <v>4</v>
      </c>
    </row>
    <row r="11" spans="1:5" s="115" customFormat="1" ht="24" customHeight="1" x14ac:dyDescent="0.2">
      <c r="A11" s="118" t="s">
        <v>125</v>
      </c>
      <c r="B11" s="224">
        <v>26</v>
      </c>
      <c r="C11" s="225">
        <v>7</v>
      </c>
      <c r="D11" s="225">
        <v>15</v>
      </c>
      <c r="E11" s="226">
        <v>4</v>
      </c>
    </row>
    <row r="12" spans="1:5" s="115" customFormat="1" ht="12" customHeight="1" x14ac:dyDescent="0.2">
      <c r="A12" s="119" t="s">
        <v>63</v>
      </c>
      <c r="B12" s="224">
        <v>9</v>
      </c>
      <c r="C12" s="225">
        <v>5</v>
      </c>
      <c r="D12" s="225">
        <v>4</v>
      </c>
      <c r="E12" s="226">
        <v>0</v>
      </c>
    </row>
    <row r="13" spans="1:5" s="115" customFormat="1" ht="12" customHeight="1" x14ac:dyDescent="0.2">
      <c r="A13" s="119" t="s">
        <v>64</v>
      </c>
      <c r="B13" s="224">
        <v>3</v>
      </c>
      <c r="C13" s="225">
        <v>3</v>
      </c>
      <c r="D13" s="225">
        <v>0</v>
      </c>
      <c r="E13" s="226">
        <v>0</v>
      </c>
    </row>
    <row r="14" spans="1:5" s="150" customFormat="1" ht="12" customHeight="1" x14ac:dyDescent="0.2">
      <c r="A14" s="119" t="s">
        <v>65</v>
      </c>
      <c r="B14" s="224">
        <v>2</v>
      </c>
      <c r="C14" s="225">
        <v>2</v>
      </c>
      <c r="D14" s="225">
        <v>0</v>
      </c>
      <c r="E14" s="226">
        <v>0</v>
      </c>
    </row>
    <row r="15" spans="1:5" s="150" customFormat="1" ht="12" customHeight="1" x14ac:dyDescent="0.2">
      <c r="A15" s="119" t="s">
        <v>66</v>
      </c>
      <c r="B15" s="224">
        <v>382</v>
      </c>
      <c r="C15" s="225">
        <v>99</v>
      </c>
      <c r="D15" s="225">
        <v>217</v>
      </c>
      <c r="E15" s="226">
        <v>66</v>
      </c>
    </row>
    <row r="16" spans="1:5" s="115" customFormat="1" ht="12" customHeight="1" x14ac:dyDescent="0.2">
      <c r="A16" s="119" t="s">
        <v>67</v>
      </c>
      <c r="B16" s="224">
        <v>492</v>
      </c>
      <c r="C16" s="225">
        <v>99</v>
      </c>
      <c r="D16" s="225">
        <v>305</v>
      </c>
      <c r="E16" s="226">
        <v>88</v>
      </c>
    </row>
    <row r="17" spans="1:5" s="115" customFormat="1" ht="24" customHeight="1" x14ac:dyDescent="0.2">
      <c r="A17" s="118" t="s">
        <v>126</v>
      </c>
      <c r="B17" s="224">
        <v>314</v>
      </c>
      <c r="C17" s="225">
        <v>33</v>
      </c>
      <c r="D17" s="225">
        <v>215</v>
      </c>
      <c r="E17" s="226">
        <v>66</v>
      </c>
    </row>
    <row r="18" spans="1:5" s="115" customFormat="1" ht="12" customHeight="1" x14ac:dyDescent="0.2">
      <c r="A18" s="119" t="s">
        <v>68</v>
      </c>
      <c r="B18" s="224">
        <v>156</v>
      </c>
      <c r="C18" s="225">
        <v>64</v>
      </c>
      <c r="D18" s="225">
        <v>73</v>
      </c>
      <c r="E18" s="226">
        <v>19</v>
      </c>
    </row>
    <row r="19" spans="1:5" s="115" customFormat="1" ht="24" customHeight="1" x14ac:dyDescent="0.2">
      <c r="A19" s="118" t="s">
        <v>127</v>
      </c>
      <c r="B19" s="224">
        <v>67</v>
      </c>
      <c r="C19" s="225">
        <v>45</v>
      </c>
      <c r="D19" s="225">
        <v>19</v>
      </c>
      <c r="E19" s="226">
        <v>3</v>
      </c>
    </row>
    <row r="20" spans="1:5" s="115" customFormat="1" ht="24" customHeight="1" x14ac:dyDescent="0.2">
      <c r="A20" s="118" t="s">
        <v>128</v>
      </c>
      <c r="B20" s="224">
        <v>406</v>
      </c>
      <c r="C20" s="225">
        <v>42</v>
      </c>
      <c r="D20" s="225">
        <v>288</v>
      </c>
      <c r="E20" s="226">
        <v>76</v>
      </c>
    </row>
    <row r="21" spans="1:5" s="115" customFormat="1" ht="24" customHeight="1" x14ac:dyDescent="0.2">
      <c r="A21" s="118" t="s">
        <v>129</v>
      </c>
      <c r="B21" s="224">
        <v>11</v>
      </c>
      <c r="C21" s="225">
        <v>0</v>
      </c>
      <c r="D21" s="225">
        <v>10</v>
      </c>
      <c r="E21" s="226">
        <v>1</v>
      </c>
    </row>
    <row r="22" spans="1:5" s="115" customFormat="1" ht="12" customHeight="1" x14ac:dyDescent="0.2">
      <c r="A22" s="119" t="s">
        <v>69</v>
      </c>
      <c r="B22" s="224">
        <v>245</v>
      </c>
      <c r="C22" s="225">
        <v>32</v>
      </c>
      <c r="D22" s="225">
        <v>165</v>
      </c>
      <c r="E22" s="226">
        <v>48</v>
      </c>
    </row>
    <row r="23" spans="1:5" s="115" customFormat="1" ht="12" customHeight="1" x14ac:dyDescent="0.2">
      <c r="A23" s="119" t="s">
        <v>70</v>
      </c>
      <c r="B23" s="224">
        <v>30</v>
      </c>
      <c r="C23" s="225">
        <v>5</v>
      </c>
      <c r="D23" s="225">
        <v>23</v>
      </c>
      <c r="E23" s="226">
        <v>2</v>
      </c>
    </row>
    <row r="24" spans="1:5" s="115" customFormat="1" ht="12" customHeight="1" x14ac:dyDescent="0.2">
      <c r="A24" s="119" t="s">
        <v>71</v>
      </c>
      <c r="B24" s="224">
        <v>120</v>
      </c>
      <c r="C24" s="225">
        <v>5</v>
      </c>
      <c r="D24" s="225">
        <v>90</v>
      </c>
      <c r="E24" s="226">
        <v>25</v>
      </c>
    </row>
    <row r="25" spans="1:5" s="115" customFormat="1" ht="48" customHeight="1" x14ac:dyDescent="0.2">
      <c r="A25" s="118" t="s">
        <v>132</v>
      </c>
      <c r="B25" s="224">
        <v>30</v>
      </c>
      <c r="C25" s="225">
        <v>15</v>
      </c>
      <c r="D25" s="225">
        <v>11</v>
      </c>
      <c r="E25" s="226">
        <v>4</v>
      </c>
    </row>
    <row r="26" spans="1:5" s="115" customFormat="1" ht="12" customHeight="1" x14ac:dyDescent="0.2">
      <c r="A26" s="119" t="s">
        <v>135</v>
      </c>
      <c r="B26" s="224">
        <v>0</v>
      </c>
      <c r="C26" s="225">
        <v>0</v>
      </c>
      <c r="D26" s="225">
        <v>0</v>
      </c>
      <c r="E26" s="226">
        <v>0</v>
      </c>
    </row>
    <row r="27" spans="1:5" s="150" customFormat="1" ht="36" customHeight="1" x14ac:dyDescent="0.2">
      <c r="A27" s="118" t="s">
        <v>133</v>
      </c>
      <c r="B27" s="224">
        <v>54</v>
      </c>
      <c r="C27" s="225">
        <v>6</v>
      </c>
      <c r="D27" s="225">
        <v>39</v>
      </c>
      <c r="E27" s="226">
        <v>9</v>
      </c>
    </row>
    <row r="28" spans="1:5" s="115" customFormat="1" ht="24" customHeight="1" x14ac:dyDescent="0.2">
      <c r="A28" s="118" t="s">
        <v>130</v>
      </c>
      <c r="B28" s="224">
        <v>43</v>
      </c>
      <c r="C28" s="225">
        <v>5</v>
      </c>
      <c r="D28" s="225">
        <v>34</v>
      </c>
      <c r="E28" s="226">
        <v>4</v>
      </c>
    </row>
    <row r="29" spans="1:5" s="115" customFormat="1" ht="12" customHeight="1" x14ac:dyDescent="0.2">
      <c r="A29" s="119" t="s">
        <v>72</v>
      </c>
      <c r="B29" s="224">
        <v>11</v>
      </c>
      <c r="C29" s="225">
        <v>1</v>
      </c>
      <c r="D29" s="225">
        <v>5</v>
      </c>
      <c r="E29" s="226">
        <v>5</v>
      </c>
    </row>
    <row r="30" spans="1:5" s="115" customFormat="1" ht="24" customHeight="1" x14ac:dyDescent="0.2">
      <c r="A30" s="118" t="s">
        <v>131</v>
      </c>
      <c r="B30" s="224">
        <v>259</v>
      </c>
      <c r="C30" s="225">
        <v>41</v>
      </c>
      <c r="D30" s="225">
        <v>165</v>
      </c>
      <c r="E30" s="226">
        <v>53</v>
      </c>
    </row>
    <row r="31" spans="1:5" s="115" customFormat="1" ht="24" customHeight="1" x14ac:dyDescent="0.2">
      <c r="A31" s="118" t="s">
        <v>177</v>
      </c>
      <c r="B31" s="224">
        <v>2</v>
      </c>
      <c r="C31" s="225">
        <v>0</v>
      </c>
      <c r="D31" s="225">
        <v>1</v>
      </c>
      <c r="E31" s="226">
        <v>1</v>
      </c>
    </row>
    <row r="32" spans="1:5" s="115" customFormat="1" ht="12" customHeight="1" x14ac:dyDescent="0.2">
      <c r="A32" s="119" t="s">
        <v>73</v>
      </c>
      <c r="B32" s="224">
        <v>217</v>
      </c>
      <c r="C32" s="225">
        <v>39</v>
      </c>
      <c r="D32" s="225">
        <v>138</v>
      </c>
      <c r="E32" s="226">
        <v>40</v>
      </c>
    </row>
    <row r="33" spans="1:5" s="115" customFormat="1" ht="12" customHeight="1" x14ac:dyDescent="0.2">
      <c r="A33" s="119" t="s">
        <v>74</v>
      </c>
      <c r="B33" s="224">
        <v>16</v>
      </c>
      <c r="C33" s="225">
        <v>1</v>
      </c>
      <c r="D33" s="225">
        <v>9</v>
      </c>
      <c r="E33" s="226">
        <v>6</v>
      </c>
    </row>
    <row r="34" spans="1:5" s="115" customFormat="1" ht="24" customHeight="1" x14ac:dyDescent="0.2">
      <c r="A34" s="120" t="s">
        <v>178</v>
      </c>
      <c r="B34" s="227">
        <v>1828</v>
      </c>
      <c r="C34" s="228">
        <v>374</v>
      </c>
      <c r="D34" s="228">
        <v>1127</v>
      </c>
      <c r="E34" s="229">
        <v>327</v>
      </c>
    </row>
    <row r="35" spans="1:5" s="150" customFormat="1" ht="12" customHeight="1" x14ac:dyDescent="0.2">
      <c r="A35" s="121" t="s">
        <v>179</v>
      </c>
      <c r="B35" s="224">
        <v>2038</v>
      </c>
      <c r="C35" s="225">
        <v>438</v>
      </c>
      <c r="D35" s="225">
        <v>1198</v>
      </c>
      <c r="E35" s="226">
        <v>402</v>
      </c>
    </row>
  </sheetData>
  <mergeCells count="6">
    <mergeCell ref="A3:A5"/>
    <mergeCell ref="B3:B5"/>
    <mergeCell ref="C3:E3"/>
    <mergeCell ref="C4:C5"/>
    <mergeCell ref="D4:D5"/>
    <mergeCell ref="E4:E5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zoomScaleNormal="100" workbookViewId="0"/>
  </sheetViews>
  <sheetFormatPr baseColWidth="10" defaultRowHeight="14.25" x14ac:dyDescent="0.2"/>
  <cols>
    <col min="1" max="1" width="35.25" style="114" customWidth="1"/>
    <col min="2" max="5" width="10.625" style="114" customWidth="1"/>
    <col min="6" max="256" width="11" style="114"/>
    <col min="257" max="257" width="35.25" style="114" customWidth="1"/>
    <col min="258" max="261" width="10.625" style="114" customWidth="1"/>
    <col min="262" max="512" width="11" style="114"/>
    <col min="513" max="513" width="35.25" style="114" customWidth="1"/>
    <col min="514" max="517" width="10.625" style="114" customWidth="1"/>
    <col min="518" max="768" width="11" style="114"/>
    <col min="769" max="769" width="35.25" style="114" customWidth="1"/>
    <col min="770" max="773" width="10.625" style="114" customWidth="1"/>
    <col min="774" max="1024" width="11" style="114"/>
    <col min="1025" max="1025" width="35.25" style="114" customWidth="1"/>
    <col min="1026" max="1029" width="10.625" style="114" customWidth="1"/>
    <col min="1030" max="1280" width="11" style="114"/>
    <col min="1281" max="1281" width="35.25" style="114" customWidth="1"/>
    <col min="1282" max="1285" width="10.625" style="114" customWidth="1"/>
    <col min="1286" max="1536" width="11" style="114"/>
    <col min="1537" max="1537" width="35.25" style="114" customWidth="1"/>
    <col min="1538" max="1541" width="10.625" style="114" customWidth="1"/>
    <col min="1542" max="1792" width="11" style="114"/>
    <col min="1793" max="1793" width="35.25" style="114" customWidth="1"/>
    <col min="1794" max="1797" width="10.625" style="114" customWidth="1"/>
    <col min="1798" max="2048" width="11" style="114"/>
    <col min="2049" max="2049" width="35.25" style="114" customWidth="1"/>
    <col min="2050" max="2053" width="10.625" style="114" customWidth="1"/>
    <col min="2054" max="2304" width="11" style="114"/>
    <col min="2305" max="2305" width="35.25" style="114" customWidth="1"/>
    <col min="2306" max="2309" width="10.625" style="114" customWidth="1"/>
    <col min="2310" max="2560" width="11" style="114"/>
    <col min="2561" max="2561" width="35.25" style="114" customWidth="1"/>
    <col min="2562" max="2565" width="10.625" style="114" customWidth="1"/>
    <col min="2566" max="2816" width="11" style="114"/>
    <col min="2817" max="2817" width="35.25" style="114" customWidth="1"/>
    <col min="2818" max="2821" width="10.625" style="114" customWidth="1"/>
    <col min="2822" max="3072" width="11" style="114"/>
    <col min="3073" max="3073" width="35.25" style="114" customWidth="1"/>
    <col min="3074" max="3077" width="10.625" style="114" customWidth="1"/>
    <col min="3078" max="3328" width="11" style="114"/>
    <col min="3329" max="3329" width="35.25" style="114" customWidth="1"/>
    <col min="3330" max="3333" width="10.625" style="114" customWidth="1"/>
    <col min="3334" max="3584" width="11" style="114"/>
    <col min="3585" max="3585" width="35.25" style="114" customWidth="1"/>
    <col min="3586" max="3589" width="10.625" style="114" customWidth="1"/>
    <col min="3590" max="3840" width="11" style="114"/>
    <col min="3841" max="3841" width="35.25" style="114" customWidth="1"/>
    <col min="3842" max="3845" width="10.625" style="114" customWidth="1"/>
    <col min="3846" max="4096" width="11" style="114"/>
    <col min="4097" max="4097" width="35.25" style="114" customWidth="1"/>
    <col min="4098" max="4101" width="10.625" style="114" customWidth="1"/>
    <col min="4102" max="4352" width="11" style="114"/>
    <col min="4353" max="4353" width="35.25" style="114" customWidth="1"/>
    <col min="4354" max="4357" width="10.625" style="114" customWidth="1"/>
    <col min="4358" max="4608" width="11" style="114"/>
    <col min="4609" max="4609" width="35.25" style="114" customWidth="1"/>
    <col min="4610" max="4613" width="10.625" style="114" customWidth="1"/>
    <col min="4614" max="4864" width="11" style="114"/>
    <col min="4865" max="4865" width="35.25" style="114" customWidth="1"/>
    <col min="4866" max="4869" width="10.625" style="114" customWidth="1"/>
    <col min="4870" max="5120" width="11" style="114"/>
    <col min="5121" max="5121" width="35.25" style="114" customWidth="1"/>
    <col min="5122" max="5125" width="10.625" style="114" customWidth="1"/>
    <col min="5126" max="5376" width="11" style="114"/>
    <col min="5377" max="5377" width="35.25" style="114" customWidth="1"/>
    <col min="5378" max="5381" width="10.625" style="114" customWidth="1"/>
    <col min="5382" max="5632" width="11" style="114"/>
    <col min="5633" max="5633" width="35.25" style="114" customWidth="1"/>
    <col min="5634" max="5637" width="10.625" style="114" customWidth="1"/>
    <col min="5638" max="5888" width="11" style="114"/>
    <col min="5889" max="5889" width="35.25" style="114" customWidth="1"/>
    <col min="5890" max="5893" width="10.625" style="114" customWidth="1"/>
    <col min="5894" max="6144" width="11" style="114"/>
    <col min="6145" max="6145" width="35.25" style="114" customWidth="1"/>
    <col min="6146" max="6149" width="10.625" style="114" customWidth="1"/>
    <col min="6150" max="6400" width="11" style="114"/>
    <col min="6401" max="6401" width="35.25" style="114" customWidth="1"/>
    <col min="6402" max="6405" width="10.625" style="114" customWidth="1"/>
    <col min="6406" max="6656" width="11" style="114"/>
    <col min="6657" max="6657" width="35.25" style="114" customWidth="1"/>
    <col min="6658" max="6661" width="10.625" style="114" customWidth="1"/>
    <col min="6662" max="6912" width="11" style="114"/>
    <col min="6913" max="6913" width="35.25" style="114" customWidth="1"/>
    <col min="6914" max="6917" width="10.625" style="114" customWidth="1"/>
    <col min="6918" max="7168" width="11" style="114"/>
    <col min="7169" max="7169" width="35.25" style="114" customWidth="1"/>
    <col min="7170" max="7173" width="10.625" style="114" customWidth="1"/>
    <col min="7174" max="7424" width="11" style="114"/>
    <col min="7425" max="7425" width="35.25" style="114" customWidth="1"/>
    <col min="7426" max="7429" width="10.625" style="114" customWidth="1"/>
    <col min="7430" max="7680" width="11" style="114"/>
    <col min="7681" max="7681" width="35.25" style="114" customWidth="1"/>
    <col min="7682" max="7685" width="10.625" style="114" customWidth="1"/>
    <col min="7686" max="7936" width="11" style="114"/>
    <col min="7937" max="7937" width="35.25" style="114" customWidth="1"/>
    <col min="7938" max="7941" width="10.625" style="114" customWidth="1"/>
    <col min="7942" max="8192" width="11" style="114"/>
    <col min="8193" max="8193" width="35.25" style="114" customWidth="1"/>
    <col min="8194" max="8197" width="10.625" style="114" customWidth="1"/>
    <col min="8198" max="8448" width="11" style="114"/>
    <col min="8449" max="8449" width="35.25" style="114" customWidth="1"/>
    <col min="8450" max="8453" width="10.625" style="114" customWidth="1"/>
    <col min="8454" max="8704" width="11" style="114"/>
    <col min="8705" max="8705" width="35.25" style="114" customWidth="1"/>
    <col min="8706" max="8709" width="10.625" style="114" customWidth="1"/>
    <col min="8710" max="8960" width="11" style="114"/>
    <col min="8961" max="8961" width="35.25" style="114" customWidth="1"/>
    <col min="8962" max="8965" width="10.625" style="114" customWidth="1"/>
    <col min="8966" max="9216" width="11" style="114"/>
    <col min="9217" max="9217" width="35.25" style="114" customWidth="1"/>
    <col min="9218" max="9221" width="10.625" style="114" customWidth="1"/>
    <col min="9222" max="9472" width="11" style="114"/>
    <col min="9473" max="9473" width="35.25" style="114" customWidth="1"/>
    <col min="9474" max="9477" width="10.625" style="114" customWidth="1"/>
    <col min="9478" max="9728" width="11" style="114"/>
    <col min="9729" max="9729" width="35.25" style="114" customWidth="1"/>
    <col min="9730" max="9733" width="10.625" style="114" customWidth="1"/>
    <col min="9734" max="9984" width="11" style="114"/>
    <col min="9985" max="9985" width="35.25" style="114" customWidth="1"/>
    <col min="9986" max="9989" width="10.625" style="114" customWidth="1"/>
    <col min="9990" max="10240" width="11" style="114"/>
    <col min="10241" max="10241" width="35.25" style="114" customWidth="1"/>
    <col min="10242" max="10245" width="10.625" style="114" customWidth="1"/>
    <col min="10246" max="10496" width="11" style="114"/>
    <col min="10497" max="10497" width="35.25" style="114" customWidth="1"/>
    <col min="10498" max="10501" width="10.625" style="114" customWidth="1"/>
    <col min="10502" max="10752" width="11" style="114"/>
    <col min="10753" max="10753" width="35.25" style="114" customWidth="1"/>
    <col min="10754" max="10757" width="10.625" style="114" customWidth="1"/>
    <col min="10758" max="11008" width="11" style="114"/>
    <col min="11009" max="11009" width="35.25" style="114" customWidth="1"/>
    <col min="11010" max="11013" width="10.625" style="114" customWidth="1"/>
    <col min="11014" max="11264" width="11" style="114"/>
    <col min="11265" max="11265" width="35.25" style="114" customWidth="1"/>
    <col min="11266" max="11269" width="10.625" style="114" customWidth="1"/>
    <col min="11270" max="11520" width="11" style="114"/>
    <col min="11521" max="11521" width="35.25" style="114" customWidth="1"/>
    <col min="11522" max="11525" width="10.625" style="114" customWidth="1"/>
    <col min="11526" max="11776" width="11" style="114"/>
    <col min="11777" max="11777" width="35.25" style="114" customWidth="1"/>
    <col min="11778" max="11781" width="10.625" style="114" customWidth="1"/>
    <col min="11782" max="12032" width="11" style="114"/>
    <col min="12033" max="12033" width="35.25" style="114" customWidth="1"/>
    <col min="12034" max="12037" width="10.625" style="114" customWidth="1"/>
    <col min="12038" max="12288" width="11" style="114"/>
    <col min="12289" max="12289" width="35.25" style="114" customWidth="1"/>
    <col min="12290" max="12293" width="10.625" style="114" customWidth="1"/>
    <col min="12294" max="12544" width="11" style="114"/>
    <col min="12545" max="12545" width="35.25" style="114" customWidth="1"/>
    <col min="12546" max="12549" width="10.625" style="114" customWidth="1"/>
    <col min="12550" max="12800" width="11" style="114"/>
    <col min="12801" max="12801" width="35.25" style="114" customWidth="1"/>
    <col min="12802" max="12805" width="10.625" style="114" customWidth="1"/>
    <col min="12806" max="13056" width="11" style="114"/>
    <col min="13057" max="13057" width="35.25" style="114" customWidth="1"/>
    <col min="13058" max="13061" width="10.625" style="114" customWidth="1"/>
    <col min="13062" max="13312" width="11" style="114"/>
    <col min="13313" max="13313" width="35.25" style="114" customWidth="1"/>
    <col min="13314" max="13317" width="10.625" style="114" customWidth="1"/>
    <col min="13318" max="13568" width="11" style="114"/>
    <col min="13569" max="13569" width="35.25" style="114" customWidth="1"/>
    <col min="13570" max="13573" width="10.625" style="114" customWidth="1"/>
    <col min="13574" max="13824" width="11" style="114"/>
    <col min="13825" max="13825" width="35.25" style="114" customWidth="1"/>
    <col min="13826" max="13829" width="10.625" style="114" customWidth="1"/>
    <col min="13830" max="14080" width="11" style="114"/>
    <col min="14081" max="14081" width="35.25" style="114" customWidth="1"/>
    <col min="14082" max="14085" width="10.625" style="114" customWidth="1"/>
    <col min="14086" max="14336" width="11" style="114"/>
    <col min="14337" max="14337" width="35.25" style="114" customWidth="1"/>
    <col min="14338" max="14341" width="10.625" style="114" customWidth="1"/>
    <col min="14342" max="14592" width="11" style="114"/>
    <col min="14593" max="14593" width="35.25" style="114" customWidth="1"/>
    <col min="14594" max="14597" width="10.625" style="114" customWidth="1"/>
    <col min="14598" max="14848" width="11" style="114"/>
    <col min="14849" max="14849" width="35.25" style="114" customWidth="1"/>
    <col min="14850" max="14853" width="10.625" style="114" customWidth="1"/>
    <col min="14854" max="15104" width="11" style="114"/>
    <col min="15105" max="15105" width="35.25" style="114" customWidth="1"/>
    <col min="15106" max="15109" width="10.625" style="114" customWidth="1"/>
    <col min="15110" max="15360" width="11" style="114"/>
    <col min="15361" max="15361" width="35.25" style="114" customWidth="1"/>
    <col min="15362" max="15365" width="10.625" style="114" customWidth="1"/>
    <col min="15366" max="15616" width="11" style="114"/>
    <col min="15617" max="15617" width="35.25" style="114" customWidth="1"/>
    <col min="15618" max="15621" width="10.625" style="114" customWidth="1"/>
    <col min="15622" max="15872" width="11" style="114"/>
    <col min="15873" max="15873" width="35.25" style="114" customWidth="1"/>
    <col min="15874" max="15877" width="10.625" style="114" customWidth="1"/>
    <col min="15878" max="16128" width="11" style="114"/>
    <col min="16129" max="16129" width="35.25" style="114" customWidth="1"/>
    <col min="16130" max="16133" width="10.625" style="114" customWidth="1"/>
    <col min="16134" max="16384" width="11" style="114"/>
  </cols>
  <sheetData>
    <row r="1" spans="1:7" s="165" customFormat="1" ht="24" customHeight="1" x14ac:dyDescent="0.2">
      <c r="A1" s="205" t="s">
        <v>258</v>
      </c>
    </row>
    <row r="2" spans="1:7" s="135" customFormat="1" ht="12" customHeight="1" x14ac:dyDescent="0.2">
      <c r="A2" s="510" t="s">
        <v>56</v>
      </c>
      <c r="B2" s="513" t="s">
        <v>259</v>
      </c>
      <c r="C2" s="501" t="s">
        <v>117</v>
      </c>
      <c r="D2" s="502"/>
      <c r="E2" s="502"/>
    </row>
    <row r="3" spans="1:7" s="135" customFormat="1" ht="12" customHeight="1" x14ac:dyDescent="0.2">
      <c r="A3" s="511"/>
      <c r="B3" s="514"/>
      <c r="C3" s="521" t="s">
        <v>255</v>
      </c>
      <c r="D3" s="519" t="s">
        <v>256</v>
      </c>
      <c r="E3" s="521" t="s">
        <v>257</v>
      </c>
    </row>
    <row r="4" spans="1:7" s="135" customFormat="1" ht="12" customHeight="1" x14ac:dyDescent="0.2">
      <c r="A4" s="512"/>
      <c r="B4" s="515"/>
      <c r="C4" s="523"/>
      <c r="D4" s="515"/>
      <c r="E4" s="523"/>
    </row>
    <row r="5" spans="1:7" s="115" customFormat="1" ht="45.75" customHeight="1" x14ac:dyDescent="0.2">
      <c r="A5" s="118" t="s">
        <v>121</v>
      </c>
      <c r="B5" s="230">
        <v>69</v>
      </c>
      <c r="C5" s="231">
        <v>7</v>
      </c>
      <c r="D5" s="231">
        <v>40</v>
      </c>
      <c r="E5" s="231">
        <v>22</v>
      </c>
      <c r="F5" s="232"/>
      <c r="G5" s="232"/>
    </row>
    <row r="6" spans="1:7" s="115" customFormat="1" ht="24" customHeight="1" x14ac:dyDescent="0.2">
      <c r="A6" s="118" t="s">
        <v>122</v>
      </c>
      <c r="B6" s="230">
        <v>3</v>
      </c>
      <c r="C6" s="231">
        <v>2</v>
      </c>
      <c r="D6" s="231">
        <v>1</v>
      </c>
      <c r="E6" s="231">
        <v>0</v>
      </c>
    </row>
    <row r="7" spans="1:7" s="115" customFormat="1" ht="36" customHeight="1" x14ac:dyDescent="0.2">
      <c r="A7" s="118" t="s">
        <v>123</v>
      </c>
      <c r="B7" s="230">
        <v>550</v>
      </c>
      <c r="C7" s="231">
        <v>119</v>
      </c>
      <c r="D7" s="231">
        <v>264</v>
      </c>
      <c r="E7" s="231">
        <v>167</v>
      </c>
    </row>
    <row r="8" spans="1:7" s="115" customFormat="1" ht="36" customHeight="1" x14ac:dyDescent="0.2">
      <c r="A8" s="118" t="s">
        <v>124</v>
      </c>
      <c r="B8" s="230">
        <v>0</v>
      </c>
      <c r="C8" s="231">
        <v>0</v>
      </c>
      <c r="D8" s="231">
        <v>0</v>
      </c>
      <c r="E8" s="231">
        <v>0</v>
      </c>
    </row>
    <row r="9" spans="1:7" s="115" customFormat="1" ht="24" customHeight="1" x14ac:dyDescent="0.2">
      <c r="A9" s="118" t="s">
        <v>176</v>
      </c>
      <c r="B9" s="230">
        <v>45</v>
      </c>
      <c r="C9" s="231">
        <v>12</v>
      </c>
      <c r="D9" s="231">
        <v>20</v>
      </c>
      <c r="E9" s="231">
        <v>13</v>
      </c>
    </row>
    <row r="10" spans="1:7" s="115" customFormat="1" ht="24" customHeight="1" x14ac:dyDescent="0.2">
      <c r="A10" s="118" t="s">
        <v>125</v>
      </c>
      <c r="B10" s="230">
        <v>35</v>
      </c>
      <c r="C10" s="231">
        <v>7</v>
      </c>
      <c r="D10" s="231">
        <v>16</v>
      </c>
      <c r="E10" s="231">
        <v>12</v>
      </c>
    </row>
    <row r="11" spans="1:7" s="115" customFormat="1" ht="12" customHeight="1" x14ac:dyDescent="0.2">
      <c r="A11" s="119" t="s">
        <v>63</v>
      </c>
      <c r="B11" s="230">
        <v>10</v>
      </c>
      <c r="C11" s="231">
        <v>5</v>
      </c>
      <c r="D11" s="231">
        <v>4</v>
      </c>
      <c r="E11" s="231">
        <v>1</v>
      </c>
    </row>
    <row r="12" spans="1:7" s="115" customFormat="1" ht="12" customHeight="1" x14ac:dyDescent="0.2">
      <c r="A12" s="119" t="s">
        <v>64</v>
      </c>
      <c r="B12" s="230">
        <v>3</v>
      </c>
      <c r="C12" s="231">
        <v>3</v>
      </c>
      <c r="D12" s="231">
        <v>0</v>
      </c>
      <c r="E12" s="231">
        <v>0</v>
      </c>
    </row>
    <row r="13" spans="1:7" s="150" customFormat="1" ht="12" customHeight="1" x14ac:dyDescent="0.2">
      <c r="A13" s="119" t="s">
        <v>65</v>
      </c>
      <c r="B13" s="230">
        <v>2</v>
      </c>
      <c r="C13" s="231">
        <v>2</v>
      </c>
      <c r="D13" s="231">
        <v>0</v>
      </c>
      <c r="E13" s="231">
        <v>0</v>
      </c>
    </row>
    <row r="14" spans="1:7" s="150" customFormat="1" ht="12" customHeight="1" x14ac:dyDescent="0.2">
      <c r="A14" s="119" t="s">
        <v>66</v>
      </c>
      <c r="B14" s="230">
        <v>449</v>
      </c>
      <c r="C14" s="231">
        <v>99</v>
      </c>
      <c r="D14" s="231">
        <v>220</v>
      </c>
      <c r="E14" s="231">
        <v>130</v>
      </c>
    </row>
    <row r="15" spans="1:7" s="115" customFormat="1" ht="12" customHeight="1" x14ac:dyDescent="0.2">
      <c r="A15" s="119" t="s">
        <v>67</v>
      </c>
      <c r="B15" s="230">
        <v>600</v>
      </c>
      <c r="C15" s="231">
        <v>99</v>
      </c>
      <c r="D15" s="231">
        <v>307</v>
      </c>
      <c r="E15" s="231">
        <v>194</v>
      </c>
    </row>
    <row r="16" spans="1:7" s="115" customFormat="1" ht="24" customHeight="1" x14ac:dyDescent="0.2">
      <c r="A16" s="118" t="s">
        <v>126</v>
      </c>
      <c r="B16" s="230">
        <v>394</v>
      </c>
      <c r="C16" s="231">
        <v>33</v>
      </c>
      <c r="D16" s="231">
        <v>216</v>
      </c>
      <c r="E16" s="231">
        <v>145</v>
      </c>
    </row>
    <row r="17" spans="1:5" s="115" customFormat="1" ht="12" customHeight="1" x14ac:dyDescent="0.2">
      <c r="A17" s="119" t="s">
        <v>68</v>
      </c>
      <c r="B17" s="230">
        <v>178</v>
      </c>
      <c r="C17" s="231">
        <v>64</v>
      </c>
      <c r="D17" s="231">
        <v>73</v>
      </c>
      <c r="E17" s="231">
        <v>41</v>
      </c>
    </row>
    <row r="18" spans="1:5" s="115" customFormat="1" ht="24" customHeight="1" x14ac:dyDescent="0.2">
      <c r="A18" s="118" t="s">
        <v>127</v>
      </c>
      <c r="B18" s="230">
        <v>71</v>
      </c>
      <c r="C18" s="231">
        <v>45</v>
      </c>
      <c r="D18" s="231">
        <v>20</v>
      </c>
      <c r="E18" s="231">
        <v>6</v>
      </c>
    </row>
    <row r="19" spans="1:5" s="115" customFormat="1" ht="24" customHeight="1" x14ac:dyDescent="0.2">
      <c r="A19" s="118" t="s">
        <v>128</v>
      </c>
      <c r="B19" s="230">
        <v>508</v>
      </c>
      <c r="C19" s="231">
        <v>42</v>
      </c>
      <c r="D19" s="231">
        <v>290</v>
      </c>
      <c r="E19" s="231">
        <v>176</v>
      </c>
    </row>
    <row r="20" spans="1:5" s="115" customFormat="1" ht="24" customHeight="1" x14ac:dyDescent="0.2">
      <c r="A20" s="118" t="s">
        <v>129</v>
      </c>
      <c r="B20" s="230">
        <v>15</v>
      </c>
      <c r="C20" s="231">
        <v>0</v>
      </c>
      <c r="D20" s="231">
        <v>10</v>
      </c>
      <c r="E20" s="231">
        <v>5</v>
      </c>
    </row>
    <row r="21" spans="1:5" s="115" customFormat="1" ht="12" customHeight="1" x14ac:dyDescent="0.2">
      <c r="A21" s="119" t="s">
        <v>69</v>
      </c>
      <c r="B21" s="230">
        <v>304</v>
      </c>
      <c r="C21" s="231">
        <v>32</v>
      </c>
      <c r="D21" s="231">
        <v>167</v>
      </c>
      <c r="E21" s="231">
        <v>105</v>
      </c>
    </row>
    <row r="22" spans="1:5" s="115" customFormat="1" ht="12" customHeight="1" x14ac:dyDescent="0.2">
      <c r="A22" s="119" t="s">
        <v>70</v>
      </c>
      <c r="B22" s="230">
        <v>38</v>
      </c>
      <c r="C22" s="231">
        <v>5</v>
      </c>
      <c r="D22" s="231">
        <v>23</v>
      </c>
      <c r="E22" s="231">
        <v>10</v>
      </c>
    </row>
    <row r="23" spans="1:5" s="115" customFormat="1" ht="12" customHeight="1" x14ac:dyDescent="0.2">
      <c r="A23" s="119" t="s">
        <v>71</v>
      </c>
      <c r="B23" s="230">
        <v>151</v>
      </c>
      <c r="C23" s="231">
        <v>5</v>
      </c>
      <c r="D23" s="231">
        <v>90</v>
      </c>
      <c r="E23" s="231">
        <v>56</v>
      </c>
    </row>
    <row r="24" spans="1:5" s="115" customFormat="1" ht="48" customHeight="1" x14ac:dyDescent="0.2">
      <c r="A24" s="118" t="s">
        <v>132</v>
      </c>
      <c r="B24" s="230">
        <v>38</v>
      </c>
      <c r="C24" s="231">
        <v>15</v>
      </c>
      <c r="D24" s="231">
        <v>11</v>
      </c>
      <c r="E24" s="231">
        <v>12</v>
      </c>
    </row>
    <row r="25" spans="1:5" s="115" customFormat="1" ht="12" customHeight="1" x14ac:dyDescent="0.2">
      <c r="A25" s="119" t="s">
        <v>135</v>
      </c>
      <c r="B25" s="230">
        <v>0</v>
      </c>
      <c r="C25" s="231">
        <v>0</v>
      </c>
      <c r="D25" s="231">
        <v>0</v>
      </c>
      <c r="E25" s="231">
        <v>0</v>
      </c>
    </row>
    <row r="26" spans="1:5" s="150" customFormat="1" ht="36" customHeight="1" x14ac:dyDescent="0.2">
      <c r="A26" s="118" t="s">
        <v>133</v>
      </c>
      <c r="B26" s="230">
        <v>71</v>
      </c>
      <c r="C26" s="231">
        <v>6</v>
      </c>
      <c r="D26" s="231">
        <v>40</v>
      </c>
      <c r="E26" s="231">
        <v>25</v>
      </c>
    </row>
    <row r="27" spans="1:5" s="115" customFormat="1" ht="24" customHeight="1" x14ac:dyDescent="0.2">
      <c r="A27" s="118" t="s">
        <v>130</v>
      </c>
      <c r="B27" s="230">
        <v>57</v>
      </c>
      <c r="C27" s="231">
        <v>5</v>
      </c>
      <c r="D27" s="231">
        <v>35</v>
      </c>
      <c r="E27" s="231">
        <v>17</v>
      </c>
    </row>
    <row r="28" spans="1:5" s="115" customFormat="1" ht="12" customHeight="1" x14ac:dyDescent="0.2">
      <c r="A28" s="119" t="s">
        <v>72</v>
      </c>
      <c r="B28" s="230">
        <v>14</v>
      </c>
      <c r="C28" s="231">
        <v>1</v>
      </c>
      <c r="D28" s="231">
        <v>5</v>
      </c>
      <c r="E28" s="231">
        <v>8</v>
      </c>
    </row>
    <row r="29" spans="1:5" s="115" customFormat="1" ht="24" customHeight="1" x14ac:dyDescent="0.2">
      <c r="A29" s="118" t="s">
        <v>131</v>
      </c>
      <c r="B29" s="230">
        <v>332</v>
      </c>
      <c r="C29" s="231">
        <v>41</v>
      </c>
      <c r="D29" s="231">
        <v>166</v>
      </c>
      <c r="E29" s="231">
        <v>125</v>
      </c>
    </row>
    <row r="30" spans="1:5" s="115" customFormat="1" ht="24" customHeight="1" x14ac:dyDescent="0.2">
      <c r="A30" s="118" t="s">
        <v>177</v>
      </c>
      <c r="B30" s="230">
        <v>2</v>
      </c>
      <c r="C30" s="231">
        <v>0</v>
      </c>
      <c r="D30" s="231">
        <v>1</v>
      </c>
      <c r="E30" s="231">
        <v>1</v>
      </c>
    </row>
    <row r="31" spans="1:5" s="115" customFormat="1" ht="12" customHeight="1" x14ac:dyDescent="0.2">
      <c r="A31" s="119" t="s">
        <v>73</v>
      </c>
      <c r="B31" s="230">
        <v>283</v>
      </c>
      <c r="C31" s="231">
        <v>39</v>
      </c>
      <c r="D31" s="231">
        <v>139</v>
      </c>
      <c r="E31" s="231">
        <v>105</v>
      </c>
    </row>
    <row r="32" spans="1:5" s="115" customFormat="1" ht="12" customHeight="1" x14ac:dyDescent="0.2">
      <c r="A32" s="119" t="s">
        <v>74</v>
      </c>
      <c r="B32" s="230">
        <v>19</v>
      </c>
      <c r="C32" s="231">
        <v>1</v>
      </c>
      <c r="D32" s="231">
        <v>9</v>
      </c>
      <c r="E32" s="231">
        <v>9</v>
      </c>
    </row>
    <row r="33" spans="1:6" s="115" customFormat="1" ht="24" customHeight="1" x14ac:dyDescent="0.2">
      <c r="A33" s="233" t="s">
        <v>178</v>
      </c>
      <c r="B33" s="234">
        <v>2239</v>
      </c>
      <c r="C33" s="228">
        <v>374</v>
      </c>
      <c r="D33" s="228">
        <v>1138</v>
      </c>
      <c r="E33" s="228">
        <v>727</v>
      </c>
    </row>
    <row r="34" spans="1:6" s="150" customFormat="1" ht="12" customHeight="1" x14ac:dyDescent="0.2">
      <c r="A34" s="121" t="s">
        <v>179</v>
      </c>
      <c r="B34" s="230">
        <v>2486</v>
      </c>
      <c r="C34" s="231">
        <v>438</v>
      </c>
      <c r="D34" s="231">
        <v>1210</v>
      </c>
      <c r="E34" s="231">
        <v>838</v>
      </c>
      <c r="F34" s="235"/>
    </row>
    <row r="35" spans="1:6" s="115" customFormat="1" ht="10.5" customHeight="1" x14ac:dyDescent="0.2">
      <c r="A35" s="120"/>
      <c r="B35" s="199"/>
      <c r="C35" s="199"/>
      <c r="D35" s="199"/>
      <c r="E35" s="199"/>
    </row>
    <row r="36" spans="1:6" ht="10.5" customHeight="1" x14ac:dyDescent="0.2">
      <c r="A36" s="135" t="s">
        <v>93</v>
      </c>
    </row>
    <row r="37" spans="1:6" ht="12" customHeight="1" x14ac:dyDescent="0.2">
      <c r="A37" s="135" t="s">
        <v>260</v>
      </c>
    </row>
  </sheetData>
  <mergeCells count="6">
    <mergeCell ref="A2:A4"/>
    <mergeCell ref="B2:B4"/>
    <mergeCell ref="C2:E2"/>
    <mergeCell ref="C3:C4"/>
    <mergeCell ref="D3:D4"/>
    <mergeCell ref="E3:E4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showGridLines="0" zoomScaleNormal="100" workbookViewId="0"/>
  </sheetViews>
  <sheetFormatPr baseColWidth="10" defaultRowHeight="14.25" x14ac:dyDescent="0.2"/>
  <cols>
    <col min="1" max="1" width="3.5" style="114" customWidth="1"/>
    <col min="2" max="2" width="35.25" style="114" customWidth="1"/>
    <col min="3" max="3" width="5.625" style="114" customWidth="1"/>
    <col min="4" max="6" width="6.625" style="114" customWidth="1"/>
    <col min="7" max="7" width="7.625" style="114" customWidth="1"/>
    <col min="8" max="8" width="6.625" style="114" customWidth="1"/>
    <col min="9" max="17" width="8.125" style="114" customWidth="1"/>
    <col min="18" max="18" width="3.5" style="114" customWidth="1"/>
    <col min="19" max="256" width="11" style="114"/>
    <col min="257" max="257" width="3.5" style="114" customWidth="1"/>
    <col min="258" max="258" width="35.25" style="114" customWidth="1"/>
    <col min="259" max="259" width="5.625" style="114" customWidth="1"/>
    <col min="260" max="262" width="6.625" style="114" customWidth="1"/>
    <col min="263" max="263" width="7.625" style="114" customWidth="1"/>
    <col min="264" max="264" width="6.625" style="114" customWidth="1"/>
    <col min="265" max="273" width="8.125" style="114" customWidth="1"/>
    <col min="274" max="274" width="3.5" style="114" customWidth="1"/>
    <col min="275" max="512" width="11" style="114"/>
    <col min="513" max="513" width="3.5" style="114" customWidth="1"/>
    <col min="514" max="514" width="35.25" style="114" customWidth="1"/>
    <col min="515" max="515" width="5.625" style="114" customWidth="1"/>
    <col min="516" max="518" width="6.625" style="114" customWidth="1"/>
    <col min="519" max="519" width="7.625" style="114" customWidth="1"/>
    <col min="520" max="520" width="6.625" style="114" customWidth="1"/>
    <col min="521" max="529" width="8.125" style="114" customWidth="1"/>
    <col min="530" max="530" width="3.5" style="114" customWidth="1"/>
    <col min="531" max="768" width="11" style="114"/>
    <col min="769" max="769" width="3.5" style="114" customWidth="1"/>
    <col min="770" max="770" width="35.25" style="114" customWidth="1"/>
    <col min="771" max="771" width="5.625" style="114" customWidth="1"/>
    <col min="772" max="774" width="6.625" style="114" customWidth="1"/>
    <col min="775" max="775" width="7.625" style="114" customWidth="1"/>
    <col min="776" max="776" width="6.625" style="114" customWidth="1"/>
    <col min="777" max="785" width="8.125" style="114" customWidth="1"/>
    <col min="786" max="786" width="3.5" style="114" customWidth="1"/>
    <col min="787" max="1024" width="11" style="114"/>
    <col min="1025" max="1025" width="3.5" style="114" customWidth="1"/>
    <col min="1026" max="1026" width="35.25" style="114" customWidth="1"/>
    <col min="1027" max="1027" width="5.625" style="114" customWidth="1"/>
    <col min="1028" max="1030" width="6.625" style="114" customWidth="1"/>
    <col min="1031" max="1031" width="7.625" style="114" customWidth="1"/>
    <col min="1032" max="1032" width="6.625" style="114" customWidth="1"/>
    <col min="1033" max="1041" width="8.125" style="114" customWidth="1"/>
    <col min="1042" max="1042" width="3.5" style="114" customWidth="1"/>
    <col min="1043" max="1280" width="11" style="114"/>
    <col min="1281" max="1281" width="3.5" style="114" customWidth="1"/>
    <col min="1282" max="1282" width="35.25" style="114" customWidth="1"/>
    <col min="1283" max="1283" width="5.625" style="114" customWidth="1"/>
    <col min="1284" max="1286" width="6.625" style="114" customWidth="1"/>
    <col min="1287" max="1287" width="7.625" style="114" customWidth="1"/>
    <col min="1288" max="1288" width="6.625" style="114" customWidth="1"/>
    <col min="1289" max="1297" width="8.125" style="114" customWidth="1"/>
    <col min="1298" max="1298" width="3.5" style="114" customWidth="1"/>
    <col min="1299" max="1536" width="11" style="114"/>
    <col min="1537" max="1537" width="3.5" style="114" customWidth="1"/>
    <col min="1538" max="1538" width="35.25" style="114" customWidth="1"/>
    <col min="1539" max="1539" width="5.625" style="114" customWidth="1"/>
    <col min="1540" max="1542" width="6.625" style="114" customWidth="1"/>
    <col min="1543" max="1543" width="7.625" style="114" customWidth="1"/>
    <col min="1544" max="1544" width="6.625" style="114" customWidth="1"/>
    <col min="1545" max="1553" width="8.125" style="114" customWidth="1"/>
    <col min="1554" max="1554" width="3.5" style="114" customWidth="1"/>
    <col min="1555" max="1792" width="11" style="114"/>
    <col min="1793" max="1793" width="3.5" style="114" customWidth="1"/>
    <col min="1794" max="1794" width="35.25" style="114" customWidth="1"/>
    <col min="1795" max="1795" width="5.625" style="114" customWidth="1"/>
    <col min="1796" max="1798" width="6.625" style="114" customWidth="1"/>
    <col min="1799" max="1799" width="7.625" style="114" customWidth="1"/>
    <col min="1800" max="1800" width="6.625" style="114" customWidth="1"/>
    <col min="1801" max="1809" width="8.125" style="114" customWidth="1"/>
    <col min="1810" max="1810" width="3.5" style="114" customWidth="1"/>
    <col min="1811" max="2048" width="11" style="114"/>
    <col min="2049" max="2049" width="3.5" style="114" customWidth="1"/>
    <col min="2050" max="2050" width="35.25" style="114" customWidth="1"/>
    <col min="2051" max="2051" width="5.625" style="114" customWidth="1"/>
    <col min="2052" max="2054" width="6.625" style="114" customWidth="1"/>
    <col min="2055" max="2055" width="7.625" style="114" customWidth="1"/>
    <col min="2056" max="2056" width="6.625" style="114" customWidth="1"/>
    <col min="2057" max="2065" width="8.125" style="114" customWidth="1"/>
    <col min="2066" max="2066" width="3.5" style="114" customWidth="1"/>
    <col min="2067" max="2304" width="11" style="114"/>
    <col min="2305" max="2305" width="3.5" style="114" customWidth="1"/>
    <col min="2306" max="2306" width="35.25" style="114" customWidth="1"/>
    <col min="2307" max="2307" width="5.625" style="114" customWidth="1"/>
    <col min="2308" max="2310" width="6.625" style="114" customWidth="1"/>
    <col min="2311" max="2311" width="7.625" style="114" customWidth="1"/>
    <col min="2312" max="2312" width="6.625" style="114" customWidth="1"/>
    <col min="2313" max="2321" width="8.125" style="114" customWidth="1"/>
    <col min="2322" max="2322" width="3.5" style="114" customWidth="1"/>
    <col min="2323" max="2560" width="11" style="114"/>
    <col min="2561" max="2561" width="3.5" style="114" customWidth="1"/>
    <col min="2562" max="2562" width="35.25" style="114" customWidth="1"/>
    <col min="2563" max="2563" width="5.625" style="114" customWidth="1"/>
    <col min="2564" max="2566" width="6.625" style="114" customWidth="1"/>
    <col min="2567" max="2567" width="7.625" style="114" customWidth="1"/>
    <col min="2568" max="2568" width="6.625" style="114" customWidth="1"/>
    <col min="2569" max="2577" width="8.125" style="114" customWidth="1"/>
    <col min="2578" max="2578" width="3.5" style="114" customWidth="1"/>
    <col min="2579" max="2816" width="11" style="114"/>
    <col min="2817" max="2817" width="3.5" style="114" customWidth="1"/>
    <col min="2818" max="2818" width="35.25" style="114" customWidth="1"/>
    <col min="2819" max="2819" width="5.625" style="114" customWidth="1"/>
    <col min="2820" max="2822" width="6.625" style="114" customWidth="1"/>
    <col min="2823" max="2823" width="7.625" style="114" customWidth="1"/>
    <col min="2824" max="2824" width="6.625" style="114" customWidth="1"/>
    <col min="2825" max="2833" width="8.125" style="114" customWidth="1"/>
    <col min="2834" max="2834" width="3.5" style="114" customWidth="1"/>
    <col min="2835" max="3072" width="11" style="114"/>
    <col min="3073" max="3073" width="3.5" style="114" customWidth="1"/>
    <col min="3074" max="3074" width="35.25" style="114" customWidth="1"/>
    <col min="3075" max="3075" width="5.625" style="114" customWidth="1"/>
    <col min="3076" max="3078" width="6.625" style="114" customWidth="1"/>
    <col min="3079" max="3079" width="7.625" style="114" customWidth="1"/>
    <col min="3080" max="3080" width="6.625" style="114" customWidth="1"/>
    <col min="3081" max="3089" width="8.125" style="114" customWidth="1"/>
    <col min="3090" max="3090" width="3.5" style="114" customWidth="1"/>
    <col min="3091" max="3328" width="11" style="114"/>
    <col min="3329" max="3329" width="3.5" style="114" customWidth="1"/>
    <col min="3330" max="3330" width="35.25" style="114" customWidth="1"/>
    <col min="3331" max="3331" width="5.625" style="114" customWidth="1"/>
    <col min="3332" max="3334" width="6.625" style="114" customWidth="1"/>
    <col min="3335" max="3335" width="7.625" style="114" customWidth="1"/>
    <col min="3336" max="3336" width="6.625" style="114" customWidth="1"/>
    <col min="3337" max="3345" width="8.125" style="114" customWidth="1"/>
    <col min="3346" max="3346" width="3.5" style="114" customWidth="1"/>
    <col min="3347" max="3584" width="11" style="114"/>
    <col min="3585" max="3585" width="3.5" style="114" customWidth="1"/>
    <col min="3586" max="3586" width="35.25" style="114" customWidth="1"/>
    <col min="3587" max="3587" width="5.625" style="114" customWidth="1"/>
    <col min="3588" max="3590" width="6.625" style="114" customWidth="1"/>
    <col min="3591" max="3591" width="7.625" style="114" customWidth="1"/>
    <col min="3592" max="3592" width="6.625" style="114" customWidth="1"/>
    <col min="3593" max="3601" width="8.125" style="114" customWidth="1"/>
    <col min="3602" max="3602" width="3.5" style="114" customWidth="1"/>
    <col min="3603" max="3840" width="11" style="114"/>
    <col min="3841" max="3841" width="3.5" style="114" customWidth="1"/>
    <col min="3842" max="3842" width="35.25" style="114" customWidth="1"/>
    <col min="3843" max="3843" width="5.625" style="114" customWidth="1"/>
    <col min="3844" max="3846" width="6.625" style="114" customWidth="1"/>
    <col min="3847" max="3847" width="7.625" style="114" customWidth="1"/>
    <col min="3848" max="3848" width="6.625" style="114" customWidth="1"/>
    <col min="3849" max="3857" width="8.125" style="114" customWidth="1"/>
    <col min="3858" max="3858" width="3.5" style="114" customWidth="1"/>
    <col min="3859" max="4096" width="11" style="114"/>
    <col min="4097" max="4097" width="3.5" style="114" customWidth="1"/>
    <col min="4098" max="4098" width="35.25" style="114" customWidth="1"/>
    <col min="4099" max="4099" width="5.625" style="114" customWidth="1"/>
    <col min="4100" max="4102" width="6.625" style="114" customWidth="1"/>
    <col min="4103" max="4103" width="7.625" style="114" customWidth="1"/>
    <col min="4104" max="4104" width="6.625" style="114" customWidth="1"/>
    <col min="4105" max="4113" width="8.125" style="114" customWidth="1"/>
    <col min="4114" max="4114" width="3.5" style="114" customWidth="1"/>
    <col min="4115" max="4352" width="11" style="114"/>
    <col min="4353" max="4353" width="3.5" style="114" customWidth="1"/>
    <col min="4354" max="4354" width="35.25" style="114" customWidth="1"/>
    <col min="4355" max="4355" width="5.625" style="114" customWidth="1"/>
    <col min="4356" max="4358" width="6.625" style="114" customWidth="1"/>
    <col min="4359" max="4359" width="7.625" style="114" customWidth="1"/>
    <col min="4360" max="4360" width="6.625" style="114" customWidth="1"/>
    <col min="4361" max="4369" width="8.125" style="114" customWidth="1"/>
    <col min="4370" max="4370" width="3.5" style="114" customWidth="1"/>
    <col min="4371" max="4608" width="11" style="114"/>
    <col min="4609" max="4609" width="3.5" style="114" customWidth="1"/>
    <col min="4610" max="4610" width="35.25" style="114" customWidth="1"/>
    <col min="4611" max="4611" width="5.625" style="114" customWidth="1"/>
    <col min="4612" max="4614" width="6.625" style="114" customWidth="1"/>
    <col min="4615" max="4615" width="7.625" style="114" customWidth="1"/>
    <col min="4616" max="4616" width="6.625" style="114" customWidth="1"/>
    <col min="4617" max="4625" width="8.125" style="114" customWidth="1"/>
    <col min="4626" max="4626" width="3.5" style="114" customWidth="1"/>
    <col min="4627" max="4864" width="11" style="114"/>
    <col min="4865" max="4865" width="3.5" style="114" customWidth="1"/>
    <col min="4866" max="4866" width="35.25" style="114" customWidth="1"/>
    <col min="4867" max="4867" width="5.625" style="114" customWidth="1"/>
    <col min="4868" max="4870" width="6.625" style="114" customWidth="1"/>
    <col min="4871" max="4871" width="7.625" style="114" customWidth="1"/>
    <col min="4872" max="4872" width="6.625" style="114" customWidth="1"/>
    <col min="4873" max="4881" width="8.125" style="114" customWidth="1"/>
    <col min="4882" max="4882" width="3.5" style="114" customWidth="1"/>
    <col min="4883" max="5120" width="11" style="114"/>
    <col min="5121" max="5121" width="3.5" style="114" customWidth="1"/>
    <col min="5122" max="5122" width="35.25" style="114" customWidth="1"/>
    <col min="5123" max="5123" width="5.625" style="114" customWidth="1"/>
    <col min="5124" max="5126" width="6.625" style="114" customWidth="1"/>
    <col min="5127" max="5127" width="7.625" style="114" customWidth="1"/>
    <col min="5128" max="5128" width="6.625" style="114" customWidth="1"/>
    <col min="5129" max="5137" width="8.125" style="114" customWidth="1"/>
    <col min="5138" max="5138" width="3.5" style="114" customWidth="1"/>
    <col min="5139" max="5376" width="11" style="114"/>
    <col min="5377" max="5377" width="3.5" style="114" customWidth="1"/>
    <col min="5378" max="5378" width="35.25" style="114" customWidth="1"/>
    <col min="5379" max="5379" width="5.625" style="114" customWidth="1"/>
    <col min="5380" max="5382" width="6.625" style="114" customWidth="1"/>
    <col min="5383" max="5383" width="7.625" style="114" customWidth="1"/>
    <col min="5384" max="5384" width="6.625" style="114" customWidth="1"/>
    <col min="5385" max="5393" width="8.125" style="114" customWidth="1"/>
    <col min="5394" max="5394" width="3.5" style="114" customWidth="1"/>
    <col min="5395" max="5632" width="11" style="114"/>
    <col min="5633" max="5633" width="3.5" style="114" customWidth="1"/>
    <col min="5634" max="5634" width="35.25" style="114" customWidth="1"/>
    <col min="5635" max="5635" width="5.625" style="114" customWidth="1"/>
    <col min="5636" max="5638" width="6.625" style="114" customWidth="1"/>
    <col min="5639" max="5639" width="7.625" style="114" customWidth="1"/>
    <col min="5640" max="5640" width="6.625" style="114" customWidth="1"/>
    <col min="5641" max="5649" width="8.125" style="114" customWidth="1"/>
    <col min="5650" max="5650" width="3.5" style="114" customWidth="1"/>
    <col min="5651" max="5888" width="11" style="114"/>
    <col min="5889" max="5889" width="3.5" style="114" customWidth="1"/>
    <col min="5890" max="5890" width="35.25" style="114" customWidth="1"/>
    <col min="5891" max="5891" width="5.625" style="114" customWidth="1"/>
    <col min="5892" max="5894" width="6.625" style="114" customWidth="1"/>
    <col min="5895" max="5895" width="7.625" style="114" customWidth="1"/>
    <col min="5896" max="5896" width="6.625" style="114" customWidth="1"/>
    <col min="5897" max="5905" width="8.125" style="114" customWidth="1"/>
    <col min="5906" max="5906" width="3.5" style="114" customWidth="1"/>
    <col min="5907" max="6144" width="11" style="114"/>
    <col min="6145" max="6145" width="3.5" style="114" customWidth="1"/>
    <col min="6146" max="6146" width="35.25" style="114" customWidth="1"/>
    <col min="6147" max="6147" width="5.625" style="114" customWidth="1"/>
    <col min="6148" max="6150" width="6.625" style="114" customWidth="1"/>
    <col min="6151" max="6151" width="7.625" style="114" customWidth="1"/>
    <col min="6152" max="6152" width="6.625" style="114" customWidth="1"/>
    <col min="6153" max="6161" width="8.125" style="114" customWidth="1"/>
    <col min="6162" max="6162" width="3.5" style="114" customWidth="1"/>
    <col min="6163" max="6400" width="11" style="114"/>
    <col min="6401" max="6401" width="3.5" style="114" customWidth="1"/>
    <col min="6402" max="6402" width="35.25" style="114" customWidth="1"/>
    <col min="6403" max="6403" width="5.625" style="114" customWidth="1"/>
    <col min="6404" max="6406" width="6.625" style="114" customWidth="1"/>
    <col min="6407" max="6407" width="7.625" style="114" customWidth="1"/>
    <col min="6408" max="6408" width="6.625" style="114" customWidth="1"/>
    <col min="6409" max="6417" width="8.125" style="114" customWidth="1"/>
    <col min="6418" max="6418" width="3.5" style="114" customWidth="1"/>
    <col min="6419" max="6656" width="11" style="114"/>
    <col min="6657" max="6657" width="3.5" style="114" customWidth="1"/>
    <col min="6658" max="6658" width="35.25" style="114" customWidth="1"/>
    <col min="6659" max="6659" width="5.625" style="114" customWidth="1"/>
    <col min="6660" max="6662" width="6.625" style="114" customWidth="1"/>
    <col min="6663" max="6663" width="7.625" style="114" customWidth="1"/>
    <col min="6664" max="6664" width="6.625" style="114" customWidth="1"/>
    <col min="6665" max="6673" width="8.125" style="114" customWidth="1"/>
    <col min="6674" max="6674" width="3.5" style="114" customWidth="1"/>
    <col min="6675" max="6912" width="11" style="114"/>
    <col min="6913" max="6913" width="3.5" style="114" customWidth="1"/>
    <col min="6914" max="6914" width="35.25" style="114" customWidth="1"/>
    <col min="6915" max="6915" width="5.625" style="114" customWidth="1"/>
    <col min="6916" max="6918" width="6.625" style="114" customWidth="1"/>
    <col min="6919" max="6919" width="7.625" style="114" customWidth="1"/>
    <col min="6920" max="6920" width="6.625" style="114" customWidth="1"/>
    <col min="6921" max="6929" width="8.125" style="114" customWidth="1"/>
    <col min="6930" max="6930" width="3.5" style="114" customWidth="1"/>
    <col min="6931" max="7168" width="11" style="114"/>
    <col min="7169" max="7169" width="3.5" style="114" customWidth="1"/>
    <col min="7170" max="7170" width="35.25" style="114" customWidth="1"/>
    <col min="7171" max="7171" width="5.625" style="114" customWidth="1"/>
    <col min="7172" max="7174" width="6.625" style="114" customWidth="1"/>
    <col min="7175" max="7175" width="7.625" style="114" customWidth="1"/>
    <col min="7176" max="7176" width="6.625" style="114" customWidth="1"/>
    <col min="7177" max="7185" width="8.125" style="114" customWidth="1"/>
    <col min="7186" max="7186" width="3.5" style="114" customWidth="1"/>
    <col min="7187" max="7424" width="11" style="114"/>
    <col min="7425" max="7425" width="3.5" style="114" customWidth="1"/>
    <col min="7426" max="7426" width="35.25" style="114" customWidth="1"/>
    <col min="7427" max="7427" width="5.625" style="114" customWidth="1"/>
    <col min="7428" max="7430" width="6.625" style="114" customWidth="1"/>
    <col min="7431" max="7431" width="7.625" style="114" customWidth="1"/>
    <col min="7432" max="7432" width="6.625" style="114" customWidth="1"/>
    <col min="7433" max="7441" width="8.125" style="114" customWidth="1"/>
    <col min="7442" max="7442" width="3.5" style="114" customWidth="1"/>
    <col min="7443" max="7680" width="11" style="114"/>
    <col min="7681" max="7681" width="3.5" style="114" customWidth="1"/>
    <col min="7682" max="7682" width="35.25" style="114" customWidth="1"/>
    <col min="7683" max="7683" width="5.625" style="114" customWidth="1"/>
    <col min="7684" max="7686" width="6.625" style="114" customWidth="1"/>
    <col min="7687" max="7687" width="7.625" style="114" customWidth="1"/>
    <col min="7688" max="7688" width="6.625" style="114" customWidth="1"/>
    <col min="7689" max="7697" width="8.125" style="114" customWidth="1"/>
    <col min="7698" max="7698" width="3.5" style="114" customWidth="1"/>
    <col min="7699" max="7936" width="11" style="114"/>
    <col min="7937" max="7937" width="3.5" style="114" customWidth="1"/>
    <col min="7938" max="7938" width="35.25" style="114" customWidth="1"/>
    <col min="7939" max="7939" width="5.625" style="114" customWidth="1"/>
    <col min="7940" max="7942" width="6.625" style="114" customWidth="1"/>
    <col min="7943" max="7943" width="7.625" style="114" customWidth="1"/>
    <col min="7944" max="7944" width="6.625" style="114" customWidth="1"/>
    <col min="7945" max="7953" width="8.125" style="114" customWidth="1"/>
    <col min="7954" max="7954" width="3.5" style="114" customWidth="1"/>
    <col min="7955" max="8192" width="11" style="114"/>
    <col min="8193" max="8193" width="3.5" style="114" customWidth="1"/>
    <col min="8194" max="8194" width="35.25" style="114" customWidth="1"/>
    <col min="8195" max="8195" width="5.625" style="114" customWidth="1"/>
    <col min="8196" max="8198" width="6.625" style="114" customWidth="1"/>
    <col min="8199" max="8199" width="7.625" style="114" customWidth="1"/>
    <col min="8200" max="8200" width="6.625" style="114" customWidth="1"/>
    <col min="8201" max="8209" width="8.125" style="114" customWidth="1"/>
    <col min="8210" max="8210" width="3.5" style="114" customWidth="1"/>
    <col min="8211" max="8448" width="11" style="114"/>
    <col min="8449" max="8449" width="3.5" style="114" customWidth="1"/>
    <col min="8450" max="8450" width="35.25" style="114" customWidth="1"/>
    <col min="8451" max="8451" width="5.625" style="114" customWidth="1"/>
    <col min="8452" max="8454" width="6.625" style="114" customWidth="1"/>
    <col min="8455" max="8455" width="7.625" style="114" customWidth="1"/>
    <col min="8456" max="8456" width="6.625" style="114" customWidth="1"/>
    <col min="8457" max="8465" width="8.125" style="114" customWidth="1"/>
    <col min="8466" max="8466" width="3.5" style="114" customWidth="1"/>
    <col min="8467" max="8704" width="11" style="114"/>
    <col min="8705" max="8705" width="3.5" style="114" customWidth="1"/>
    <col min="8706" max="8706" width="35.25" style="114" customWidth="1"/>
    <col min="8707" max="8707" width="5.625" style="114" customWidth="1"/>
    <col min="8708" max="8710" width="6.625" style="114" customWidth="1"/>
    <col min="8711" max="8711" width="7.625" style="114" customWidth="1"/>
    <col min="8712" max="8712" width="6.625" style="114" customWidth="1"/>
    <col min="8713" max="8721" width="8.125" style="114" customWidth="1"/>
    <col min="8722" max="8722" width="3.5" style="114" customWidth="1"/>
    <col min="8723" max="8960" width="11" style="114"/>
    <col min="8961" max="8961" width="3.5" style="114" customWidth="1"/>
    <col min="8962" max="8962" width="35.25" style="114" customWidth="1"/>
    <col min="8963" max="8963" width="5.625" style="114" customWidth="1"/>
    <col min="8964" max="8966" width="6.625" style="114" customWidth="1"/>
    <col min="8967" max="8967" width="7.625" style="114" customWidth="1"/>
    <col min="8968" max="8968" width="6.625" style="114" customWidth="1"/>
    <col min="8969" max="8977" width="8.125" style="114" customWidth="1"/>
    <col min="8978" max="8978" width="3.5" style="114" customWidth="1"/>
    <col min="8979" max="9216" width="11" style="114"/>
    <col min="9217" max="9217" width="3.5" style="114" customWidth="1"/>
    <col min="9218" max="9218" width="35.25" style="114" customWidth="1"/>
    <col min="9219" max="9219" width="5.625" style="114" customWidth="1"/>
    <col min="9220" max="9222" width="6.625" style="114" customWidth="1"/>
    <col min="9223" max="9223" width="7.625" style="114" customWidth="1"/>
    <col min="9224" max="9224" width="6.625" style="114" customWidth="1"/>
    <col min="9225" max="9233" width="8.125" style="114" customWidth="1"/>
    <col min="9234" max="9234" width="3.5" style="114" customWidth="1"/>
    <col min="9235" max="9472" width="11" style="114"/>
    <col min="9473" max="9473" width="3.5" style="114" customWidth="1"/>
    <col min="9474" max="9474" width="35.25" style="114" customWidth="1"/>
    <col min="9475" max="9475" width="5.625" style="114" customWidth="1"/>
    <col min="9476" max="9478" width="6.625" style="114" customWidth="1"/>
    <col min="9479" max="9479" width="7.625" style="114" customWidth="1"/>
    <col min="9480" max="9480" width="6.625" style="114" customWidth="1"/>
    <col min="9481" max="9489" width="8.125" style="114" customWidth="1"/>
    <col min="9490" max="9490" width="3.5" style="114" customWidth="1"/>
    <col min="9491" max="9728" width="11" style="114"/>
    <col min="9729" max="9729" width="3.5" style="114" customWidth="1"/>
    <col min="9730" max="9730" width="35.25" style="114" customWidth="1"/>
    <col min="9731" max="9731" width="5.625" style="114" customWidth="1"/>
    <col min="9732" max="9734" width="6.625" style="114" customWidth="1"/>
    <col min="9735" max="9735" width="7.625" style="114" customWidth="1"/>
    <col min="9736" max="9736" width="6.625" style="114" customWidth="1"/>
    <col min="9737" max="9745" width="8.125" style="114" customWidth="1"/>
    <col min="9746" max="9746" width="3.5" style="114" customWidth="1"/>
    <col min="9747" max="9984" width="11" style="114"/>
    <col min="9985" max="9985" width="3.5" style="114" customWidth="1"/>
    <col min="9986" max="9986" width="35.25" style="114" customWidth="1"/>
    <col min="9987" max="9987" width="5.625" style="114" customWidth="1"/>
    <col min="9988" max="9990" width="6.625" style="114" customWidth="1"/>
    <col min="9991" max="9991" width="7.625" style="114" customWidth="1"/>
    <col min="9992" max="9992" width="6.625" style="114" customWidth="1"/>
    <col min="9993" max="10001" width="8.125" style="114" customWidth="1"/>
    <col min="10002" max="10002" width="3.5" style="114" customWidth="1"/>
    <col min="10003" max="10240" width="11" style="114"/>
    <col min="10241" max="10241" width="3.5" style="114" customWidth="1"/>
    <col min="10242" max="10242" width="35.25" style="114" customWidth="1"/>
    <col min="10243" max="10243" width="5.625" style="114" customWidth="1"/>
    <col min="10244" max="10246" width="6.625" style="114" customWidth="1"/>
    <col min="10247" max="10247" width="7.625" style="114" customWidth="1"/>
    <col min="10248" max="10248" width="6.625" style="114" customWidth="1"/>
    <col min="10249" max="10257" width="8.125" style="114" customWidth="1"/>
    <col min="10258" max="10258" width="3.5" style="114" customWidth="1"/>
    <col min="10259" max="10496" width="11" style="114"/>
    <col min="10497" max="10497" width="3.5" style="114" customWidth="1"/>
    <col min="10498" max="10498" width="35.25" style="114" customWidth="1"/>
    <col min="10499" max="10499" width="5.625" style="114" customWidth="1"/>
    <col min="10500" max="10502" width="6.625" style="114" customWidth="1"/>
    <col min="10503" max="10503" width="7.625" style="114" customWidth="1"/>
    <col min="10504" max="10504" width="6.625" style="114" customWidth="1"/>
    <col min="10505" max="10513" width="8.125" style="114" customWidth="1"/>
    <col min="10514" max="10514" width="3.5" style="114" customWidth="1"/>
    <col min="10515" max="10752" width="11" style="114"/>
    <col min="10753" max="10753" width="3.5" style="114" customWidth="1"/>
    <col min="10754" max="10754" width="35.25" style="114" customWidth="1"/>
    <col min="10755" max="10755" width="5.625" style="114" customWidth="1"/>
    <col min="10756" max="10758" width="6.625" style="114" customWidth="1"/>
    <col min="10759" max="10759" width="7.625" style="114" customWidth="1"/>
    <col min="10760" max="10760" width="6.625" style="114" customWidth="1"/>
    <col min="10761" max="10769" width="8.125" style="114" customWidth="1"/>
    <col min="10770" max="10770" width="3.5" style="114" customWidth="1"/>
    <col min="10771" max="11008" width="11" style="114"/>
    <col min="11009" max="11009" width="3.5" style="114" customWidth="1"/>
    <col min="11010" max="11010" width="35.25" style="114" customWidth="1"/>
    <col min="11011" max="11011" width="5.625" style="114" customWidth="1"/>
    <col min="11012" max="11014" width="6.625" style="114" customWidth="1"/>
    <col min="11015" max="11015" width="7.625" style="114" customWidth="1"/>
    <col min="11016" max="11016" width="6.625" style="114" customWidth="1"/>
    <col min="11017" max="11025" width="8.125" style="114" customWidth="1"/>
    <col min="11026" max="11026" width="3.5" style="114" customWidth="1"/>
    <col min="11027" max="11264" width="11" style="114"/>
    <col min="11265" max="11265" width="3.5" style="114" customWidth="1"/>
    <col min="11266" max="11266" width="35.25" style="114" customWidth="1"/>
    <col min="11267" max="11267" width="5.625" style="114" customWidth="1"/>
    <col min="11268" max="11270" width="6.625" style="114" customWidth="1"/>
    <col min="11271" max="11271" width="7.625" style="114" customWidth="1"/>
    <col min="11272" max="11272" width="6.625" style="114" customWidth="1"/>
    <col min="11273" max="11281" width="8.125" style="114" customWidth="1"/>
    <col min="11282" max="11282" width="3.5" style="114" customWidth="1"/>
    <col min="11283" max="11520" width="11" style="114"/>
    <col min="11521" max="11521" width="3.5" style="114" customWidth="1"/>
    <col min="11522" max="11522" width="35.25" style="114" customWidth="1"/>
    <col min="11523" max="11523" width="5.625" style="114" customWidth="1"/>
    <col min="11524" max="11526" width="6.625" style="114" customWidth="1"/>
    <col min="11527" max="11527" width="7.625" style="114" customWidth="1"/>
    <col min="11528" max="11528" width="6.625" style="114" customWidth="1"/>
    <col min="11529" max="11537" width="8.125" style="114" customWidth="1"/>
    <col min="11538" max="11538" width="3.5" style="114" customWidth="1"/>
    <col min="11539" max="11776" width="11" style="114"/>
    <col min="11777" max="11777" width="3.5" style="114" customWidth="1"/>
    <col min="11778" max="11778" width="35.25" style="114" customWidth="1"/>
    <col min="11779" max="11779" width="5.625" style="114" customWidth="1"/>
    <col min="11780" max="11782" width="6.625" style="114" customWidth="1"/>
    <col min="11783" max="11783" width="7.625" style="114" customWidth="1"/>
    <col min="11784" max="11784" width="6.625" style="114" customWidth="1"/>
    <col min="11785" max="11793" width="8.125" style="114" customWidth="1"/>
    <col min="11794" max="11794" width="3.5" style="114" customWidth="1"/>
    <col min="11795" max="12032" width="11" style="114"/>
    <col min="12033" max="12033" width="3.5" style="114" customWidth="1"/>
    <col min="12034" max="12034" width="35.25" style="114" customWidth="1"/>
    <col min="12035" max="12035" width="5.625" style="114" customWidth="1"/>
    <col min="12036" max="12038" width="6.625" style="114" customWidth="1"/>
    <col min="12039" max="12039" width="7.625" style="114" customWidth="1"/>
    <col min="12040" max="12040" width="6.625" style="114" customWidth="1"/>
    <col min="12041" max="12049" width="8.125" style="114" customWidth="1"/>
    <col min="12050" max="12050" width="3.5" style="114" customWidth="1"/>
    <col min="12051" max="12288" width="11" style="114"/>
    <col min="12289" max="12289" width="3.5" style="114" customWidth="1"/>
    <col min="12290" max="12290" width="35.25" style="114" customWidth="1"/>
    <col min="12291" max="12291" width="5.625" style="114" customWidth="1"/>
    <col min="12292" max="12294" width="6.625" style="114" customWidth="1"/>
    <col min="12295" max="12295" width="7.625" style="114" customWidth="1"/>
    <col min="12296" max="12296" width="6.625" style="114" customWidth="1"/>
    <col min="12297" max="12305" width="8.125" style="114" customWidth="1"/>
    <col min="12306" max="12306" width="3.5" style="114" customWidth="1"/>
    <col min="12307" max="12544" width="11" style="114"/>
    <col min="12545" max="12545" width="3.5" style="114" customWidth="1"/>
    <col min="12546" max="12546" width="35.25" style="114" customWidth="1"/>
    <col min="12547" max="12547" width="5.625" style="114" customWidth="1"/>
    <col min="12548" max="12550" width="6.625" style="114" customWidth="1"/>
    <col min="12551" max="12551" width="7.625" style="114" customWidth="1"/>
    <col min="12552" max="12552" width="6.625" style="114" customWidth="1"/>
    <col min="12553" max="12561" width="8.125" style="114" customWidth="1"/>
    <col min="12562" max="12562" width="3.5" style="114" customWidth="1"/>
    <col min="12563" max="12800" width="11" style="114"/>
    <col min="12801" max="12801" width="3.5" style="114" customWidth="1"/>
    <col min="12802" max="12802" width="35.25" style="114" customWidth="1"/>
    <col min="12803" max="12803" width="5.625" style="114" customWidth="1"/>
    <col min="12804" max="12806" width="6.625" style="114" customWidth="1"/>
    <col min="12807" max="12807" width="7.625" style="114" customWidth="1"/>
    <col min="12808" max="12808" width="6.625" style="114" customWidth="1"/>
    <col min="12809" max="12817" width="8.125" style="114" customWidth="1"/>
    <col min="12818" max="12818" width="3.5" style="114" customWidth="1"/>
    <col min="12819" max="13056" width="11" style="114"/>
    <col min="13057" max="13057" width="3.5" style="114" customWidth="1"/>
    <col min="13058" max="13058" width="35.25" style="114" customWidth="1"/>
    <col min="13059" max="13059" width="5.625" style="114" customWidth="1"/>
    <col min="13060" max="13062" width="6.625" style="114" customWidth="1"/>
    <col min="13063" max="13063" width="7.625" style="114" customWidth="1"/>
    <col min="13064" max="13064" width="6.625" style="114" customWidth="1"/>
    <col min="13065" max="13073" width="8.125" style="114" customWidth="1"/>
    <col min="13074" max="13074" width="3.5" style="114" customWidth="1"/>
    <col min="13075" max="13312" width="11" style="114"/>
    <col min="13313" max="13313" width="3.5" style="114" customWidth="1"/>
    <col min="13314" max="13314" width="35.25" style="114" customWidth="1"/>
    <col min="13315" max="13315" width="5.625" style="114" customWidth="1"/>
    <col min="13316" max="13318" width="6.625" style="114" customWidth="1"/>
    <col min="13319" max="13319" width="7.625" style="114" customWidth="1"/>
    <col min="13320" max="13320" width="6.625" style="114" customWidth="1"/>
    <col min="13321" max="13329" width="8.125" style="114" customWidth="1"/>
    <col min="13330" max="13330" width="3.5" style="114" customWidth="1"/>
    <col min="13331" max="13568" width="11" style="114"/>
    <col min="13569" max="13569" width="3.5" style="114" customWidth="1"/>
    <col min="13570" max="13570" width="35.25" style="114" customWidth="1"/>
    <col min="13571" max="13571" width="5.625" style="114" customWidth="1"/>
    <col min="13572" max="13574" width="6.625" style="114" customWidth="1"/>
    <col min="13575" max="13575" width="7.625" style="114" customWidth="1"/>
    <col min="13576" max="13576" width="6.625" style="114" customWidth="1"/>
    <col min="13577" max="13585" width="8.125" style="114" customWidth="1"/>
    <col min="13586" max="13586" width="3.5" style="114" customWidth="1"/>
    <col min="13587" max="13824" width="11" style="114"/>
    <col min="13825" max="13825" width="3.5" style="114" customWidth="1"/>
    <col min="13826" max="13826" width="35.25" style="114" customWidth="1"/>
    <col min="13827" max="13827" width="5.625" style="114" customWidth="1"/>
    <col min="13828" max="13830" width="6.625" style="114" customWidth="1"/>
    <col min="13831" max="13831" width="7.625" style="114" customWidth="1"/>
    <col min="13832" max="13832" width="6.625" style="114" customWidth="1"/>
    <col min="13833" max="13841" width="8.125" style="114" customWidth="1"/>
    <col min="13842" max="13842" width="3.5" style="114" customWidth="1"/>
    <col min="13843" max="14080" width="11" style="114"/>
    <col min="14081" max="14081" width="3.5" style="114" customWidth="1"/>
    <col min="14082" max="14082" width="35.25" style="114" customWidth="1"/>
    <col min="14083" max="14083" width="5.625" style="114" customWidth="1"/>
    <col min="14084" max="14086" width="6.625" style="114" customWidth="1"/>
    <col min="14087" max="14087" width="7.625" style="114" customWidth="1"/>
    <col min="14088" max="14088" width="6.625" style="114" customWidth="1"/>
    <col min="14089" max="14097" width="8.125" style="114" customWidth="1"/>
    <col min="14098" max="14098" width="3.5" style="114" customWidth="1"/>
    <col min="14099" max="14336" width="11" style="114"/>
    <col min="14337" max="14337" width="3.5" style="114" customWidth="1"/>
    <col min="14338" max="14338" width="35.25" style="114" customWidth="1"/>
    <col min="14339" max="14339" width="5.625" style="114" customWidth="1"/>
    <col min="14340" max="14342" width="6.625" style="114" customWidth="1"/>
    <col min="14343" max="14343" width="7.625" style="114" customWidth="1"/>
    <col min="14344" max="14344" width="6.625" style="114" customWidth="1"/>
    <col min="14345" max="14353" width="8.125" style="114" customWidth="1"/>
    <col min="14354" max="14354" width="3.5" style="114" customWidth="1"/>
    <col min="14355" max="14592" width="11" style="114"/>
    <col min="14593" max="14593" width="3.5" style="114" customWidth="1"/>
    <col min="14594" max="14594" width="35.25" style="114" customWidth="1"/>
    <col min="14595" max="14595" width="5.625" style="114" customWidth="1"/>
    <col min="14596" max="14598" width="6.625" style="114" customWidth="1"/>
    <col min="14599" max="14599" width="7.625" style="114" customWidth="1"/>
    <col min="14600" max="14600" width="6.625" style="114" customWidth="1"/>
    <col min="14601" max="14609" width="8.125" style="114" customWidth="1"/>
    <col min="14610" max="14610" width="3.5" style="114" customWidth="1"/>
    <col min="14611" max="14848" width="11" style="114"/>
    <col min="14849" max="14849" width="3.5" style="114" customWidth="1"/>
    <col min="14850" max="14850" width="35.25" style="114" customWidth="1"/>
    <col min="14851" max="14851" width="5.625" style="114" customWidth="1"/>
    <col min="14852" max="14854" width="6.625" style="114" customWidth="1"/>
    <col min="14855" max="14855" width="7.625" style="114" customWidth="1"/>
    <col min="14856" max="14856" width="6.625" style="114" customWidth="1"/>
    <col min="14857" max="14865" width="8.125" style="114" customWidth="1"/>
    <col min="14866" max="14866" width="3.5" style="114" customWidth="1"/>
    <col min="14867" max="15104" width="11" style="114"/>
    <col min="15105" max="15105" width="3.5" style="114" customWidth="1"/>
    <col min="15106" max="15106" width="35.25" style="114" customWidth="1"/>
    <col min="15107" max="15107" width="5.625" style="114" customWidth="1"/>
    <col min="15108" max="15110" width="6.625" style="114" customWidth="1"/>
    <col min="15111" max="15111" width="7.625" style="114" customWidth="1"/>
    <col min="15112" max="15112" width="6.625" style="114" customWidth="1"/>
    <col min="15113" max="15121" width="8.125" style="114" customWidth="1"/>
    <col min="15122" max="15122" width="3.5" style="114" customWidth="1"/>
    <col min="15123" max="15360" width="11" style="114"/>
    <col min="15361" max="15361" width="3.5" style="114" customWidth="1"/>
    <col min="15362" max="15362" width="35.25" style="114" customWidth="1"/>
    <col min="15363" max="15363" width="5.625" style="114" customWidth="1"/>
    <col min="15364" max="15366" width="6.625" style="114" customWidth="1"/>
    <col min="15367" max="15367" width="7.625" style="114" customWidth="1"/>
    <col min="15368" max="15368" width="6.625" style="114" customWidth="1"/>
    <col min="15369" max="15377" width="8.125" style="114" customWidth="1"/>
    <col min="15378" max="15378" width="3.5" style="114" customWidth="1"/>
    <col min="15379" max="15616" width="11" style="114"/>
    <col min="15617" max="15617" width="3.5" style="114" customWidth="1"/>
    <col min="15618" max="15618" width="35.25" style="114" customWidth="1"/>
    <col min="15619" max="15619" width="5.625" style="114" customWidth="1"/>
    <col min="15620" max="15622" width="6.625" style="114" customWidth="1"/>
    <col min="15623" max="15623" width="7.625" style="114" customWidth="1"/>
    <col min="15624" max="15624" width="6.625" style="114" customWidth="1"/>
    <col min="15625" max="15633" width="8.125" style="114" customWidth="1"/>
    <col min="15634" max="15634" width="3.5" style="114" customWidth="1"/>
    <col min="15635" max="15872" width="11" style="114"/>
    <col min="15873" max="15873" width="3.5" style="114" customWidth="1"/>
    <col min="15874" max="15874" width="35.25" style="114" customWidth="1"/>
    <col min="15875" max="15875" width="5.625" style="114" customWidth="1"/>
    <col min="15876" max="15878" width="6.625" style="114" customWidth="1"/>
    <col min="15879" max="15879" width="7.625" style="114" customWidth="1"/>
    <col min="15880" max="15880" width="6.625" style="114" customWidth="1"/>
    <col min="15881" max="15889" width="8.125" style="114" customWidth="1"/>
    <col min="15890" max="15890" width="3.5" style="114" customWidth="1"/>
    <col min="15891" max="16128" width="11" style="114"/>
    <col min="16129" max="16129" width="3.5" style="114" customWidth="1"/>
    <col min="16130" max="16130" width="35.25" style="114" customWidth="1"/>
    <col min="16131" max="16131" width="5.625" style="114" customWidth="1"/>
    <col min="16132" max="16134" width="6.625" style="114" customWidth="1"/>
    <col min="16135" max="16135" width="7.625" style="114" customWidth="1"/>
    <col min="16136" max="16136" width="6.625" style="114" customWidth="1"/>
    <col min="16137" max="16145" width="8.125" style="114" customWidth="1"/>
    <col min="16146" max="16146" width="3.5" style="114" customWidth="1"/>
    <col min="16147" max="16384" width="11" style="114"/>
  </cols>
  <sheetData>
    <row r="1" spans="1:18" s="133" customFormat="1" ht="16.5" customHeight="1" x14ac:dyDescent="0.25">
      <c r="A1" s="113" t="s">
        <v>261</v>
      </c>
    </row>
    <row r="2" spans="1:18" s="135" customFormat="1" ht="11.25" customHeight="1" x14ac:dyDescent="0.2">
      <c r="A2" s="510" t="s">
        <v>75</v>
      </c>
      <c r="B2" s="513" t="s">
        <v>56</v>
      </c>
      <c r="C2" s="513" t="s">
        <v>98</v>
      </c>
      <c r="D2" s="501" t="s">
        <v>262</v>
      </c>
      <c r="E2" s="502"/>
      <c r="F2" s="538"/>
      <c r="G2" s="502" t="s">
        <v>263</v>
      </c>
      <c r="H2" s="502"/>
      <c r="I2" s="502"/>
      <c r="J2" s="502"/>
      <c r="K2" s="502"/>
      <c r="L2" s="502"/>
      <c r="M2" s="502"/>
      <c r="N2" s="502"/>
      <c r="O2" s="502"/>
      <c r="P2" s="502"/>
      <c r="Q2" s="538"/>
      <c r="R2" s="531" t="s">
        <v>75</v>
      </c>
    </row>
    <row r="3" spans="1:18" s="135" customFormat="1" ht="11.25" customHeight="1" x14ac:dyDescent="0.2">
      <c r="A3" s="511"/>
      <c r="B3" s="514"/>
      <c r="C3" s="514"/>
      <c r="D3" s="519" t="s">
        <v>264</v>
      </c>
      <c r="E3" s="519" t="s">
        <v>265</v>
      </c>
      <c r="F3" s="519" t="s">
        <v>211</v>
      </c>
      <c r="G3" s="521" t="s">
        <v>266</v>
      </c>
      <c r="H3" s="553"/>
      <c r="I3" s="535" t="s">
        <v>209</v>
      </c>
      <c r="J3" s="535"/>
      <c r="K3" s="535"/>
      <c r="L3" s="535"/>
      <c r="M3" s="535"/>
      <c r="N3" s="535"/>
      <c r="O3" s="535"/>
      <c r="P3" s="535"/>
      <c r="Q3" s="536"/>
      <c r="R3" s="522"/>
    </row>
    <row r="4" spans="1:18" s="135" customFormat="1" ht="11.25" customHeight="1" x14ac:dyDescent="0.2">
      <c r="A4" s="511"/>
      <c r="B4" s="514"/>
      <c r="C4" s="514"/>
      <c r="D4" s="514"/>
      <c r="E4" s="514"/>
      <c r="F4" s="514"/>
      <c r="G4" s="549"/>
      <c r="H4" s="554"/>
      <c r="I4" s="533" t="s">
        <v>212</v>
      </c>
      <c r="J4" s="498"/>
      <c r="K4" s="495" t="s">
        <v>213</v>
      </c>
      <c r="L4" s="498"/>
      <c r="M4" s="495" t="s">
        <v>214</v>
      </c>
      <c r="N4" s="498"/>
      <c r="O4" s="542" t="s">
        <v>267</v>
      </c>
      <c r="P4" s="542" t="s">
        <v>268</v>
      </c>
      <c r="Q4" s="519" t="s">
        <v>269</v>
      </c>
      <c r="R4" s="522"/>
    </row>
    <row r="5" spans="1:18" s="135" customFormat="1" ht="11.25" customHeight="1" x14ac:dyDescent="0.2">
      <c r="A5" s="511"/>
      <c r="B5" s="514"/>
      <c r="C5" s="514"/>
      <c r="D5" s="514"/>
      <c r="E5" s="514"/>
      <c r="F5" s="514"/>
      <c r="G5" s="537" t="s">
        <v>61</v>
      </c>
      <c r="H5" s="521" t="s">
        <v>211</v>
      </c>
      <c r="I5" s="539" t="s">
        <v>61</v>
      </c>
      <c r="J5" s="519" t="s">
        <v>211</v>
      </c>
      <c r="K5" s="519" t="s">
        <v>61</v>
      </c>
      <c r="L5" s="519" t="s">
        <v>211</v>
      </c>
      <c r="M5" s="537" t="s">
        <v>61</v>
      </c>
      <c r="N5" s="519" t="s">
        <v>211</v>
      </c>
      <c r="O5" s="543"/>
      <c r="P5" s="543"/>
      <c r="Q5" s="514"/>
      <c r="R5" s="522"/>
    </row>
    <row r="6" spans="1:18" s="135" customFormat="1" ht="11.25" customHeight="1" x14ac:dyDescent="0.2">
      <c r="A6" s="511"/>
      <c r="B6" s="514"/>
      <c r="C6" s="514"/>
      <c r="D6" s="514"/>
      <c r="E6" s="514"/>
      <c r="F6" s="514"/>
      <c r="G6" s="506"/>
      <c r="H6" s="522"/>
      <c r="I6" s="540"/>
      <c r="J6" s="514"/>
      <c r="K6" s="514"/>
      <c r="L6" s="514"/>
      <c r="M6" s="506"/>
      <c r="N6" s="514"/>
      <c r="O6" s="543"/>
      <c r="P6" s="543"/>
      <c r="Q6" s="514"/>
      <c r="R6" s="522"/>
    </row>
    <row r="7" spans="1:18" s="135" customFormat="1" ht="11.25" customHeight="1" x14ac:dyDescent="0.2">
      <c r="A7" s="512"/>
      <c r="B7" s="515"/>
      <c r="C7" s="515"/>
      <c r="D7" s="515"/>
      <c r="E7" s="515"/>
      <c r="F7" s="515"/>
      <c r="G7" s="507"/>
      <c r="H7" s="523"/>
      <c r="I7" s="541"/>
      <c r="J7" s="515"/>
      <c r="K7" s="515"/>
      <c r="L7" s="515"/>
      <c r="M7" s="507"/>
      <c r="N7" s="515"/>
      <c r="O7" s="544"/>
      <c r="P7" s="544"/>
      <c r="Q7" s="515"/>
      <c r="R7" s="523"/>
    </row>
    <row r="8" spans="1:18" s="115" customFormat="1" ht="47.25" customHeight="1" x14ac:dyDescent="0.2">
      <c r="A8" s="166" t="s">
        <v>217</v>
      </c>
      <c r="B8" s="118" t="s">
        <v>121</v>
      </c>
      <c r="C8" s="236">
        <v>7</v>
      </c>
      <c r="D8" s="169">
        <v>4</v>
      </c>
      <c r="E8" s="202">
        <v>0</v>
      </c>
      <c r="F8" s="190">
        <v>0</v>
      </c>
      <c r="G8" s="170">
        <v>0</v>
      </c>
      <c r="H8" s="170">
        <v>0</v>
      </c>
      <c r="I8" s="168">
        <v>1</v>
      </c>
      <c r="J8" s="168">
        <v>1</v>
      </c>
      <c r="K8" s="168">
        <v>1</v>
      </c>
      <c r="L8" s="168">
        <v>1</v>
      </c>
      <c r="M8" s="168">
        <v>3</v>
      </c>
      <c r="N8" s="168">
        <v>2</v>
      </c>
      <c r="O8" s="237">
        <v>0</v>
      </c>
      <c r="P8" s="237">
        <v>1</v>
      </c>
      <c r="Q8" s="238">
        <v>1</v>
      </c>
      <c r="R8" s="171">
        <v>1</v>
      </c>
    </row>
    <row r="9" spans="1:18" s="115" customFormat="1" ht="23.25" customHeight="1" x14ac:dyDescent="0.2">
      <c r="A9" s="173">
        <v>2</v>
      </c>
      <c r="B9" s="118" t="s">
        <v>122</v>
      </c>
      <c r="C9" s="236">
        <v>2</v>
      </c>
      <c r="D9" s="169">
        <v>0</v>
      </c>
      <c r="E9" s="202">
        <v>0</v>
      </c>
      <c r="F9" s="190">
        <v>0</v>
      </c>
      <c r="G9" s="170">
        <v>0</v>
      </c>
      <c r="H9" s="170">
        <v>0</v>
      </c>
      <c r="I9" s="168">
        <v>0</v>
      </c>
      <c r="J9" s="168">
        <v>0</v>
      </c>
      <c r="K9" s="168">
        <v>0</v>
      </c>
      <c r="L9" s="168">
        <v>0</v>
      </c>
      <c r="M9" s="168">
        <v>0</v>
      </c>
      <c r="N9" s="168">
        <v>0</v>
      </c>
      <c r="O9" s="237">
        <v>0</v>
      </c>
      <c r="P9" s="237">
        <v>1</v>
      </c>
      <c r="Q9" s="238">
        <v>1</v>
      </c>
      <c r="R9" s="171">
        <v>2</v>
      </c>
    </row>
    <row r="10" spans="1:18" s="115" customFormat="1" ht="35.25" customHeight="1" x14ac:dyDescent="0.2">
      <c r="A10" s="174">
        <v>3</v>
      </c>
      <c r="B10" s="118" t="s">
        <v>123</v>
      </c>
      <c r="C10" s="236">
        <v>119</v>
      </c>
      <c r="D10" s="169">
        <v>84</v>
      </c>
      <c r="E10" s="202">
        <v>1</v>
      </c>
      <c r="F10" s="190">
        <v>1</v>
      </c>
      <c r="G10" s="170">
        <v>24</v>
      </c>
      <c r="H10" s="170">
        <v>24</v>
      </c>
      <c r="I10" s="168">
        <v>18</v>
      </c>
      <c r="J10" s="168">
        <v>15</v>
      </c>
      <c r="K10" s="168">
        <v>23</v>
      </c>
      <c r="L10" s="168">
        <v>17</v>
      </c>
      <c r="M10" s="168">
        <v>45</v>
      </c>
      <c r="N10" s="168">
        <v>28</v>
      </c>
      <c r="O10" s="237">
        <v>7</v>
      </c>
      <c r="P10" s="237">
        <v>2</v>
      </c>
      <c r="Q10" s="238">
        <v>0</v>
      </c>
      <c r="R10" s="171">
        <v>3</v>
      </c>
    </row>
    <row r="11" spans="1:18" s="115" customFormat="1" ht="35.25" customHeight="1" x14ac:dyDescent="0.2">
      <c r="A11" s="176">
        <v>4</v>
      </c>
      <c r="B11" s="118" t="s">
        <v>124</v>
      </c>
      <c r="C11" s="236">
        <v>0</v>
      </c>
      <c r="D11" s="169">
        <v>0</v>
      </c>
      <c r="E11" s="202">
        <v>0</v>
      </c>
      <c r="F11" s="190">
        <v>0</v>
      </c>
      <c r="G11" s="170">
        <v>0</v>
      </c>
      <c r="H11" s="170">
        <v>0</v>
      </c>
      <c r="I11" s="168">
        <v>0</v>
      </c>
      <c r="J11" s="168">
        <v>0</v>
      </c>
      <c r="K11" s="168">
        <v>0</v>
      </c>
      <c r="L11" s="168">
        <v>0</v>
      </c>
      <c r="M11" s="168">
        <v>0</v>
      </c>
      <c r="N11" s="168">
        <v>0</v>
      </c>
      <c r="O11" s="237">
        <v>0</v>
      </c>
      <c r="P11" s="237">
        <v>0</v>
      </c>
      <c r="Q11" s="238">
        <v>0</v>
      </c>
      <c r="R11" s="171">
        <v>4</v>
      </c>
    </row>
    <row r="12" spans="1:18" s="115" customFormat="1" ht="23.25" customHeight="1" x14ac:dyDescent="0.2">
      <c r="A12" s="173">
        <v>5</v>
      </c>
      <c r="B12" s="118" t="s">
        <v>176</v>
      </c>
      <c r="C12" s="236">
        <v>12</v>
      </c>
      <c r="D12" s="169">
        <v>10</v>
      </c>
      <c r="E12" s="202">
        <v>0</v>
      </c>
      <c r="F12" s="190">
        <v>0</v>
      </c>
      <c r="G12" s="170">
        <v>1</v>
      </c>
      <c r="H12" s="170">
        <v>1</v>
      </c>
      <c r="I12" s="168">
        <v>0</v>
      </c>
      <c r="J12" s="168">
        <v>0</v>
      </c>
      <c r="K12" s="168">
        <v>1</v>
      </c>
      <c r="L12" s="168">
        <v>1</v>
      </c>
      <c r="M12" s="168">
        <v>9</v>
      </c>
      <c r="N12" s="168">
        <v>8</v>
      </c>
      <c r="O12" s="237">
        <v>1</v>
      </c>
      <c r="P12" s="237">
        <v>0</v>
      </c>
      <c r="Q12" s="238">
        <v>0</v>
      </c>
      <c r="R12" s="171">
        <v>5</v>
      </c>
    </row>
    <row r="13" spans="1:18" s="115" customFormat="1" ht="23.25" customHeight="1" x14ac:dyDescent="0.2">
      <c r="A13" s="173">
        <v>6</v>
      </c>
      <c r="B13" s="118" t="s">
        <v>125</v>
      </c>
      <c r="C13" s="236">
        <v>7</v>
      </c>
      <c r="D13" s="169">
        <v>7</v>
      </c>
      <c r="E13" s="202">
        <v>0</v>
      </c>
      <c r="F13" s="190">
        <v>0</v>
      </c>
      <c r="G13" s="170">
        <v>0</v>
      </c>
      <c r="H13" s="170">
        <v>0</v>
      </c>
      <c r="I13" s="168">
        <v>0</v>
      </c>
      <c r="J13" s="168">
        <v>0</v>
      </c>
      <c r="K13" s="168">
        <v>1</v>
      </c>
      <c r="L13" s="168">
        <v>1</v>
      </c>
      <c r="M13" s="168">
        <v>6</v>
      </c>
      <c r="N13" s="168">
        <v>6</v>
      </c>
      <c r="O13" s="237">
        <v>0</v>
      </c>
      <c r="P13" s="237">
        <v>0</v>
      </c>
      <c r="Q13" s="238">
        <v>0</v>
      </c>
      <c r="R13" s="171">
        <v>6</v>
      </c>
    </row>
    <row r="14" spans="1:18" s="115" customFormat="1" ht="12" customHeight="1" x14ac:dyDescent="0.2">
      <c r="A14" s="173">
        <v>7</v>
      </c>
      <c r="B14" s="119" t="s">
        <v>63</v>
      </c>
      <c r="C14" s="236">
        <v>5</v>
      </c>
      <c r="D14" s="169">
        <v>3</v>
      </c>
      <c r="E14" s="202">
        <v>0</v>
      </c>
      <c r="F14" s="190">
        <v>0</v>
      </c>
      <c r="G14" s="170">
        <v>1</v>
      </c>
      <c r="H14" s="170">
        <v>1</v>
      </c>
      <c r="I14" s="168">
        <v>0</v>
      </c>
      <c r="J14" s="168">
        <v>0</v>
      </c>
      <c r="K14" s="168">
        <v>0</v>
      </c>
      <c r="L14" s="168">
        <v>0</v>
      </c>
      <c r="M14" s="168">
        <v>3</v>
      </c>
      <c r="N14" s="168">
        <v>2</v>
      </c>
      <c r="O14" s="237">
        <v>1</v>
      </c>
      <c r="P14" s="237">
        <v>0</v>
      </c>
      <c r="Q14" s="238">
        <v>0</v>
      </c>
      <c r="R14" s="171">
        <v>7</v>
      </c>
    </row>
    <row r="15" spans="1:18" s="115" customFormat="1" ht="11.25" customHeight="1" x14ac:dyDescent="0.2">
      <c r="A15" s="173">
        <v>8</v>
      </c>
      <c r="B15" s="119" t="s">
        <v>64</v>
      </c>
      <c r="C15" s="236">
        <v>3</v>
      </c>
      <c r="D15" s="169">
        <v>2</v>
      </c>
      <c r="E15" s="202">
        <v>0</v>
      </c>
      <c r="F15" s="190">
        <v>0</v>
      </c>
      <c r="G15" s="170">
        <v>0</v>
      </c>
      <c r="H15" s="170">
        <v>0</v>
      </c>
      <c r="I15" s="168">
        <v>0</v>
      </c>
      <c r="J15" s="168">
        <v>0</v>
      </c>
      <c r="K15" s="168">
        <v>0</v>
      </c>
      <c r="L15" s="168">
        <v>0</v>
      </c>
      <c r="M15" s="168">
        <v>2</v>
      </c>
      <c r="N15" s="168">
        <v>2</v>
      </c>
      <c r="O15" s="237">
        <v>0</v>
      </c>
      <c r="P15" s="237">
        <v>1</v>
      </c>
      <c r="Q15" s="238">
        <v>0</v>
      </c>
      <c r="R15" s="171">
        <v>8</v>
      </c>
    </row>
    <row r="16" spans="1:18" s="150" customFormat="1" ht="11.25" customHeight="1" x14ac:dyDescent="0.2">
      <c r="A16" s="173">
        <v>9</v>
      </c>
      <c r="B16" s="119" t="s">
        <v>65</v>
      </c>
      <c r="C16" s="236">
        <v>2</v>
      </c>
      <c r="D16" s="169">
        <v>1</v>
      </c>
      <c r="E16" s="202">
        <v>0</v>
      </c>
      <c r="F16" s="190">
        <v>0</v>
      </c>
      <c r="G16" s="170">
        <v>0</v>
      </c>
      <c r="H16" s="170">
        <v>0</v>
      </c>
      <c r="I16" s="168">
        <v>0</v>
      </c>
      <c r="J16" s="168">
        <v>0</v>
      </c>
      <c r="K16" s="168">
        <v>0</v>
      </c>
      <c r="L16" s="168">
        <v>0</v>
      </c>
      <c r="M16" s="168">
        <v>1</v>
      </c>
      <c r="N16" s="168">
        <v>1</v>
      </c>
      <c r="O16" s="237">
        <v>0</v>
      </c>
      <c r="P16" s="237">
        <v>1</v>
      </c>
      <c r="Q16" s="238">
        <v>0</v>
      </c>
      <c r="R16" s="171">
        <v>9</v>
      </c>
    </row>
    <row r="17" spans="1:18" s="150" customFormat="1" ht="11.25" customHeight="1" x14ac:dyDescent="0.2">
      <c r="A17" s="173">
        <v>10</v>
      </c>
      <c r="B17" s="119" t="s">
        <v>66</v>
      </c>
      <c r="C17" s="236">
        <v>99</v>
      </c>
      <c r="D17" s="169">
        <v>67</v>
      </c>
      <c r="E17" s="202">
        <v>1</v>
      </c>
      <c r="F17" s="190">
        <v>1</v>
      </c>
      <c r="G17" s="170">
        <v>22</v>
      </c>
      <c r="H17" s="170">
        <v>22</v>
      </c>
      <c r="I17" s="168">
        <v>18</v>
      </c>
      <c r="J17" s="168">
        <v>15</v>
      </c>
      <c r="K17" s="168">
        <v>19</v>
      </c>
      <c r="L17" s="168">
        <v>13</v>
      </c>
      <c r="M17" s="168">
        <v>33</v>
      </c>
      <c r="N17" s="168">
        <v>17</v>
      </c>
      <c r="O17" s="237">
        <v>6</v>
      </c>
      <c r="P17" s="237">
        <v>1</v>
      </c>
      <c r="Q17" s="238">
        <v>0</v>
      </c>
      <c r="R17" s="171">
        <v>10</v>
      </c>
    </row>
    <row r="18" spans="1:18" s="115" customFormat="1" ht="11.25" customHeight="1" x14ac:dyDescent="0.2">
      <c r="A18" s="173">
        <v>11</v>
      </c>
      <c r="B18" s="119" t="s">
        <v>67</v>
      </c>
      <c r="C18" s="236">
        <v>99</v>
      </c>
      <c r="D18" s="169">
        <v>55</v>
      </c>
      <c r="E18" s="202">
        <v>4</v>
      </c>
      <c r="F18" s="190">
        <v>3</v>
      </c>
      <c r="G18" s="170">
        <v>24</v>
      </c>
      <c r="H18" s="170">
        <v>22</v>
      </c>
      <c r="I18" s="168">
        <v>18</v>
      </c>
      <c r="J18" s="168">
        <v>15</v>
      </c>
      <c r="K18" s="168">
        <v>16</v>
      </c>
      <c r="L18" s="168">
        <v>9</v>
      </c>
      <c r="M18" s="168">
        <v>32</v>
      </c>
      <c r="N18" s="168">
        <v>9</v>
      </c>
      <c r="O18" s="237">
        <v>8</v>
      </c>
      <c r="P18" s="237">
        <v>1</v>
      </c>
      <c r="Q18" s="238">
        <v>0</v>
      </c>
      <c r="R18" s="171">
        <v>11</v>
      </c>
    </row>
    <row r="19" spans="1:18" s="115" customFormat="1" ht="23.25" customHeight="1" x14ac:dyDescent="0.2">
      <c r="A19" s="173">
        <v>12</v>
      </c>
      <c r="B19" s="118" t="s">
        <v>126</v>
      </c>
      <c r="C19" s="236">
        <v>33</v>
      </c>
      <c r="D19" s="169">
        <v>20</v>
      </c>
      <c r="E19" s="202">
        <v>4</v>
      </c>
      <c r="F19" s="190">
        <v>3</v>
      </c>
      <c r="G19" s="170">
        <v>12</v>
      </c>
      <c r="H19" s="170">
        <v>11</v>
      </c>
      <c r="I19" s="168">
        <v>7</v>
      </c>
      <c r="J19" s="168">
        <v>5</v>
      </c>
      <c r="K19" s="168">
        <v>5</v>
      </c>
      <c r="L19" s="168">
        <v>2</v>
      </c>
      <c r="M19" s="168">
        <v>8</v>
      </c>
      <c r="N19" s="168">
        <v>2</v>
      </c>
      <c r="O19" s="237">
        <v>1</v>
      </c>
      <c r="P19" s="237">
        <v>0</v>
      </c>
      <c r="Q19" s="238">
        <v>0</v>
      </c>
      <c r="R19" s="171">
        <v>12</v>
      </c>
    </row>
    <row r="20" spans="1:18" s="115" customFormat="1" ht="11.25" customHeight="1" x14ac:dyDescent="0.2">
      <c r="A20" s="173">
        <v>13</v>
      </c>
      <c r="B20" s="119" t="s">
        <v>68</v>
      </c>
      <c r="C20" s="236">
        <v>64</v>
      </c>
      <c r="D20" s="169">
        <v>33</v>
      </c>
      <c r="E20" s="202">
        <v>0</v>
      </c>
      <c r="F20" s="190">
        <v>0</v>
      </c>
      <c r="G20" s="170">
        <v>10</v>
      </c>
      <c r="H20" s="170">
        <v>9</v>
      </c>
      <c r="I20" s="168">
        <v>11</v>
      </c>
      <c r="J20" s="168">
        <v>10</v>
      </c>
      <c r="K20" s="168">
        <v>11</v>
      </c>
      <c r="L20" s="168">
        <v>7</v>
      </c>
      <c r="M20" s="168">
        <v>24</v>
      </c>
      <c r="N20" s="168">
        <v>7</v>
      </c>
      <c r="O20" s="237">
        <v>7</v>
      </c>
      <c r="P20" s="237">
        <v>1</v>
      </c>
      <c r="Q20" s="238">
        <v>0</v>
      </c>
      <c r="R20" s="171">
        <v>13</v>
      </c>
    </row>
    <row r="21" spans="1:18" s="115" customFormat="1" ht="23.25" customHeight="1" x14ac:dyDescent="0.2">
      <c r="A21" s="174">
        <v>14</v>
      </c>
      <c r="B21" s="118" t="s">
        <v>127</v>
      </c>
      <c r="C21" s="236">
        <v>45</v>
      </c>
      <c r="D21" s="169">
        <v>27</v>
      </c>
      <c r="E21" s="202">
        <v>1</v>
      </c>
      <c r="F21" s="190">
        <v>1</v>
      </c>
      <c r="G21" s="170">
        <v>0</v>
      </c>
      <c r="H21" s="170">
        <v>0</v>
      </c>
      <c r="I21" s="168">
        <v>6</v>
      </c>
      <c r="J21" s="168">
        <v>6</v>
      </c>
      <c r="K21" s="168">
        <v>12</v>
      </c>
      <c r="L21" s="168">
        <v>10</v>
      </c>
      <c r="M21" s="168">
        <v>16</v>
      </c>
      <c r="N21" s="168">
        <v>11</v>
      </c>
      <c r="O21" s="237">
        <v>8</v>
      </c>
      <c r="P21" s="237">
        <v>3</v>
      </c>
      <c r="Q21" s="238">
        <v>0</v>
      </c>
      <c r="R21" s="171">
        <v>14</v>
      </c>
    </row>
    <row r="22" spans="1:18" s="115" customFormat="1" ht="23.25" customHeight="1" x14ac:dyDescent="0.2">
      <c r="A22" s="174">
        <v>15</v>
      </c>
      <c r="B22" s="118" t="s">
        <v>128</v>
      </c>
      <c r="C22" s="236">
        <v>42</v>
      </c>
      <c r="D22" s="169">
        <v>26</v>
      </c>
      <c r="E22" s="202">
        <v>1</v>
      </c>
      <c r="F22" s="190">
        <v>0</v>
      </c>
      <c r="G22" s="170">
        <v>12</v>
      </c>
      <c r="H22" s="170">
        <v>8</v>
      </c>
      <c r="I22" s="168">
        <v>6</v>
      </c>
      <c r="J22" s="168">
        <v>6</v>
      </c>
      <c r="K22" s="168">
        <v>5</v>
      </c>
      <c r="L22" s="168">
        <v>5</v>
      </c>
      <c r="M22" s="168">
        <v>15</v>
      </c>
      <c r="N22" s="168">
        <v>7</v>
      </c>
      <c r="O22" s="237">
        <v>3</v>
      </c>
      <c r="P22" s="237">
        <v>1</v>
      </c>
      <c r="Q22" s="238">
        <v>0</v>
      </c>
      <c r="R22" s="171">
        <v>15</v>
      </c>
    </row>
    <row r="23" spans="1:18" s="115" customFormat="1" ht="23.25" customHeight="1" x14ac:dyDescent="0.2">
      <c r="A23" s="173">
        <v>16</v>
      </c>
      <c r="B23" s="118" t="s">
        <v>129</v>
      </c>
      <c r="C23" s="236">
        <v>0</v>
      </c>
      <c r="D23" s="169">
        <v>0</v>
      </c>
      <c r="E23" s="202">
        <v>0</v>
      </c>
      <c r="F23" s="190">
        <v>0</v>
      </c>
      <c r="G23" s="170">
        <v>0</v>
      </c>
      <c r="H23" s="170">
        <v>0</v>
      </c>
      <c r="I23" s="168">
        <v>0</v>
      </c>
      <c r="J23" s="168">
        <v>0</v>
      </c>
      <c r="K23" s="168">
        <v>0</v>
      </c>
      <c r="L23" s="168">
        <v>0</v>
      </c>
      <c r="M23" s="168">
        <v>0</v>
      </c>
      <c r="N23" s="168">
        <v>0</v>
      </c>
      <c r="O23" s="237">
        <v>0</v>
      </c>
      <c r="P23" s="237">
        <v>0</v>
      </c>
      <c r="Q23" s="238">
        <v>0</v>
      </c>
      <c r="R23" s="171">
        <v>16</v>
      </c>
    </row>
    <row r="24" spans="1:18" s="115" customFormat="1" ht="11.25" customHeight="1" x14ac:dyDescent="0.2">
      <c r="A24" s="173">
        <v>17</v>
      </c>
      <c r="B24" s="119" t="s">
        <v>69</v>
      </c>
      <c r="C24" s="236">
        <v>32</v>
      </c>
      <c r="D24" s="169">
        <v>19</v>
      </c>
      <c r="E24" s="202">
        <v>0</v>
      </c>
      <c r="F24" s="190">
        <v>0</v>
      </c>
      <c r="G24" s="170">
        <v>8</v>
      </c>
      <c r="H24" s="170">
        <v>5</v>
      </c>
      <c r="I24" s="168">
        <v>5</v>
      </c>
      <c r="J24" s="168">
        <v>5</v>
      </c>
      <c r="K24" s="168">
        <v>3</v>
      </c>
      <c r="L24" s="168">
        <v>3</v>
      </c>
      <c r="M24" s="168">
        <v>13</v>
      </c>
      <c r="N24" s="168">
        <v>6</v>
      </c>
      <c r="O24" s="237">
        <v>2</v>
      </c>
      <c r="P24" s="237">
        <v>1</v>
      </c>
      <c r="Q24" s="238">
        <v>0</v>
      </c>
      <c r="R24" s="171">
        <v>17</v>
      </c>
    </row>
    <row r="25" spans="1:18" s="115" customFormat="1" ht="11.25" customHeight="1" x14ac:dyDescent="0.2">
      <c r="A25" s="173">
        <v>18</v>
      </c>
      <c r="B25" s="119" t="s">
        <v>70</v>
      </c>
      <c r="C25" s="236">
        <v>5</v>
      </c>
      <c r="D25" s="169">
        <v>4</v>
      </c>
      <c r="E25" s="202">
        <v>0</v>
      </c>
      <c r="F25" s="190">
        <v>0</v>
      </c>
      <c r="G25" s="170">
        <v>2</v>
      </c>
      <c r="H25" s="170">
        <v>2</v>
      </c>
      <c r="I25" s="168">
        <v>0</v>
      </c>
      <c r="J25" s="168">
        <v>0</v>
      </c>
      <c r="K25" s="168">
        <v>1</v>
      </c>
      <c r="L25" s="168">
        <v>1</v>
      </c>
      <c r="M25" s="168">
        <v>2</v>
      </c>
      <c r="N25" s="168">
        <v>1</v>
      </c>
      <c r="O25" s="237">
        <v>0</v>
      </c>
      <c r="P25" s="237">
        <v>0</v>
      </c>
      <c r="Q25" s="238">
        <v>0</v>
      </c>
      <c r="R25" s="171">
        <v>18</v>
      </c>
    </row>
    <row r="26" spans="1:18" s="115" customFormat="1" ht="11.25" customHeight="1" x14ac:dyDescent="0.2">
      <c r="A26" s="173">
        <v>19</v>
      </c>
      <c r="B26" s="119" t="s">
        <v>71</v>
      </c>
      <c r="C26" s="236">
        <v>5</v>
      </c>
      <c r="D26" s="169">
        <v>3</v>
      </c>
      <c r="E26" s="202">
        <v>1</v>
      </c>
      <c r="F26" s="190">
        <v>0</v>
      </c>
      <c r="G26" s="170">
        <v>2</v>
      </c>
      <c r="H26" s="170">
        <v>1</v>
      </c>
      <c r="I26" s="168">
        <v>1</v>
      </c>
      <c r="J26" s="168">
        <v>1</v>
      </c>
      <c r="K26" s="168">
        <v>1</v>
      </c>
      <c r="L26" s="168">
        <v>1</v>
      </c>
      <c r="M26" s="168">
        <v>0</v>
      </c>
      <c r="N26" s="168">
        <v>0</v>
      </c>
      <c r="O26" s="237">
        <v>1</v>
      </c>
      <c r="P26" s="237">
        <v>0</v>
      </c>
      <c r="Q26" s="238">
        <v>0</v>
      </c>
      <c r="R26" s="171">
        <v>19</v>
      </c>
    </row>
    <row r="27" spans="1:18" s="115" customFormat="1" ht="47.25" customHeight="1" x14ac:dyDescent="0.2">
      <c r="A27" s="174">
        <v>20</v>
      </c>
      <c r="B27" s="118" t="s">
        <v>132</v>
      </c>
      <c r="C27" s="236">
        <v>15</v>
      </c>
      <c r="D27" s="169">
        <v>10</v>
      </c>
      <c r="E27" s="202">
        <v>0</v>
      </c>
      <c r="F27" s="190">
        <v>0</v>
      </c>
      <c r="G27" s="170">
        <v>1</v>
      </c>
      <c r="H27" s="170">
        <v>1</v>
      </c>
      <c r="I27" s="168">
        <v>2</v>
      </c>
      <c r="J27" s="168">
        <v>1</v>
      </c>
      <c r="K27" s="168">
        <v>4</v>
      </c>
      <c r="L27" s="168">
        <v>4</v>
      </c>
      <c r="M27" s="168">
        <v>5</v>
      </c>
      <c r="N27" s="168">
        <v>4</v>
      </c>
      <c r="O27" s="237">
        <v>3</v>
      </c>
      <c r="P27" s="237">
        <v>0</v>
      </c>
      <c r="Q27" s="238">
        <v>0</v>
      </c>
      <c r="R27" s="171">
        <v>20</v>
      </c>
    </row>
    <row r="28" spans="1:18" s="115" customFormat="1" ht="11.25" customHeight="1" x14ac:dyDescent="0.2">
      <c r="A28" s="173">
        <v>21</v>
      </c>
      <c r="B28" s="119" t="s">
        <v>135</v>
      </c>
      <c r="C28" s="236">
        <v>0</v>
      </c>
      <c r="D28" s="169">
        <v>0</v>
      </c>
      <c r="E28" s="202">
        <v>0</v>
      </c>
      <c r="F28" s="190">
        <v>0</v>
      </c>
      <c r="G28" s="170">
        <v>0</v>
      </c>
      <c r="H28" s="170">
        <v>0</v>
      </c>
      <c r="I28" s="168">
        <v>0</v>
      </c>
      <c r="J28" s="168">
        <v>0</v>
      </c>
      <c r="K28" s="168">
        <v>0</v>
      </c>
      <c r="L28" s="168">
        <v>0</v>
      </c>
      <c r="M28" s="168">
        <v>0</v>
      </c>
      <c r="N28" s="168">
        <v>0</v>
      </c>
      <c r="O28" s="237">
        <v>0</v>
      </c>
      <c r="P28" s="237">
        <v>0</v>
      </c>
      <c r="Q28" s="238">
        <v>0</v>
      </c>
      <c r="R28" s="171">
        <v>21</v>
      </c>
    </row>
    <row r="29" spans="1:18" s="150" customFormat="1" ht="35.25" customHeight="1" x14ac:dyDescent="0.2">
      <c r="A29" s="174">
        <v>22</v>
      </c>
      <c r="B29" s="118" t="s">
        <v>133</v>
      </c>
      <c r="C29" s="236">
        <v>6</v>
      </c>
      <c r="D29" s="169">
        <v>4</v>
      </c>
      <c r="E29" s="202">
        <v>0</v>
      </c>
      <c r="F29" s="190">
        <v>0</v>
      </c>
      <c r="G29" s="170">
        <v>2</v>
      </c>
      <c r="H29" s="170">
        <v>2</v>
      </c>
      <c r="I29" s="168">
        <v>2</v>
      </c>
      <c r="J29" s="168">
        <v>1</v>
      </c>
      <c r="K29" s="168">
        <v>1</v>
      </c>
      <c r="L29" s="168">
        <v>1</v>
      </c>
      <c r="M29" s="168">
        <v>1</v>
      </c>
      <c r="N29" s="168">
        <v>0</v>
      </c>
      <c r="O29" s="237">
        <v>0</v>
      </c>
      <c r="P29" s="237">
        <v>0</v>
      </c>
      <c r="Q29" s="238">
        <v>0</v>
      </c>
      <c r="R29" s="171">
        <v>22</v>
      </c>
    </row>
    <row r="30" spans="1:18" s="115" customFormat="1" ht="24" customHeight="1" x14ac:dyDescent="0.2">
      <c r="A30" s="173">
        <v>23</v>
      </c>
      <c r="B30" s="118" t="s">
        <v>130</v>
      </c>
      <c r="C30" s="236">
        <v>5</v>
      </c>
      <c r="D30" s="169">
        <v>4</v>
      </c>
      <c r="E30" s="202">
        <v>0</v>
      </c>
      <c r="F30" s="190">
        <v>0</v>
      </c>
      <c r="G30" s="170">
        <v>2</v>
      </c>
      <c r="H30" s="170">
        <v>2</v>
      </c>
      <c r="I30" s="168">
        <v>2</v>
      </c>
      <c r="J30" s="168">
        <v>1</v>
      </c>
      <c r="K30" s="168">
        <v>1</v>
      </c>
      <c r="L30" s="168">
        <v>1</v>
      </c>
      <c r="M30" s="168">
        <v>0</v>
      </c>
      <c r="N30" s="168">
        <v>0</v>
      </c>
      <c r="O30" s="237">
        <v>0</v>
      </c>
      <c r="P30" s="237">
        <v>0</v>
      </c>
      <c r="Q30" s="238">
        <v>0</v>
      </c>
      <c r="R30" s="171">
        <v>23</v>
      </c>
    </row>
    <row r="31" spans="1:18" s="115" customFormat="1" ht="11.25" customHeight="1" x14ac:dyDescent="0.2">
      <c r="A31" s="173">
        <v>24</v>
      </c>
      <c r="B31" s="119" t="s">
        <v>72</v>
      </c>
      <c r="C31" s="236">
        <v>1</v>
      </c>
      <c r="D31" s="169">
        <v>0</v>
      </c>
      <c r="E31" s="202">
        <v>0</v>
      </c>
      <c r="F31" s="190">
        <v>0</v>
      </c>
      <c r="G31" s="170">
        <v>0</v>
      </c>
      <c r="H31" s="170">
        <v>0</v>
      </c>
      <c r="I31" s="168">
        <v>0</v>
      </c>
      <c r="J31" s="168">
        <v>0</v>
      </c>
      <c r="K31" s="168">
        <v>0</v>
      </c>
      <c r="L31" s="168">
        <v>0</v>
      </c>
      <c r="M31" s="168">
        <v>1</v>
      </c>
      <c r="N31" s="168">
        <v>0</v>
      </c>
      <c r="O31" s="237">
        <v>0</v>
      </c>
      <c r="P31" s="237">
        <v>0</v>
      </c>
      <c r="Q31" s="238">
        <v>0</v>
      </c>
      <c r="R31" s="171">
        <v>24</v>
      </c>
    </row>
    <row r="32" spans="1:18" s="115" customFormat="1" ht="23.25" customHeight="1" x14ac:dyDescent="0.2">
      <c r="A32" s="174">
        <v>25</v>
      </c>
      <c r="B32" s="118" t="s">
        <v>131</v>
      </c>
      <c r="C32" s="236">
        <v>41</v>
      </c>
      <c r="D32" s="169">
        <v>31</v>
      </c>
      <c r="E32" s="202">
        <v>0</v>
      </c>
      <c r="F32" s="190">
        <v>0</v>
      </c>
      <c r="G32" s="170">
        <v>7</v>
      </c>
      <c r="H32" s="170">
        <v>7</v>
      </c>
      <c r="I32" s="168">
        <v>11</v>
      </c>
      <c r="J32" s="168">
        <v>10</v>
      </c>
      <c r="K32" s="168">
        <v>4</v>
      </c>
      <c r="L32" s="168">
        <v>4</v>
      </c>
      <c r="M32" s="168">
        <v>15</v>
      </c>
      <c r="N32" s="168">
        <v>10</v>
      </c>
      <c r="O32" s="237">
        <v>3</v>
      </c>
      <c r="P32" s="237">
        <v>1</v>
      </c>
      <c r="Q32" s="238">
        <v>0</v>
      </c>
      <c r="R32" s="171">
        <v>25</v>
      </c>
    </row>
    <row r="33" spans="1:18" s="115" customFormat="1" ht="23.25" customHeight="1" x14ac:dyDescent="0.2">
      <c r="A33" s="173">
        <v>26</v>
      </c>
      <c r="B33" s="118" t="s">
        <v>177</v>
      </c>
      <c r="C33" s="236">
        <v>0</v>
      </c>
      <c r="D33" s="169">
        <v>0</v>
      </c>
      <c r="E33" s="202">
        <v>0</v>
      </c>
      <c r="F33" s="190">
        <v>0</v>
      </c>
      <c r="G33" s="170">
        <v>0</v>
      </c>
      <c r="H33" s="170">
        <v>0</v>
      </c>
      <c r="I33" s="168">
        <v>0</v>
      </c>
      <c r="J33" s="168">
        <v>0</v>
      </c>
      <c r="K33" s="168">
        <v>0</v>
      </c>
      <c r="L33" s="168">
        <v>0</v>
      </c>
      <c r="M33" s="168">
        <v>0</v>
      </c>
      <c r="N33" s="168">
        <v>0</v>
      </c>
      <c r="O33" s="237">
        <v>0</v>
      </c>
      <c r="P33" s="237">
        <v>0</v>
      </c>
      <c r="Q33" s="238">
        <v>0</v>
      </c>
      <c r="R33" s="171">
        <v>26</v>
      </c>
    </row>
    <row r="34" spans="1:18" s="115" customFormat="1" ht="11.25" customHeight="1" x14ac:dyDescent="0.2">
      <c r="A34" s="173">
        <v>27</v>
      </c>
      <c r="B34" s="119" t="s">
        <v>73</v>
      </c>
      <c r="C34" s="236">
        <v>39</v>
      </c>
      <c r="D34" s="169">
        <v>30</v>
      </c>
      <c r="E34" s="202">
        <v>0</v>
      </c>
      <c r="F34" s="190">
        <v>0</v>
      </c>
      <c r="G34" s="170">
        <v>6</v>
      </c>
      <c r="H34" s="170">
        <v>6</v>
      </c>
      <c r="I34" s="168">
        <v>10</v>
      </c>
      <c r="J34" s="168">
        <v>10</v>
      </c>
      <c r="K34" s="168">
        <v>4</v>
      </c>
      <c r="L34" s="168">
        <v>4</v>
      </c>
      <c r="M34" s="168">
        <v>15</v>
      </c>
      <c r="N34" s="168">
        <v>10</v>
      </c>
      <c r="O34" s="237">
        <v>3</v>
      </c>
      <c r="P34" s="237">
        <v>1</v>
      </c>
      <c r="Q34" s="238">
        <v>0</v>
      </c>
      <c r="R34" s="171">
        <v>27</v>
      </c>
    </row>
    <row r="35" spans="1:18" s="115" customFormat="1" ht="11.25" customHeight="1" x14ac:dyDescent="0.2">
      <c r="A35" s="173">
        <v>28</v>
      </c>
      <c r="B35" s="119" t="s">
        <v>74</v>
      </c>
      <c r="C35" s="236">
        <v>1</v>
      </c>
      <c r="D35" s="169">
        <v>1</v>
      </c>
      <c r="E35" s="202">
        <v>0</v>
      </c>
      <c r="F35" s="190">
        <v>0</v>
      </c>
      <c r="G35" s="170">
        <v>1</v>
      </c>
      <c r="H35" s="170">
        <v>1</v>
      </c>
      <c r="I35" s="168">
        <v>0</v>
      </c>
      <c r="J35" s="168">
        <v>0</v>
      </c>
      <c r="K35" s="168">
        <v>0</v>
      </c>
      <c r="L35" s="168">
        <v>0</v>
      </c>
      <c r="M35" s="168">
        <v>0</v>
      </c>
      <c r="N35" s="168">
        <v>0</v>
      </c>
      <c r="O35" s="237">
        <v>0</v>
      </c>
      <c r="P35" s="237">
        <v>0</v>
      </c>
      <c r="Q35" s="238">
        <v>0</v>
      </c>
      <c r="R35" s="171">
        <v>28</v>
      </c>
    </row>
    <row r="36" spans="1:18" s="150" customFormat="1" ht="20.25" customHeight="1" x14ac:dyDescent="0.2">
      <c r="A36" s="180">
        <v>29</v>
      </c>
      <c r="B36" s="120" t="s">
        <v>178</v>
      </c>
      <c r="C36" s="239">
        <v>374</v>
      </c>
      <c r="D36" s="183">
        <v>241</v>
      </c>
      <c r="E36" s="240">
        <v>7</v>
      </c>
      <c r="F36" s="195">
        <v>5</v>
      </c>
      <c r="G36" s="185">
        <v>70</v>
      </c>
      <c r="H36" s="185">
        <v>64</v>
      </c>
      <c r="I36" s="182">
        <v>64</v>
      </c>
      <c r="J36" s="182">
        <v>55</v>
      </c>
      <c r="K36" s="182">
        <v>66</v>
      </c>
      <c r="L36" s="182">
        <v>51</v>
      </c>
      <c r="M36" s="182">
        <v>132</v>
      </c>
      <c r="N36" s="182">
        <v>71</v>
      </c>
      <c r="O36" s="241">
        <v>32</v>
      </c>
      <c r="P36" s="241">
        <v>9</v>
      </c>
      <c r="Q36" s="242">
        <v>1</v>
      </c>
      <c r="R36" s="186">
        <v>29</v>
      </c>
    </row>
    <row r="37" spans="1:18" s="150" customFormat="1" ht="11.25" customHeight="1" x14ac:dyDescent="0.2">
      <c r="A37" s="173">
        <v>30</v>
      </c>
      <c r="B37" s="121" t="s">
        <v>179</v>
      </c>
      <c r="C37" s="236">
        <v>438</v>
      </c>
      <c r="D37" s="169">
        <v>285</v>
      </c>
      <c r="E37" s="202">
        <v>10</v>
      </c>
      <c r="F37" s="190">
        <v>5</v>
      </c>
      <c r="G37" s="170">
        <v>94</v>
      </c>
      <c r="H37" s="170">
        <v>82</v>
      </c>
      <c r="I37" s="168">
        <v>72</v>
      </c>
      <c r="J37" s="168">
        <v>60</v>
      </c>
      <c r="K37" s="168">
        <v>82</v>
      </c>
      <c r="L37" s="168">
        <v>57</v>
      </c>
      <c r="M37" s="168">
        <v>145</v>
      </c>
      <c r="N37" s="168">
        <v>86</v>
      </c>
      <c r="O37" s="237">
        <v>34</v>
      </c>
      <c r="P37" s="237">
        <v>9</v>
      </c>
      <c r="Q37" s="238">
        <v>2</v>
      </c>
      <c r="R37" s="171">
        <v>30</v>
      </c>
    </row>
    <row r="38" spans="1:18" s="150" customFormat="1" ht="9.75" customHeight="1" x14ac:dyDescent="0.2">
      <c r="A38" s="243"/>
      <c r="B38" s="121"/>
      <c r="C38" s="244"/>
      <c r="D38" s="169"/>
      <c r="E38" s="202"/>
      <c r="F38" s="190"/>
      <c r="G38" s="170"/>
      <c r="H38" s="170"/>
      <c r="I38" s="168"/>
      <c r="J38" s="168"/>
      <c r="K38" s="168"/>
      <c r="L38" s="168"/>
      <c r="M38" s="168"/>
      <c r="N38" s="168"/>
      <c r="O38" s="237"/>
      <c r="P38" s="237"/>
      <c r="Q38" s="245"/>
      <c r="R38" s="243"/>
    </row>
    <row r="39" spans="1:18" ht="10.5" customHeight="1" x14ac:dyDescent="0.2">
      <c r="A39" s="135" t="s">
        <v>93</v>
      </c>
      <c r="B39" s="135"/>
    </row>
    <row r="40" spans="1:18" ht="12" customHeight="1" x14ac:dyDescent="0.2">
      <c r="A40" s="135" t="s">
        <v>270</v>
      </c>
      <c r="B40" s="135"/>
    </row>
    <row r="42" spans="1:18" x14ac:dyDescent="0.2">
      <c r="I42" s="246"/>
    </row>
  </sheetData>
  <mergeCells count="25">
    <mergeCell ref="A2:A7"/>
    <mergeCell ref="B2:B7"/>
    <mergeCell ref="C2:C7"/>
    <mergeCell ref="D2:F2"/>
    <mergeCell ref="G2:Q2"/>
    <mergeCell ref="L5:L7"/>
    <mergeCell ref="I3:Q3"/>
    <mergeCell ref="I4:J4"/>
    <mergeCell ref="K4:L4"/>
    <mergeCell ref="M4:N4"/>
    <mergeCell ref="O4:O7"/>
    <mergeCell ref="P4:P7"/>
    <mergeCell ref="Q4:Q7"/>
    <mergeCell ref="M5:M7"/>
    <mergeCell ref="N5:N7"/>
    <mergeCell ref="G5:G7"/>
    <mergeCell ref="R2:R7"/>
    <mergeCell ref="D3:D7"/>
    <mergeCell ref="E3:E7"/>
    <mergeCell ref="F3:F7"/>
    <mergeCell ref="G3:H4"/>
    <mergeCell ref="H5:H7"/>
    <mergeCell ref="I5:I7"/>
    <mergeCell ref="J5:J7"/>
    <mergeCell ref="K5:K7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workbookViewId="0"/>
  </sheetViews>
  <sheetFormatPr baseColWidth="10" defaultColWidth="11" defaultRowHeight="14.25" x14ac:dyDescent="0.2"/>
  <cols>
    <col min="1" max="1" width="35.25" style="114" customWidth="1"/>
    <col min="2" max="5" width="7.125" style="114" customWidth="1"/>
    <col min="6" max="6" width="7.125" style="145" customWidth="1"/>
    <col min="7" max="7" width="7.125" style="114" customWidth="1"/>
    <col min="8" max="249" width="11" style="114"/>
    <col min="250" max="250" width="35.25" style="114" customWidth="1"/>
    <col min="251" max="256" width="7.125" style="114" customWidth="1"/>
    <col min="257" max="257" width="11" style="114"/>
    <col min="258" max="258" width="8.5" style="114" customWidth="1"/>
    <col min="259" max="259" width="11.625" style="114" customWidth="1"/>
    <col min="260" max="260" width="13.375" style="114" customWidth="1"/>
    <col min="261" max="261" width="9.125" style="114" customWidth="1"/>
    <col min="262" max="262" width="9.5" style="114" customWidth="1"/>
    <col min="263" max="263" width="9" style="114" customWidth="1"/>
    <col min="264" max="264" width="14.125" style="114" customWidth="1"/>
    <col min="265" max="505" width="11" style="114"/>
    <col min="506" max="506" width="35.25" style="114" customWidth="1"/>
    <col min="507" max="512" width="7.125" style="114" customWidth="1"/>
    <col min="513" max="513" width="11" style="114"/>
    <col min="514" max="514" width="8.5" style="114" customWidth="1"/>
    <col min="515" max="515" width="11.625" style="114" customWidth="1"/>
    <col min="516" max="516" width="13.375" style="114" customWidth="1"/>
    <col min="517" max="517" width="9.125" style="114" customWidth="1"/>
    <col min="518" max="518" width="9.5" style="114" customWidth="1"/>
    <col min="519" max="519" width="9" style="114" customWidth="1"/>
    <col min="520" max="520" width="14.125" style="114" customWidth="1"/>
    <col min="521" max="761" width="11" style="114"/>
    <col min="762" max="762" width="35.25" style="114" customWidth="1"/>
    <col min="763" max="768" width="7.125" style="114" customWidth="1"/>
    <col min="769" max="769" width="11" style="114"/>
    <col min="770" max="770" width="8.5" style="114" customWidth="1"/>
    <col min="771" max="771" width="11.625" style="114" customWidth="1"/>
    <col min="772" max="772" width="13.375" style="114" customWidth="1"/>
    <col min="773" max="773" width="9.125" style="114" customWidth="1"/>
    <col min="774" max="774" width="9.5" style="114" customWidth="1"/>
    <col min="775" max="775" width="9" style="114" customWidth="1"/>
    <col min="776" max="776" width="14.125" style="114" customWidth="1"/>
    <col min="777" max="1017" width="11" style="114"/>
    <col min="1018" max="1018" width="35.25" style="114" customWidth="1"/>
    <col min="1019" max="1024" width="7.125" style="114" customWidth="1"/>
    <col min="1025" max="1025" width="11" style="114"/>
    <col min="1026" max="1026" width="8.5" style="114" customWidth="1"/>
    <col min="1027" max="1027" width="11.625" style="114" customWidth="1"/>
    <col min="1028" max="1028" width="13.375" style="114" customWidth="1"/>
    <col min="1029" max="1029" width="9.125" style="114" customWidth="1"/>
    <col min="1030" max="1030" width="9.5" style="114" customWidth="1"/>
    <col min="1031" max="1031" width="9" style="114" customWidth="1"/>
    <col min="1032" max="1032" width="14.125" style="114" customWidth="1"/>
    <col min="1033" max="1273" width="11" style="114"/>
    <col min="1274" max="1274" width="35.25" style="114" customWidth="1"/>
    <col min="1275" max="1280" width="7.125" style="114" customWidth="1"/>
    <col min="1281" max="1281" width="11" style="114"/>
    <col min="1282" max="1282" width="8.5" style="114" customWidth="1"/>
    <col min="1283" max="1283" width="11.625" style="114" customWidth="1"/>
    <col min="1284" max="1284" width="13.375" style="114" customWidth="1"/>
    <col min="1285" max="1285" width="9.125" style="114" customWidth="1"/>
    <col min="1286" max="1286" width="9.5" style="114" customWidth="1"/>
    <col min="1287" max="1287" width="9" style="114" customWidth="1"/>
    <col min="1288" max="1288" width="14.125" style="114" customWidth="1"/>
    <col min="1289" max="1529" width="11" style="114"/>
    <col min="1530" max="1530" width="35.25" style="114" customWidth="1"/>
    <col min="1531" max="1536" width="7.125" style="114" customWidth="1"/>
    <col min="1537" max="1537" width="11" style="114"/>
    <col min="1538" max="1538" width="8.5" style="114" customWidth="1"/>
    <col min="1539" max="1539" width="11.625" style="114" customWidth="1"/>
    <col min="1540" max="1540" width="13.375" style="114" customWidth="1"/>
    <col min="1541" max="1541" width="9.125" style="114" customWidth="1"/>
    <col min="1542" max="1542" width="9.5" style="114" customWidth="1"/>
    <col min="1543" max="1543" width="9" style="114" customWidth="1"/>
    <col min="1544" max="1544" width="14.125" style="114" customWidth="1"/>
    <col min="1545" max="1785" width="11" style="114"/>
    <col min="1786" max="1786" width="35.25" style="114" customWidth="1"/>
    <col min="1787" max="1792" width="7.125" style="114" customWidth="1"/>
    <col min="1793" max="1793" width="11" style="114"/>
    <col min="1794" max="1794" width="8.5" style="114" customWidth="1"/>
    <col min="1795" max="1795" width="11.625" style="114" customWidth="1"/>
    <col min="1796" max="1796" width="13.375" style="114" customWidth="1"/>
    <col min="1797" max="1797" width="9.125" style="114" customWidth="1"/>
    <col min="1798" max="1798" width="9.5" style="114" customWidth="1"/>
    <col min="1799" max="1799" width="9" style="114" customWidth="1"/>
    <col min="1800" max="1800" width="14.125" style="114" customWidth="1"/>
    <col min="1801" max="2041" width="11" style="114"/>
    <col min="2042" max="2042" width="35.25" style="114" customWidth="1"/>
    <col min="2043" max="2048" width="7.125" style="114" customWidth="1"/>
    <col min="2049" max="2049" width="11" style="114"/>
    <col min="2050" max="2050" width="8.5" style="114" customWidth="1"/>
    <col min="2051" max="2051" width="11.625" style="114" customWidth="1"/>
    <col min="2052" max="2052" width="13.375" style="114" customWidth="1"/>
    <col min="2053" max="2053" width="9.125" style="114" customWidth="1"/>
    <col min="2054" max="2054" width="9.5" style="114" customWidth="1"/>
    <col min="2055" max="2055" width="9" style="114" customWidth="1"/>
    <col min="2056" max="2056" width="14.125" style="114" customWidth="1"/>
    <col min="2057" max="2297" width="11" style="114"/>
    <col min="2298" max="2298" width="35.25" style="114" customWidth="1"/>
    <col min="2299" max="2304" width="7.125" style="114" customWidth="1"/>
    <col min="2305" max="2305" width="11" style="114"/>
    <col min="2306" max="2306" width="8.5" style="114" customWidth="1"/>
    <col min="2307" max="2307" width="11.625" style="114" customWidth="1"/>
    <col min="2308" max="2308" width="13.375" style="114" customWidth="1"/>
    <col min="2309" max="2309" width="9.125" style="114" customWidth="1"/>
    <col min="2310" max="2310" width="9.5" style="114" customWidth="1"/>
    <col min="2311" max="2311" width="9" style="114" customWidth="1"/>
    <col min="2312" max="2312" width="14.125" style="114" customWidth="1"/>
    <col min="2313" max="2553" width="11" style="114"/>
    <col min="2554" max="2554" width="35.25" style="114" customWidth="1"/>
    <col min="2555" max="2560" width="7.125" style="114" customWidth="1"/>
    <col min="2561" max="2561" width="11" style="114"/>
    <col min="2562" max="2562" width="8.5" style="114" customWidth="1"/>
    <col min="2563" max="2563" width="11.625" style="114" customWidth="1"/>
    <col min="2564" max="2564" width="13.375" style="114" customWidth="1"/>
    <col min="2565" max="2565" width="9.125" style="114" customWidth="1"/>
    <col min="2566" max="2566" width="9.5" style="114" customWidth="1"/>
    <col min="2567" max="2567" width="9" style="114" customWidth="1"/>
    <col min="2568" max="2568" width="14.125" style="114" customWidth="1"/>
    <col min="2569" max="2809" width="11" style="114"/>
    <col min="2810" max="2810" width="35.25" style="114" customWidth="1"/>
    <col min="2811" max="2816" width="7.125" style="114" customWidth="1"/>
    <col min="2817" max="2817" width="11" style="114"/>
    <col min="2818" max="2818" width="8.5" style="114" customWidth="1"/>
    <col min="2819" max="2819" width="11.625" style="114" customWidth="1"/>
    <col min="2820" max="2820" width="13.375" style="114" customWidth="1"/>
    <col min="2821" max="2821" width="9.125" style="114" customWidth="1"/>
    <col min="2822" max="2822" width="9.5" style="114" customWidth="1"/>
    <col min="2823" max="2823" width="9" style="114" customWidth="1"/>
    <col min="2824" max="2824" width="14.125" style="114" customWidth="1"/>
    <col min="2825" max="3065" width="11" style="114"/>
    <col min="3066" max="3066" width="35.25" style="114" customWidth="1"/>
    <col min="3067" max="3072" width="7.125" style="114" customWidth="1"/>
    <col min="3073" max="3073" width="11" style="114"/>
    <col min="3074" max="3074" width="8.5" style="114" customWidth="1"/>
    <col min="3075" max="3075" width="11.625" style="114" customWidth="1"/>
    <col min="3076" max="3076" width="13.375" style="114" customWidth="1"/>
    <col min="3077" max="3077" width="9.125" style="114" customWidth="1"/>
    <col min="3078" max="3078" width="9.5" style="114" customWidth="1"/>
    <col min="3079" max="3079" width="9" style="114" customWidth="1"/>
    <col min="3080" max="3080" width="14.125" style="114" customWidth="1"/>
    <col min="3081" max="3321" width="11" style="114"/>
    <col min="3322" max="3322" width="35.25" style="114" customWidth="1"/>
    <col min="3323" max="3328" width="7.125" style="114" customWidth="1"/>
    <col min="3329" max="3329" width="11" style="114"/>
    <col min="3330" max="3330" width="8.5" style="114" customWidth="1"/>
    <col min="3331" max="3331" width="11.625" style="114" customWidth="1"/>
    <col min="3332" max="3332" width="13.375" style="114" customWidth="1"/>
    <col min="3333" max="3333" width="9.125" style="114" customWidth="1"/>
    <col min="3334" max="3334" width="9.5" style="114" customWidth="1"/>
    <col min="3335" max="3335" width="9" style="114" customWidth="1"/>
    <col min="3336" max="3336" width="14.125" style="114" customWidth="1"/>
    <col min="3337" max="3577" width="11" style="114"/>
    <col min="3578" max="3578" width="35.25" style="114" customWidth="1"/>
    <col min="3579" max="3584" width="7.125" style="114" customWidth="1"/>
    <col min="3585" max="3585" width="11" style="114"/>
    <col min="3586" max="3586" width="8.5" style="114" customWidth="1"/>
    <col min="3587" max="3587" width="11.625" style="114" customWidth="1"/>
    <col min="3588" max="3588" width="13.375" style="114" customWidth="1"/>
    <col min="3589" max="3589" width="9.125" style="114" customWidth="1"/>
    <col min="3590" max="3590" width="9.5" style="114" customWidth="1"/>
    <col min="3591" max="3591" width="9" style="114" customWidth="1"/>
    <col min="3592" max="3592" width="14.125" style="114" customWidth="1"/>
    <col min="3593" max="3833" width="11" style="114"/>
    <col min="3834" max="3834" width="35.25" style="114" customWidth="1"/>
    <col min="3835" max="3840" width="7.125" style="114" customWidth="1"/>
    <col min="3841" max="3841" width="11" style="114"/>
    <col min="3842" max="3842" width="8.5" style="114" customWidth="1"/>
    <col min="3843" max="3843" width="11.625" style="114" customWidth="1"/>
    <col min="3844" max="3844" width="13.375" style="114" customWidth="1"/>
    <col min="3845" max="3845" width="9.125" style="114" customWidth="1"/>
    <col min="3846" max="3846" width="9.5" style="114" customWidth="1"/>
    <col min="3847" max="3847" width="9" style="114" customWidth="1"/>
    <col min="3848" max="3848" width="14.125" style="114" customWidth="1"/>
    <col min="3849" max="4089" width="11" style="114"/>
    <col min="4090" max="4090" width="35.25" style="114" customWidth="1"/>
    <col min="4091" max="4096" width="7.125" style="114" customWidth="1"/>
    <col min="4097" max="4097" width="11" style="114"/>
    <col min="4098" max="4098" width="8.5" style="114" customWidth="1"/>
    <col min="4099" max="4099" width="11.625" style="114" customWidth="1"/>
    <col min="4100" max="4100" width="13.375" style="114" customWidth="1"/>
    <col min="4101" max="4101" width="9.125" style="114" customWidth="1"/>
    <col min="4102" max="4102" width="9.5" style="114" customWidth="1"/>
    <col min="4103" max="4103" width="9" style="114" customWidth="1"/>
    <col min="4104" max="4104" width="14.125" style="114" customWidth="1"/>
    <col min="4105" max="4345" width="11" style="114"/>
    <col min="4346" max="4346" width="35.25" style="114" customWidth="1"/>
    <col min="4347" max="4352" width="7.125" style="114" customWidth="1"/>
    <col min="4353" max="4353" width="11" style="114"/>
    <col min="4354" max="4354" width="8.5" style="114" customWidth="1"/>
    <col min="4355" max="4355" width="11.625" style="114" customWidth="1"/>
    <col min="4356" max="4356" width="13.375" style="114" customWidth="1"/>
    <col min="4357" max="4357" width="9.125" style="114" customWidth="1"/>
    <col min="4358" max="4358" width="9.5" style="114" customWidth="1"/>
    <col min="4359" max="4359" width="9" style="114" customWidth="1"/>
    <col min="4360" max="4360" width="14.125" style="114" customWidth="1"/>
    <col min="4361" max="4601" width="11" style="114"/>
    <col min="4602" max="4602" width="35.25" style="114" customWidth="1"/>
    <col min="4603" max="4608" width="7.125" style="114" customWidth="1"/>
    <col min="4609" max="4609" width="11" style="114"/>
    <col min="4610" max="4610" width="8.5" style="114" customWidth="1"/>
    <col min="4611" max="4611" width="11.625" style="114" customWidth="1"/>
    <col min="4612" max="4612" width="13.375" style="114" customWidth="1"/>
    <col min="4613" max="4613" width="9.125" style="114" customWidth="1"/>
    <col min="4614" max="4614" width="9.5" style="114" customWidth="1"/>
    <col min="4615" max="4615" width="9" style="114" customWidth="1"/>
    <col min="4616" max="4616" width="14.125" style="114" customWidth="1"/>
    <col min="4617" max="4857" width="11" style="114"/>
    <col min="4858" max="4858" width="35.25" style="114" customWidth="1"/>
    <col min="4859" max="4864" width="7.125" style="114" customWidth="1"/>
    <col min="4865" max="4865" width="11" style="114"/>
    <col min="4866" max="4866" width="8.5" style="114" customWidth="1"/>
    <col min="4867" max="4867" width="11.625" style="114" customWidth="1"/>
    <col min="4868" max="4868" width="13.375" style="114" customWidth="1"/>
    <col min="4869" max="4869" width="9.125" style="114" customWidth="1"/>
    <col min="4870" max="4870" width="9.5" style="114" customWidth="1"/>
    <col min="4871" max="4871" width="9" style="114" customWidth="1"/>
    <col min="4872" max="4872" width="14.125" style="114" customWidth="1"/>
    <col min="4873" max="5113" width="11" style="114"/>
    <col min="5114" max="5114" width="35.25" style="114" customWidth="1"/>
    <col min="5115" max="5120" width="7.125" style="114" customWidth="1"/>
    <col min="5121" max="5121" width="11" style="114"/>
    <col min="5122" max="5122" width="8.5" style="114" customWidth="1"/>
    <col min="5123" max="5123" width="11.625" style="114" customWidth="1"/>
    <col min="5124" max="5124" width="13.375" style="114" customWidth="1"/>
    <col min="5125" max="5125" width="9.125" style="114" customWidth="1"/>
    <col min="5126" max="5126" width="9.5" style="114" customWidth="1"/>
    <col min="5127" max="5127" width="9" style="114" customWidth="1"/>
    <col min="5128" max="5128" width="14.125" style="114" customWidth="1"/>
    <col min="5129" max="5369" width="11" style="114"/>
    <col min="5370" max="5370" width="35.25" style="114" customWidth="1"/>
    <col min="5371" max="5376" width="7.125" style="114" customWidth="1"/>
    <col min="5377" max="5377" width="11" style="114"/>
    <col min="5378" max="5378" width="8.5" style="114" customWidth="1"/>
    <col min="5379" max="5379" width="11.625" style="114" customWidth="1"/>
    <col min="5380" max="5380" width="13.375" style="114" customWidth="1"/>
    <col min="5381" max="5381" width="9.125" style="114" customWidth="1"/>
    <col min="5382" max="5382" width="9.5" style="114" customWidth="1"/>
    <col min="5383" max="5383" width="9" style="114" customWidth="1"/>
    <col min="5384" max="5384" width="14.125" style="114" customWidth="1"/>
    <col min="5385" max="5625" width="11" style="114"/>
    <col min="5626" max="5626" width="35.25" style="114" customWidth="1"/>
    <col min="5627" max="5632" width="7.125" style="114" customWidth="1"/>
    <col min="5633" max="5633" width="11" style="114"/>
    <col min="5634" max="5634" width="8.5" style="114" customWidth="1"/>
    <col min="5635" max="5635" width="11.625" style="114" customWidth="1"/>
    <col min="5636" max="5636" width="13.375" style="114" customWidth="1"/>
    <col min="5637" max="5637" width="9.125" style="114" customWidth="1"/>
    <col min="5638" max="5638" width="9.5" style="114" customWidth="1"/>
    <col min="5639" max="5639" width="9" style="114" customWidth="1"/>
    <col min="5640" max="5640" width="14.125" style="114" customWidth="1"/>
    <col min="5641" max="5881" width="11" style="114"/>
    <col min="5882" max="5882" width="35.25" style="114" customWidth="1"/>
    <col min="5883" max="5888" width="7.125" style="114" customWidth="1"/>
    <col min="5889" max="5889" width="11" style="114"/>
    <col min="5890" max="5890" width="8.5" style="114" customWidth="1"/>
    <col min="5891" max="5891" width="11.625" style="114" customWidth="1"/>
    <col min="5892" max="5892" width="13.375" style="114" customWidth="1"/>
    <col min="5893" max="5893" width="9.125" style="114" customWidth="1"/>
    <col min="5894" max="5894" width="9.5" style="114" customWidth="1"/>
    <col min="5895" max="5895" width="9" style="114" customWidth="1"/>
    <col min="5896" max="5896" width="14.125" style="114" customWidth="1"/>
    <col min="5897" max="6137" width="11" style="114"/>
    <col min="6138" max="6138" width="35.25" style="114" customWidth="1"/>
    <col min="6139" max="6144" width="7.125" style="114" customWidth="1"/>
    <col min="6145" max="6145" width="11" style="114"/>
    <col min="6146" max="6146" width="8.5" style="114" customWidth="1"/>
    <col min="6147" max="6147" width="11.625" style="114" customWidth="1"/>
    <col min="6148" max="6148" width="13.375" style="114" customWidth="1"/>
    <col min="6149" max="6149" width="9.125" style="114" customWidth="1"/>
    <col min="6150" max="6150" width="9.5" style="114" customWidth="1"/>
    <col min="6151" max="6151" width="9" style="114" customWidth="1"/>
    <col min="6152" max="6152" width="14.125" style="114" customWidth="1"/>
    <col min="6153" max="6393" width="11" style="114"/>
    <col min="6394" max="6394" width="35.25" style="114" customWidth="1"/>
    <col min="6395" max="6400" width="7.125" style="114" customWidth="1"/>
    <col min="6401" max="6401" width="11" style="114"/>
    <col min="6402" max="6402" width="8.5" style="114" customWidth="1"/>
    <col min="6403" max="6403" width="11.625" style="114" customWidth="1"/>
    <col min="6404" max="6404" width="13.375" style="114" customWidth="1"/>
    <col min="6405" max="6405" width="9.125" style="114" customWidth="1"/>
    <col min="6406" max="6406" width="9.5" style="114" customWidth="1"/>
    <col min="6407" max="6407" width="9" style="114" customWidth="1"/>
    <col min="6408" max="6408" width="14.125" style="114" customWidth="1"/>
    <col min="6409" max="6649" width="11" style="114"/>
    <col min="6650" max="6650" width="35.25" style="114" customWidth="1"/>
    <col min="6651" max="6656" width="7.125" style="114" customWidth="1"/>
    <col min="6657" max="6657" width="11" style="114"/>
    <col min="6658" max="6658" width="8.5" style="114" customWidth="1"/>
    <col min="6659" max="6659" width="11.625" style="114" customWidth="1"/>
    <col min="6660" max="6660" width="13.375" style="114" customWidth="1"/>
    <col min="6661" max="6661" width="9.125" style="114" customWidth="1"/>
    <col min="6662" max="6662" width="9.5" style="114" customWidth="1"/>
    <col min="6663" max="6663" width="9" style="114" customWidth="1"/>
    <col min="6664" max="6664" width="14.125" style="114" customWidth="1"/>
    <col min="6665" max="6905" width="11" style="114"/>
    <col min="6906" max="6906" width="35.25" style="114" customWidth="1"/>
    <col min="6907" max="6912" width="7.125" style="114" customWidth="1"/>
    <col min="6913" max="6913" width="11" style="114"/>
    <col min="6914" max="6914" width="8.5" style="114" customWidth="1"/>
    <col min="6915" max="6915" width="11.625" style="114" customWidth="1"/>
    <col min="6916" max="6916" width="13.375" style="114" customWidth="1"/>
    <col min="6917" max="6917" width="9.125" style="114" customWidth="1"/>
    <col min="6918" max="6918" width="9.5" style="114" customWidth="1"/>
    <col min="6919" max="6919" width="9" style="114" customWidth="1"/>
    <col min="6920" max="6920" width="14.125" style="114" customWidth="1"/>
    <col min="6921" max="7161" width="11" style="114"/>
    <col min="7162" max="7162" width="35.25" style="114" customWidth="1"/>
    <col min="7163" max="7168" width="7.125" style="114" customWidth="1"/>
    <col min="7169" max="7169" width="11" style="114"/>
    <col min="7170" max="7170" width="8.5" style="114" customWidth="1"/>
    <col min="7171" max="7171" width="11.625" style="114" customWidth="1"/>
    <col min="7172" max="7172" width="13.375" style="114" customWidth="1"/>
    <col min="7173" max="7173" width="9.125" style="114" customWidth="1"/>
    <col min="7174" max="7174" width="9.5" style="114" customWidth="1"/>
    <col min="7175" max="7175" width="9" style="114" customWidth="1"/>
    <col min="7176" max="7176" width="14.125" style="114" customWidth="1"/>
    <col min="7177" max="7417" width="11" style="114"/>
    <col min="7418" max="7418" width="35.25" style="114" customWidth="1"/>
    <col min="7419" max="7424" width="7.125" style="114" customWidth="1"/>
    <col min="7425" max="7425" width="11" style="114"/>
    <col min="7426" max="7426" width="8.5" style="114" customWidth="1"/>
    <col min="7427" max="7427" width="11.625" style="114" customWidth="1"/>
    <col min="7428" max="7428" width="13.375" style="114" customWidth="1"/>
    <col min="7429" max="7429" width="9.125" style="114" customWidth="1"/>
    <col min="7430" max="7430" width="9.5" style="114" customWidth="1"/>
    <col min="7431" max="7431" width="9" style="114" customWidth="1"/>
    <col min="7432" max="7432" width="14.125" style="114" customWidth="1"/>
    <col min="7433" max="7673" width="11" style="114"/>
    <col min="7674" max="7674" width="35.25" style="114" customWidth="1"/>
    <col min="7675" max="7680" width="7.125" style="114" customWidth="1"/>
    <col min="7681" max="7681" width="11" style="114"/>
    <col min="7682" max="7682" width="8.5" style="114" customWidth="1"/>
    <col min="7683" max="7683" width="11.625" style="114" customWidth="1"/>
    <col min="7684" max="7684" width="13.375" style="114" customWidth="1"/>
    <col min="7685" max="7685" width="9.125" style="114" customWidth="1"/>
    <col min="7686" max="7686" width="9.5" style="114" customWidth="1"/>
    <col min="7687" max="7687" width="9" style="114" customWidth="1"/>
    <col min="7688" max="7688" width="14.125" style="114" customWidth="1"/>
    <col min="7689" max="7929" width="11" style="114"/>
    <col min="7930" max="7930" width="35.25" style="114" customWidth="1"/>
    <col min="7931" max="7936" width="7.125" style="114" customWidth="1"/>
    <col min="7937" max="7937" width="11" style="114"/>
    <col min="7938" max="7938" width="8.5" style="114" customWidth="1"/>
    <col min="7939" max="7939" width="11.625" style="114" customWidth="1"/>
    <col min="7940" max="7940" width="13.375" style="114" customWidth="1"/>
    <col min="7941" max="7941" width="9.125" style="114" customWidth="1"/>
    <col min="7942" max="7942" width="9.5" style="114" customWidth="1"/>
    <col min="7943" max="7943" width="9" style="114" customWidth="1"/>
    <col min="7944" max="7944" width="14.125" style="114" customWidth="1"/>
    <col min="7945" max="8185" width="11" style="114"/>
    <col min="8186" max="8186" width="35.25" style="114" customWidth="1"/>
    <col min="8187" max="8192" width="7.125" style="114" customWidth="1"/>
    <col min="8193" max="8193" width="11" style="114"/>
    <col min="8194" max="8194" width="8.5" style="114" customWidth="1"/>
    <col min="8195" max="8195" width="11.625" style="114" customWidth="1"/>
    <col min="8196" max="8196" width="13.375" style="114" customWidth="1"/>
    <col min="8197" max="8197" width="9.125" style="114" customWidth="1"/>
    <col min="8198" max="8198" width="9.5" style="114" customWidth="1"/>
    <col min="8199" max="8199" width="9" style="114" customWidth="1"/>
    <col min="8200" max="8200" width="14.125" style="114" customWidth="1"/>
    <col min="8201" max="8441" width="11" style="114"/>
    <col min="8442" max="8442" width="35.25" style="114" customWidth="1"/>
    <col min="8443" max="8448" width="7.125" style="114" customWidth="1"/>
    <col min="8449" max="8449" width="11" style="114"/>
    <col min="8450" max="8450" width="8.5" style="114" customWidth="1"/>
    <col min="8451" max="8451" width="11.625" style="114" customWidth="1"/>
    <col min="8452" max="8452" width="13.375" style="114" customWidth="1"/>
    <col min="8453" max="8453" width="9.125" style="114" customWidth="1"/>
    <col min="8454" max="8454" width="9.5" style="114" customWidth="1"/>
    <col min="8455" max="8455" width="9" style="114" customWidth="1"/>
    <col min="8456" max="8456" width="14.125" style="114" customWidth="1"/>
    <col min="8457" max="8697" width="11" style="114"/>
    <col min="8698" max="8698" width="35.25" style="114" customWidth="1"/>
    <col min="8699" max="8704" width="7.125" style="114" customWidth="1"/>
    <col min="8705" max="8705" width="11" style="114"/>
    <col min="8706" max="8706" width="8.5" style="114" customWidth="1"/>
    <col min="8707" max="8707" width="11.625" style="114" customWidth="1"/>
    <col min="8708" max="8708" width="13.375" style="114" customWidth="1"/>
    <col min="8709" max="8709" width="9.125" style="114" customWidth="1"/>
    <col min="8710" max="8710" width="9.5" style="114" customWidth="1"/>
    <col min="8711" max="8711" width="9" style="114" customWidth="1"/>
    <col min="8712" max="8712" width="14.125" style="114" customWidth="1"/>
    <col min="8713" max="8953" width="11" style="114"/>
    <col min="8954" max="8954" width="35.25" style="114" customWidth="1"/>
    <col min="8955" max="8960" width="7.125" style="114" customWidth="1"/>
    <col min="8961" max="8961" width="11" style="114"/>
    <col min="8962" max="8962" width="8.5" style="114" customWidth="1"/>
    <col min="8963" max="8963" width="11.625" style="114" customWidth="1"/>
    <col min="8964" max="8964" width="13.375" style="114" customWidth="1"/>
    <col min="8965" max="8965" width="9.125" style="114" customWidth="1"/>
    <col min="8966" max="8966" width="9.5" style="114" customWidth="1"/>
    <col min="8967" max="8967" width="9" style="114" customWidth="1"/>
    <col min="8968" max="8968" width="14.125" style="114" customWidth="1"/>
    <col min="8969" max="9209" width="11" style="114"/>
    <col min="9210" max="9210" width="35.25" style="114" customWidth="1"/>
    <col min="9211" max="9216" width="7.125" style="114" customWidth="1"/>
    <col min="9217" max="9217" width="11" style="114"/>
    <col min="9218" max="9218" width="8.5" style="114" customWidth="1"/>
    <col min="9219" max="9219" width="11.625" style="114" customWidth="1"/>
    <col min="9220" max="9220" width="13.375" style="114" customWidth="1"/>
    <col min="9221" max="9221" width="9.125" style="114" customWidth="1"/>
    <col min="9222" max="9222" width="9.5" style="114" customWidth="1"/>
    <col min="9223" max="9223" width="9" style="114" customWidth="1"/>
    <col min="9224" max="9224" width="14.125" style="114" customWidth="1"/>
    <col min="9225" max="9465" width="11" style="114"/>
    <col min="9466" max="9466" width="35.25" style="114" customWidth="1"/>
    <col min="9467" max="9472" width="7.125" style="114" customWidth="1"/>
    <col min="9473" max="9473" width="11" style="114"/>
    <col min="9474" max="9474" width="8.5" style="114" customWidth="1"/>
    <col min="9475" max="9475" width="11.625" style="114" customWidth="1"/>
    <col min="9476" max="9476" width="13.375" style="114" customWidth="1"/>
    <col min="9477" max="9477" width="9.125" style="114" customWidth="1"/>
    <col min="9478" max="9478" width="9.5" style="114" customWidth="1"/>
    <col min="9479" max="9479" width="9" style="114" customWidth="1"/>
    <col min="9480" max="9480" width="14.125" style="114" customWidth="1"/>
    <col min="9481" max="9721" width="11" style="114"/>
    <col min="9722" max="9722" width="35.25" style="114" customWidth="1"/>
    <col min="9723" max="9728" width="7.125" style="114" customWidth="1"/>
    <col min="9729" max="9729" width="11" style="114"/>
    <col min="9730" max="9730" width="8.5" style="114" customWidth="1"/>
    <col min="9731" max="9731" width="11.625" style="114" customWidth="1"/>
    <col min="9732" max="9732" width="13.375" style="114" customWidth="1"/>
    <col min="9733" max="9733" width="9.125" style="114" customWidth="1"/>
    <col min="9734" max="9734" width="9.5" style="114" customWidth="1"/>
    <col min="9735" max="9735" width="9" style="114" customWidth="1"/>
    <col min="9736" max="9736" width="14.125" style="114" customWidth="1"/>
    <col min="9737" max="9977" width="11" style="114"/>
    <col min="9978" max="9978" width="35.25" style="114" customWidth="1"/>
    <col min="9979" max="9984" width="7.125" style="114" customWidth="1"/>
    <col min="9985" max="9985" width="11" style="114"/>
    <col min="9986" max="9986" width="8.5" style="114" customWidth="1"/>
    <col min="9987" max="9987" width="11.625" style="114" customWidth="1"/>
    <col min="9988" max="9988" width="13.375" style="114" customWidth="1"/>
    <col min="9989" max="9989" width="9.125" style="114" customWidth="1"/>
    <col min="9990" max="9990" width="9.5" style="114" customWidth="1"/>
    <col min="9991" max="9991" width="9" style="114" customWidth="1"/>
    <col min="9992" max="9992" width="14.125" style="114" customWidth="1"/>
    <col min="9993" max="10233" width="11" style="114"/>
    <col min="10234" max="10234" width="35.25" style="114" customWidth="1"/>
    <col min="10235" max="10240" width="7.125" style="114" customWidth="1"/>
    <col min="10241" max="10241" width="11" style="114"/>
    <col min="10242" max="10242" width="8.5" style="114" customWidth="1"/>
    <col min="10243" max="10243" width="11.625" style="114" customWidth="1"/>
    <col min="10244" max="10244" width="13.375" style="114" customWidth="1"/>
    <col min="10245" max="10245" width="9.125" style="114" customWidth="1"/>
    <col min="10246" max="10246" width="9.5" style="114" customWidth="1"/>
    <col min="10247" max="10247" width="9" style="114" customWidth="1"/>
    <col min="10248" max="10248" width="14.125" style="114" customWidth="1"/>
    <col min="10249" max="10489" width="11" style="114"/>
    <col min="10490" max="10490" width="35.25" style="114" customWidth="1"/>
    <col min="10491" max="10496" width="7.125" style="114" customWidth="1"/>
    <col min="10497" max="10497" width="11" style="114"/>
    <col min="10498" max="10498" width="8.5" style="114" customWidth="1"/>
    <col min="10499" max="10499" width="11.625" style="114" customWidth="1"/>
    <col min="10500" max="10500" width="13.375" style="114" customWidth="1"/>
    <col min="10501" max="10501" width="9.125" style="114" customWidth="1"/>
    <col min="10502" max="10502" width="9.5" style="114" customWidth="1"/>
    <col min="10503" max="10503" width="9" style="114" customWidth="1"/>
    <col min="10504" max="10504" width="14.125" style="114" customWidth="1"/>
    <col min="10505" max="10745" width="11" style="114"/>
    <col min="10746" max="10746" width="35.25" style="114" customWidth="1"/>
    <col min="10747" max="10752" width="7.125" style="114" customWidth="1"/>
    <col min="10753" max="10753" width="11" style="114"/>
    <col min="10754" max="10754" width="8.5" style="114" customWidth="1"/>
    <col min="10755" max="10755" width="11.625" style="114" customWidth="1"/>
    <col min="10756" max="10756" width="13.375" style="114" customWidth="1"/>
    <col min="10757" max="10757" width="9.125" style="114" customWidth="1"/>
    <col min="10758" max="10758" width="9.5" style="114" customWidth="1"/>
    <col min="10759" max="10759" width="9" style="114" customWidth="1"/>
    <col min="10760" max="10760" width="14.125" style="114" customWidth="1"/>
    <col min="10761" max="11001" width="11" style="114"/>
    <col min="11002" max="11002" width="35.25" style="114" customWidth="1"/>
    <col min="11003" max="11008" width="7.125" style="114" customWidth="1"/>
    <col min="11009" max="11009" width="11" style="114"/>
    <col min="11010" max="11010" width="8.5" style="114" customWidth="1"/>
    <col min="11011" max="11011" width="11.625" style="114" customWidth="1"/>
    <col min="11012" max="11012" width="13.375" style="114" customWidth="1"/>
    <col min="11013" max="11013" width="9.125" style="114" customWidth="1"/>
    <col min="11014" max="11014" width="9.5" style="114" customWidth="1"/>
    <col min="11015" max="11015" width="9" style="114" customWidth="1"/>
    <col min="11016" max="11016" width="14.125" style="114" customWidth="1"/>
    <col min="11017" max="11257" width="11" style="114"/>
    <col min="11258" max="11258" width="35.25" style="114" customWidth="1"/>
    <col min="11259" max="11264" width="7.125" style="114" customWidth="1"/>
    <col min="11265" max="11265" width="11" style="114"/>
    <col min="11266" max="11266" width="8.5" style="114" customWidth="1"/>
    <col min="11267" max="11267" width="11.625" style="114" customWidth="1"/>
    <col min="11268" max="11268" width="13.375" style="114" customWidth="1"/>
    <col min="11269" max="11269" width="9.125" style="114" customWidth="1"/>
    <col min="11270" max="11270" width="9.5" style="114" customWidth="1"/>
    <col min="11271" max="11271" width="9" style="114" customWidth="1"/>
    <col min="11272" max="11272" width="14.125" style="114" customWidth="1"/>
    <col min="11273" max="11513" width="11" style="114"/>
    <col min="11514" max="11514" width="35.25" style="114" customWidth="1"/>
    <col min="11515" max="11520" width="7.125" style="114" customWidth="1"/>
    <col min="11521" max="11521" width="11" style="114"/>
    <col min="11522" max="11522" width="8.5" style="114" customWidth="1"/>
    <col min="11523" max="11523" width="11.625" style="114" customWidth="1"/>
    <col min="11524" max="11524" width="13.375" style="114" customWidth="1"/>
    <col min="11525" max="11525" width="9.125" style="114" customWidth="1"/>
    <col min="11526" max="11526" width="9.5" style="114" customWidth="1"/>
    <col min="11527" max="11527" width="9" style="114" customWidth="1"/>
    <col min="11528" max="11528" width="14.125" style="114" customWidth="1"/>
    <col min="11529" max="11769" width="11" style="114"/>
    <col min="11770" max="11770" width="35.25" style="114" customWidth="1"/>
    <col min="11771" max="11776" width="7.125" style="114" customWidth="1"/>
    <col min="11777" max="11777" width="11" style="114"/>
    <col min="11778" max="11778" width="8.5" style="114" customWidth="1"/>
    <col min="11779" max="11779" width="11.625" style="114" customWidth="1"/>
    <col min="11780" max="11780" width="13.375" style="114" customWidth="1"/>
    <col min="11781" max="11781" width="9.125" style="114" customWidth="1"/>
    <col min="11782" max="11782" width="9.5" style="114" customWidth="1"/>
    <col min="11783" max="11783" width="9" style="114" customWidth="1"/>
    <col min="11784" max="11784" width="14.125" style="114" customWidth="1"/>
    <col min="11785" max="12025" width="11" style="114"/>
    <col min="12026" max="12026" width="35.25" style="114" customWidth="1"/>
    <col min="12027" max="12032" width="7.125" style="114" customWidth="1"/>
    <col min="12033" max="12033" width="11" style="114"/>
    <col min="12034" max="12034" width="8.5" style="114" customWidth="1"/>
    <col min="12035" max="12035" width="11.625" style="114" customWidth="1"/>
    <col min="12036" max="12036" width="13.375" style="114" customWidth="1"/>
    <col min="12037" max="12037" width="9.125" style="114" customWidth="1"/>
    <col min="12038" max="12038" width="9.5" style="114" customWidth="1"/>
    <col min="12039" max="12039" width="9" style="114" customWidth="1"/>
    <col min="12040" max="12040" width="14.125" style="114" customWidth="1"/>
    <col min="12041" max="12281" width="11" style="114"/>
    <col min="12282" max="12282" width="35.25" style="114" customWidth="1"/>
    <col min="12283" max="12288" width="7.125" style="114" customWidth="1"/>
    <col min="12289" max="12289" width="11" style="114"/>
    <col min="12290" max="12290" width="8.5" style="114" customWidth="1"/>
    <col min="12291" max="12291" width="11.625" style="114" customWidth="1"/>
    <col min="12292" max="12292" width="13.375" style="114" customWidth="1"/>
    <col min="12293" max="12293" width="9.125" style="114" customWidth="1"/>
    <col min="12294" max="12294" width="9.5" style="114" customWidth="1"/>
    <col min="12295" max="12295" width="9" style="114" customWidth="1"/>
    <col min="12296" max="12296" width="14.125" style="114" customWidth="1"/>
    <col min="12297" max="12537" width="11" style="114"/>
    <col min="12538" max="12538" width="35.25" style="114" customWidth="1"/>
    <col min="12539" max="12544" width="7.125" style="114" customWidth="1"/>
    <col min="12545" max="12545" width="11" style="114"/>
    <col min="12546" max="12546" width="8.5" style="114" customWidth="1"/>
    <col min="12547" max="12547" width="11.625" style="114" customWidth="1"/>
    <col min="12548" max="12548" width="13.375" style="114" customWidth="1"/>
    <col min="12549" max="12549" width="9.125" style="114" customWidth="1"/>
    <col min="12550" max="12550" width="9.5" style="114" customWidth="1"/>
    <col min="12551" max="12551" width="9" style="114" customWidth="1"/>
    <col min="12552" max="12552" width="14.125" style="114" customWidth="1"/>
    <col min="12553" max="12793" width="11" style="114"/>
    <col min="12794" max="12794" width="35.25" style="114" customWidth="1"/>
    <col min="12795" max="12800" width="7.125" style="114" customWidth="1"/>
    <col min="12801" max="12801" width="11" style="114"/>
    <col min="12802" max="12802" width="8.5" style="114" customWidth="1"/>
    <col min="12803" max="12803" width="11.625" style="114" customWidth="1"/>
    <col min="12804" max="12804" width="13.375" style="114" customWidth="1"/>
    <col min="12805" max="12805" width="9.125" style="114" customWidth="1"/>
    <col min="12806" max="12806" width="9.5" style="114" customWidth="1"/>
    <col min="12807" max="12807" width="9" style="114" customWidth="1"/>
    <col min="12808" max="12808" width="14.125" style="114" customWidth="1"/>
    <col min="12809" max="13049" width="11" style="114"/>
    <col min="13050" max="13050" width="35.25" style="114" customWidth="1"/>
    <col min="13051" max="13056" width="7.125" style="114" customWidth="1"/>
    <col min="13057" max="13057" width="11" style="114"/>
    <col min="13058" max="13058" width="8.5" style="114" customWidth="1"/>
    <col min="13059" max="13059" width="11.625" style="114" customWidth="1"/>
    <col min="13060" max="13060" width="13.375" style="114" customWidth="1"/>
    <col min="13061" max="13061" width="9.125" style="114" customWidth="1"/>
    <col min="13062" max="13062" width="9.5" style="114" customWidth="1"/>
    <col min="13063" max="13063" width="9" style="114" customWidth="1"/>
    <col min="13064" max="13064" width="14.125" style="114" customWidth="1"/>
    <col min="13065" max="13305" width="11" style="114"/>
    <col min="13306" max="13306" width="35.25" style="114" customWidth="1"/>
    <col min="13307" max="13312" width="7.125" style="114" customWidth="1"/>
    <col min="13313" max="13313" width="11" style="114"/>
    <col min="13314" max="13314" width="8.5" style="114" customWidth="1"/>
    <col min="13315" max="13315" width="11.625" style="114" customWidth="1"/>
    <col min="13316" max="13316" width="13.375" style="114" customWidth="1"/>
    <col min="13317" max="13317" width="9.125" style="114" customWidth="1"/>
    <col min="13318" max="13318" width="9.5" style="114" customWidth="1"/>
    <col min="13319" max="13319" width="9" style="114" customWidth="1"/>
    <col min="13320" max="13320" width="14.125" style="114" customWidth="1"/>
    <col min="13321" max="13561" width="11" style="114"/>
    <col min="13562" max="13562" width="35.25" style="114" customWidth="1"/>
    <col min="13563" max="13568" width="7.125" style="114" customWidth="1"/>
    <col min="13569" max="13569" width="11" style="114"/>
    <col min="13570" max="13570" width="8.5" style="114" customWidth="1"/>
    <col min="13571" max="13571" width="11.625" style="114" customWidth="1"/>
    <col min="13572" max="13572" width="13.375" style="114" customWidth="1"/>
    <col min="13573" max="13573" width="9.125" style="114" customWidth="1"/>
    <col min="13574" max="13574" width="9.5" style="114" customWidth="1"/>
    <col min="13575" max="13575" width="9" style="114" customWidth="1"/>
    <col min="13576" max="13576" width="14.125" style="114" customWidth="1"/>
    <col min="13577" max="13817" width="11" style="114"/>
    <col min="13818" max="13818" width="35.25" style="114" customWidth="1"/>
    <col min="13819" max="13824" width="7.125" style="114" customWidth="1"/>
    <col min="13825" max="13825" width="11" style="114"/>
    <col min="13826" max="13826" width="8.5" style="114" customWidth="1"/>
    <col min="13827" max="13827" width="11.625" style="114" customWidth="1"/>
    <col min="13828" max="13828" width="13.375" style="114" customWidth="1"/>
    <col min="13829" max="13829" width="9.125" style="114" customWidth="1"/>
    <col min="13830" max="13830" width="9.5" style="114" customWidth="1"/>
    <col min="13831" max="13831" width="9" style="114" customWidth="1"/>
    <col min="13832" max="13832" width="14.125" style="114" customWidth="1"/>
    <col min="13833" max="14073" width="11" style="114"/>
    <col min="14074" max="14074" width="35.25" style="114" customWidth="1"/>
    <col min="14075" max="14080" width="7.125" style="114" customWidth="1"/>
    <col min="14081" max="14081" width="11" style="114"/>
    <col min="14082" max="14082" width="8.5" style="114" customWidth="1"/>
    <col min="14083" max="14083" width="11.625" style="114" customWidth="1"/>
    <col min="14084" max="14084" width="13.375" style="114" customWidth="1"/>
    <col min="14085" max="14085" width="9.125" style="114" customWidth="1"/>
    <col min="14086" max="14086" width="9.5" style="114" customWidth="1"/>
    <col min="14087" max="14087" width="9" style="114" customWidth="1"/>
    <col min="14088" max="14088" width="14.125" style="114" customWidth="1"/>
    <col min="14089" max="14329" width="11" style="114"/>
    <col min="14330" max="14330" width="35.25" style="114" customWidth="1"/>
    <col min="14331" max="14336" width="7.125" style="114" customWidth="1"/>
    <col min="14337" max="14337" width="11" style="114"/>
    <col min="14338" max="14338" width="8.5" style="114" customWidth="1"/>
    <col min="14339" max="14339" width="11.625" style="114" customWidth="1"/>
    <col min="14340" max="14340" width="13.375" style="114" customWidth="1"/>
    <col min="14341" max="14341" width="9.125" style="114" customWidth="1"/>
    <col min="14342" max="14342" width="9.5" style="114" customWidth="1"/>
    <col min="14343" max="14343" width="9" style="114" customWidth="1"/>
    <col min="14344" max="14344" width="14.125" style="114" customWidth="1"/>
    <col min="14345" max="14585" width="11" style="114"/>
    <col min="14586" max="14586" width="35.25" style="114" customWidth="1"/>
    <col min="14587" max="14592" width="7.125" style="114" customWidth="1"/>
    <col min="14593" max="14593" width="11" style="114"/>
    <col min="14594" max="14594" width="8.5" style="114" customWidth="1"/>
    <col min="14595" max="14595" width="11.625" style="114" customWidth="1"/>
    <col min="14596" max="14596" width="13.375" style="114" customWidth="1"/>
    <col min="14597" max="14597" width="9.125" style="114" customWidth="1"/>
    <col min="14598" max="14598" width="9.5" style="114" customWidth="1"/>
    <col min="14599" max="14599" width="9" style="114" customWidth="1"/>
    <col min="14600" max="14600" width="14.125" style="114" customWidth="1"/>
    <col min="14601" max="14841" width="11" style="114"/>
    <col min="14842" max="14842" width="35.25" style="114" customWidth="1"/>
    <col min="14843" max="14848" width="7.125" style="114" customWidth="1"/>
    <col min="14849" max="14849" width="11" style="114"/>
    <col min="14850" max="14850" width="8.5" style="114" customWidth="1"/>
    <col min="14851" max="14851" width="11.625" style="114" customWidth="1"/>
    <col min="14852" max="14852" width="13.375" style="114" customWidth="1"/>
    <col min="14853" max="14853" width="9.125" style="114" customWidth="1"/>
    <col min="14854" max="14854" width="9.5" style="114" customWidth="1"/>
    <col min="14855" max="14855" width="9" style="114" customWidth="1"/>
    <col min="14856" max="14856" width="14.125" style="114" customWidth="1"/>
    <col min="14857" max="15097" width="11" style="114"/>
    <col min="15098" max="15098" width="35.25" style="114" customWidth="1"/>
    <col min="15099" max="15104" width="7.125" style="114" customWidth="1"/>
    <col min="15105" max="15105" width="11" style="114"/>
    <col min="15106" max="15106" width="8.5" style="114" customWidth="1"/>
    <col min="15107" max="15107" width="11.625" style="114" customWidth="1"/>
    <col min="15108" max="15108" width="13.375" style="114" customWidth="1"/>
    <col min="15109" max="15109" width="9.125" style="114" customWidth="1"/>
    <col min="15110" max="15110" width="9.5" style="114" customWidth="1"/>
    <col min="15111" max="15111" width="9" style="114" customWidth="1"/>
    <col min="15112" max="15112" width="14.125" style="114" customWidth="1"/>
    <col min="15113" max="15353" width="11" style="114"/>
    <col min="15354" max="15354" width="35.25" style="114" customWidth="1"/>
    <col min="15355" max="15360" width="7.125" style="114" customWidth="1"/>
    <col min="15361" max="15361" width="11" style="114"/>
    <col min="15362" max="15362" width="8.5" style="114" customWidth="1"/>
    <col min="15363" max="15363" width="11.625" style="114" customWidth="1"/>
    <col min="15364" max="15364" width="13.375" style="114" customWidth="1"/>
    <col min="15365" max="15365" width="9.125" style="114" customWidth="1"/>
    <col min="15366" max="15366" width="9.5" style="114" customWidth="1"/>
    <col min="15367" max="15367" width="9" style="114" customWidth="1"/>
    <col min="15368" max="15368" width="14.125" style="114" customWidth="1"/>
    <col min="15369" max="15609" width="11" style="114"/>
    <col min="15610" max="15610" width="35.25" style="114" customWidth="1"/>
    <col min="15611" max="15616" width="7.125" style="114" customWidth="1"/>
    <col min="15617" max="15617" width="11" style="114"/>
    <col min="15618" max="15618" width="8.5" style="114" customWidth="1"/>
    <col min="15619" max="15619" width="11.625" style="114" customWidth="1"/>
    <col min="15620" max="15620" width="13.375" style="114" customWidth="1"/>
    <col min="15621" max="15621" width="9.125" style="114" customWidth="1"/>
    <col min="15622" max="15622" width="9.5" style="114" customWidth="1"/>
    <col min="15623" max="15623" width="9" style="114" customWidth="1"/>
    <col min="15624" max="15624" width="14.125" style="114" customWidth="1"/>
    <col min="15625" max="15865" width="11" style="114"/>
    <col min="15866" max="15866" width="35.25" style="114" customWidth="1"/>
    <col min="15867" max="15872" width="7.125" style="114" customWidth="1"/>
    <col min="15873" max="15873" width="11" style="114"/>
    <col min="15874" max="15874" width="8.5" style="114" customWidth="1"/>
    <col min="15875" max="15875" width="11.625" style="114" customWidth="1"/>
    <col min="15876" max="15876" width="13.375" style="114" customWidth="1"/>
    <col min="15877" max="15877" width="9.125" style="114" customWidth="1"/>
    <col min="15878" max="15878" width="9.5" style="114" customWidth="1"/>
    <col min="15879" max="15879" width="9" style="114" customWidth="1"/>
    <col min="15880" max="15880" width="14.125" style="114" customWidth="1"/>
    <col min="15881" max="16121" width="11" style="114"/>
    <col min="16122" max="16122" width="35.25" style="114" customWidth="1"/>
    <col min="16123" max="16128" width="7.125" style="114" customWidth="1"/>
    <col min="16129" max="16129" width="11" style="114"/>
    <col min="16130" max="16130" width="8.5" style="114" customWidth="1"/>
    <col min="16131" max="16131" width="11.625" style="114" customWidth="1"/>
    <col min="16132" max="16132" width="13.375" style="114" customWidth="1"/>
    <col min="16133" max="16133" width="9.125" style="114" customWidth="1"/>
    <col min="16134" max="16134" width="9.5" style="114" customWidth="1"/>
    <col min="16135" max="16135" width="9" style="114" customWidth="1"/>
    <col min="16136" max="16136" width="14.125" style="114" customWidth="1"/>
    <col min="16137" max="16384" width="11" style="114"/>
  </cols>
  <sheetData>
    <row r="1" spans="1:9" s="165" customFormat="1" ht="18" customHeight="1" x14ac:dyDescent="0.2">
      <c r="A1" s="205" t="s">
        <v>271</v>
      </c>
      <c r="F1" s="247"/>
    </row>
    <row r="2" spans="1:9" s="135" customFormat="1" ht="11.25" customHeight="1" x14ac:dyDescent="0.2">
      <c r="A2" s="510" t="s">
        <v>56</v>
      </c>
      <c r="B2" s="513" t="s">
        <v>115</v>
      </c>
      <c r="C2" s="501" t="s">
        <v>117</v>
      </c>
      <c r="D2" s="502"/>
      <c r="E2" s="502"/>
      <c r="F2" s="502"/>
      <c r="G2" s="502"/>
    </row>
    <row r="3" spans="1:9" s="135" customFormat="1" ht="11.25" customHeight="1" x14ac:dyDescent="0.2">
      <c r="A3" s="511"/>
      <c r="B3" s="514"/>
      <c r="C3" s="519" t="s">
        <v>272</v>
      </c>
      <c r="D3" s="495" t="s">
        <v>273</v>
      </c>
      <c r="E3" s="533"/>
      <c r="F3" s="498"/>
      <c r="G3" s="521" t="s">
        <v>274</v>
      </c>
    </row>
    <row r="4" spans="1:9" s="135" customFormat="1" ht="11.25" customHeight="1" x14ac:dyDescent="0.2">
      <c r="A4" s="511"/>
      <c r="B4" s="514"/>
      <c r="C4" s="514"/>
      <c r="D4" s="519" t="s">
        <v>275</v>
      </c>
      <c r="E4" s="495" t="s">
        <v>83</v>
      </c>
      <c r="F4" s="498"/>
      <c r="G4" s="522"/>
    </row>
    <row r="5" spans="1:9" s="135" customFormat="1" ht="11.25" customHeight="1" x14ac:dyDescent="0.2">
      <c r="A5" s="511"/>
      <c r="B5" s="514"/>
      <c r="C5" s="514"/>
      <c r="D5" s="514"/>
      <c r="E5" s="519" t="s">
        <v>277</v>
      </c>
      <c r="F5" s="555" t="s">
        <v>278</v>
      </c>
      <c r="G5" s="522"/>
    </row>
    <row r="6" spans="1:9" s="135" customFormat="1" ht="11.25" customHeight="1" x14ac:dyDescent="0.2">
      <c r="A6" s="511"/>
      <c r="B6" s="514"/>
      <c r="C6" s="514"/>
      <c r="D6" s="514"/>
      <c r="E6" s="514"/>
      <c r="F6" s="517"/>
      <c r="G6" s="522"/>
    </row>
    <row r="7" spans="1:9" s="135" customFormat="1" ht="11.25" customHeight="1" x14ac:dyDescent="0.2">
      <c r="A7" s="512"/>
      <c r="B7" s="515"/>
      <c r="C7" s="515"/>
      <c r="D7" s="515"/>
      <c r="E7" s="515"/>
      <c r="F7" s="518"/>
      <c r="G7" s="523"/>
    </row>
    <row r="8" spans="1:9" s="115" customFormat="1" ht="42" customHeight="1" x14ac:dyDescent="0.2">
      <c r="A8" s="118" t="s">
        <v>121</v>
      </c>
      <c r="B8" s="248">
        <v>48</v>
      </c>
      <c r="C8" s="189">
        <v>4</v>
      </c>
      <c r="D8" s="189">
        <v>37</v>
      </c>
      <c r="E8" s="189">
        <v>7</v>
      </c>
      <c r="F8" s="189">
        <v>29</v>
      </c>
      <c r="G8" s="189">
        <v>7</v>
      </c>
    </row>
    <row r="9" spans="1:9" s="115" customFormat="1" ht="23.25" customHeight="1" x14ac:dyDescent="0.2">
      <c r="A9" s="118" t="s">
        <v>122</v>
      </c>
      <c r="B9" s="248">
        <v>1</v>
      </c>
      <c r="C9" s="189">
        <v>0</v>
      </c>
      <c r="D9" s="189">
        <v>1</v>
      </c>
      <c r="E9" s="189">
        <v>0</v>
      </c>
      <c r="F9" s="189">
        <v>1</v>
      </c>
      <c r="G9" s="189">
        <v>0</v>
      </c>
    </row>
    <row r="10" spans="1:9" s="115" customFormat="1" ht="35.25" customHeight="1" x14ac:dyDescent="0.2">
      <c r="A10" s="118" t="s">
        <v>123</v>
      </c>
      <c r="B10" s="248">
        <v>302</v>
      </c>
      <c r="C10" s="189">
        <v>46</v>
      </c>
      <c r="D10" s="189">
        <v>226</v>
      </c>
      <c r="E10" s="189">
        <v>45</v>
      </c>
      <c r="F10" s="189">
        <v>173</v>
      </c>
      <c r="G10" s="189">
        <v>30</v>
      </c>
    </row>
    <row r="11" spans="1:9" s="115" customFormat="1" ht="35.25" customHeight="1" x14ac:dyDescent="0.2">
      <c r="A11" s="118" t="s">
        <v>124</v>
      </c>
      <c r="B11" s="248">
        <v>0</v>
      </c>
      <c r="C11" s="189">
        <v>0</v>
      </c>
      <c r="D11" s="189">
        <v>0</v>
      </c>
      <c r="E11" s="189">
        <v>0</v>
      </c>
      <c r="F11" s="189">
        <v>0</v>
      </c>
      <c r="G11" s="189">
        <v>0</v>
      </c>
    </row>
    <row r="12" spans="1:9" s="115" customFormat="1" ht="23.25" customHeight="1" x14ac:dyDescent="0.2">
      <c r="A12" s="118" t="s">
        <v>176</v>
      </c>
      <c r="B12" s="248">
        <v>23</v>
      </c>
      <c r="C12" s="189">
        <v>3</v>
      </c>
      <c r="D12" s="189">
        <v>17</v>
      </c>
      <c r="E12" s="189">
        <v>4</v>
      </c>
      <c r="F12" s="189">
        <v>13</v>
      </c>
      <c r="G12" s="189">
        <v>3</v>
      </c>
    </row>
    <row r="13" spans="1:9" s="115" customFormat="1" ht="23.25" customHeight="1" x14ac:dyDescent="0.2">
      <c r="A13" s="118" t="s">
        <v>125</v>
      </c>
      <c r="B13" s="248">
        <v>17</v>
      </c>
      <c r="C13" s="189">
        <v>2</v>
      </c>
      <c r="D13" s="189">
        <v>13</v>
      </c>
      <c r="E13" s="189">
        <v>3</v>
      </c>
      <c r="F13" s="189">
        <v>10</v>
      </c>
      <c r="G13" s="189">
        <v>2</v>
      </c>
    </row>
    <row r="14" spans="1:9" s="115" customFormat="1" ht="11.25" customHeight="1" x14ac:dyDescent="0.2">
      <c r="A14" s="119" t="s">
        <v>63</v>
      </c>
      <c r="B14" s="248">
        <v>0</v>
      </c>
      <c r="C14" s="189">
        <v>0</v>
      </c>
      <c r="D14" s="189">
        <v>0</v>
      </c>
      <c r="E14" s="189">
        <v>0</v>
      </c>
      <c r="F14" s="189">
        <v>0</v>
      </c>
      <c r="G14" s="189">
        <v>0</v>
      </c>
    </row>
    <row r="15" spans="1:9" s="115" customFormat="1" ht="11.25" customHeight="1" x14ac:dyDescent="0.2">
      <c r="A15" s="119" t="s">
        <v>64</v>
      </c>
      <c r="B15" s="248">
        <v>0</v>
      </c>
      <c r="C15" s="189">
        <v>0</v>
      </c>
      <c r="D15" s="189">
        <v>0</v>
      </c>
      <c r="E15" s="189">
        <v>0</v>
      </c>
      <c r="F15" s="189">
        <v>0</v>
      </c>
      <c r="G15" s="189">
        <v>0</v>
      </c>
    </row>
    <row r="16" spans="1:9" s="150" customFormat="1" ht="11.25" customHeight="1" x14ac:dyDescent="0.2">
      <c r="A16" s="119" t="s">
        <v>65</v>
      </c>
      <c r="B16" s="248">
        <v>0</v>
      </c>
      <c r="C16" s="189">
        <v>0</v>
      </c>
      <c r="D16" s="189">
        <v>0</v>
      </c>
      <c r="E16" s="189">
        <v>0</v>
      </c>
      <c r="F16" s="189">
        <v>0</v>
      </c>
      <c r="G16" s="189">
        <v>0</v>
      </c>
      <c r="I16" s="115"/>
    </row>
    <row r="17" spans="1:9" s="150" customFormat="1" ht="11.25" customHeight="1" x14ac:dyDescent="0.2">
      <c r="A17" s="119" t="s">
        <v>66</v>
      </c>
      <c r="B17" s="248">
        <v>254</v>
      </c>
      <c r="C17" s="189">
        <v>39</v>
      </c>
      <c r="D17" s="189">
        <v>189</v>
      </c>
      <c r="E17" s="189">
        <v>38</v>
      </c>
      <c r="F17" s="189">
        <v>144</v>
      </c>
      <c r="G17" s="189">
        <v>26</v>
      </c>
      <c r="I17" s="115"/>
    </row>
    <row r="18" spans="1:9" s="115" customFormat="1" ht="11.25" customHeight="1" x14ac:dyDescent="0.2">
      <c r="A18" s="119" t="s">
        <v>67</v>
      </c>
      <c r="B18" s="248">
        <v>352</v>
      </c>
      <c r="C18" s="189">
        <v>53</v>
      </c>
      <c r="D18" s="189">
        <v>269</v>
      </c>
      <c r="E18" s="189">
        <v>23</v>
      </c>
      <c r="F18" s="189">
        <v>235</v>
      </c>
      <c r="G18" s="189">
        <v>30</v>
      </c>
    </row>
    <row r="19" spans="1:9" s="115" customFormat="1" ht="23.25" customHeight="1" x14ac:dyDescent="0.2">
      <c r="A19" s="118" t="s">
        <v>126</v>
      </c>
      <c r="B19" s="248">
        <v>247</v>
      </c>
      <c r="C19" s="189">
        <v>39</v>
      </c>
      <c r="D19" s="189">
        <v>185</v>
      </c>
      <c r="E19" s="189">
        <v>14</v>
      </c>
      <c r="F19" s="189">
        <v>165</v>
      </c>
      <c r="G19" s="189">
        <v>23</v>
      </c>
    </row>
    <row r="20" spans="1:9" s="115" customFormat="1" ht="11.25" customHeight="1" x14ac:dyDescent="0.2">
      <c r="A20" s="119" t="s">
        <v>68</v>
      </c>
      <c r="B20" s="248">
        <v>85</v>
      </c>
      <c r="C20" s="189">
        <v>11</v>
      </c>
      <c r="D20" s="189">
        <v>68</v>
      </c>
      <c r="E20" s="189">
        <v>7</v>
      </c>
      <c r="F20" s="189">
        <v>57</v>
      </c>
      <c r="G20" s="189">
        <v>6</v>
      </c>
    </row>
    <row r="21" spans="1:9" s="115" customFormat="1" ht="23.25" customHeight="1" x14ac:dyDescent="0.2">
      <c r="A21" s="118" t="s">
        <v>127</v>
      </c>
      <c r="B21" s="248">
        <v>26</v>
      </c>
      <c r="C21" s="189">
        <v>5</v>
      </c>
      <c r="D21" s="189">
        <v>21</v>
      </c>
      <c r="E21" s="189">
        <v>4</v>
      </c>
      <c r="F21" s="189">
        <v>15</v>
      </c>
      <c r="G21" s="189">
        <v>0</v>
      </c>
    </row>
    <row r="22" spans="1:9" s="115" customFormat="1" ht="23.25" customHeight="1" x14ac:dyDescent="0.2">
      <c r="A22" s="118" t="s">
        <v>128</v>
      </c>
      <c r="B22" s="248">
        <v>338</v>
      </c>
      <c r="C22" s="189">
        <v>29</v>
      </c>
      <c r="D22" s="189">
        <v>285</v>
      </c>
      <c r="E22" s="189">
        <v>30</v>
      </c>
      <c r="F22" s="189">
        <v>229</v>
      </c>
      <c r="G22" s="189">
        <v>24</v>
      </c>
    </row>
    <row r="23" spans="1:9" s="115" customFormat="1" ht="23.25" customHeight="1" x14ac:dyDescent="0.2">
      <c r="A23" s="118" t="s">
        <v>129</v>
      </c>
      <c r="B23" s="248">
        <v>12</v>
      </c>
      <c r="C23" s="189">
        <v>0</v>
      </c>
      <c r="D23" s="189">
        <v>10</v>
      </c>
      <c r="E23" s="189">
        <v>4</v>
      </c>
      <c r="F23" s="189">
        <v>6</v>
      </c>
      <c r="G23" s="189">
        <v>2</v>
      </c>
    </row>
    <row r="24" spans="1:9" s="115" customFormat="1" ht="11.25" customHeight="1" x14ac:dyDescent="0.2">
      <c r="A24" s="119" t="s">
        <v>69</v>
      </c>
      <c r="B24" s="248">
        <v>190</v>
      </c>
      <c r="C24" s="189">
        <v>14</v>
      </c>
      <c r="D24" s="189">
        <v>165</v>
      </c>
      <c r="E24" s="189">
        <v>11</v>
      </c>
      <c r="F24" s="189">
        <v>140</v>
      </c>
      <c r="G24" s="189">
        <v>11</v>
      </c>
    </row>
    <row r="25" spans="1:9" s="115" customFormat="1" ht="11.25" customHeight="1" x14ac:dyDescent="0.2">
      <c r="A25" s="119" t="s">
        <v>70</v>
      </c>
      <c r="B25" s="248">
        <v>27</v>
      </c>
      <c r="C25" s="189">
        <v>2</v>
      </c>
      <c r="D25" s="189">
        <v>23</v>
      </c>
      <c r="E25" s="189">
        <v>4</v>
      </c>
      <c r="F25" s="189">
        <v>16</v>
      </c>
      <c r="G25" s="189">
        <v>2</v>
      </c>
    </row>
    <row r="26" spans="1:9" s="115" customFormat="1" ht="11.25" customHeight="1" x14ac:dyDescent="0.2">
      <c r="A26" s="119" t="s">
        <v>71</v>
      </c>
      <c r="B26" s="248">
        <v>109</v>
      </c>
      <c r="C26" s="189">
        <v>13</v>
      </c>
      <c r="D26" s="189">
        <v>87</v>
      </c>
      <c r="E26" s="189">
        <v>11</v>
      </c>
      <c r="F26" s="189">
        <v>67</v>
      </c>
      <c r="G26" s="189">
        <v>9</v>
      </c>
    </row>
    <row r="27" spans="1:9" s="115" customFormat="1" ht="47.25" customHeight="1" x14ac:dyDescent="0.2">
      <c r="A27" s="118" t="s">
        <v>132</v>
      </c>
      <c r="B27" s="248">
        <v>16</v>
      </c>
      <c r="C27" s="189">
        <v>4</v>
      </c>
      <c r="D27" s="189">
        <v>10</v>
      </c>
      <c r="E27" s="189">
        <v>2</v>
      </c>
      <c r="F27" s="189">
        <v>7</v>
      </c>
      <c r="G27" s="189">
        <v>2</v>
      </c>
    </row>
    <row r="28" spans="1:9" s="115" customFormat="1" ht="12" customHeight="1" x14ac:dyDescent="0.2">
      <c r="A28" s="119" t="s">
        <v>135</v>
      </c>
      <c r="B28" s="248">
        <v>0</v>
      </c>
      <c r="C28" s="189">
        <v>0</v>
      </c>
      <c r="D28" s="189">
        <v>0</v>
      </c>
      <c r="E28" s="189">
        <v>0</v>
      </c>
      <c r="F28" s="189">
        <v>0</v>
      </c>
      <c r="G28" s="189">
        <v>0</v>
      </c>
    </row>
    <row r="29" spans="1:9" s="150" customFormat="1" ht="35.25" customHeight="1" x14ac:dyDescent="0.2">
      <c r="A29" s="118" t="s">
        <v>133</v>
      </c>
      <c r="B29" s="248">
        <v>45</v>
      </c>
      <c r="C29" s="189">
        <v>3</v>
      </c>
      <c r="D29" s="189">
        <v>34</v>
      </c>
      <c r="E29" s="189">
        <v>10</v>
      </c>
      <c r="F29" s="189">
        <v>23</v>
      </c>
      <c r="G29" s="189">
        <v>8</v>
      </c>
      <c r="I29" s="115"/>
    </row>
    <row r="30" spans="1:9" s="115" customFormat="1" ht="23.25" customHeight="1" x14ac:dyDescent="0.2">
      <c r="A30" s="118" t="s">
        <v>130</v>
      </c>
      <c r="B30" s="248">
        <v>39</v>
      </c>
      <c r="C30" s="189">
        <v>2</v>
      </c>
      <c r="D30" s="189">
        <v>30</v>
      </c>
      <c r="E30" s="189">
        <v>9</v>
      </c>
      <c r="F30" s="189">
        <v>20</v>
      </c>
      <c r="G30" s="189">
        <v>7</v>
      </c>
    </row>
    <row r="31" spans="1:9" s="115" customFormat="1" ht="11.25" customHeight="1" x14ac:dyDescent="0.2">
      <c r="A31" s="119" t="s">
        <v>72</v>
      </c>
      <c r="B31" s="248">
        <v>6</v>
      </c>
      <c r="C31" s="189">
        <v>1</v>
      </c>
      <c r="D31" s="189">
        <v>4</v>
      </c>
      <c r="E31" s="189">
        <v>1</v>
      </c>
      <c r="F31" s="189">
        <v>3</v>
      </c>
      <c r="G31" s="189">
        <v>1</v>
      </c>
    </row>
    <row r="32" spans="1:9" s="115" customFormat="1" ht="23.25" customHeight="1" x14ac:dyDescent="0.2">
      <c r="A32" s="118" t="s">
        <v>131</v>
      </c>
      <c r="B32" s="248">
        <v>192</v>
      </c>
      <c r="C32" s="189">
        <v>15</v>
      </c>
      <c r="D32" s="189">
        <v>150</v>
      </c>
      <c r="E32" s="189">
        <v>45</v>
      </c>
      <c r="F32" s="189">
        <v>105</v>
      </c>
      <c r="G32" s="189">
        <v>27</v>
      </c>
    </row>
    <row r="33" spans="1:7" s="115" customFormat="1" ht="23.25" customHeight="1" x14ac:dyDescent="0.2">
      <c r="A33" s="118" t="s">
        <v>177</v>
      </c>
      <c r="B33" s="248">
        <v>1</v>
      </c>
      <c r="C33" s="189">
        <v>1</v>
      </c>
      <c r="D33" s="189">
        <v>0</v>
      </c>
      <c r="E33" s="189">
        <v>0</v>
      </c>
      <c r="F33" s="189">
        <v>0</v>
      </c>
      <c r="G33" s="189">
        <v>0</v>
      </c>
    </row>
    <row r="34" spans="1:7" s="115" customFormat="1" ht="11.25" customHeight="1" x14ac:dyDescent="0.2">
      <c r="A34" s="119" t="s">
        <v>73</v>
      </c>
      <c r="B34" s="248">
        <v>157</v>
      </c>
      <c r="C34" s="189">
        <v>11</v>
      </c>
      <c r="D34" s="189">
        <v>126</v>
      </c>
      <c r="E34" s="189">
        <v>40</v>
      </c>
      <c r="F34" s="189">
        <v>86</v>
      </c>
      <c r="G34" s="189">
        <v>20</v>
      </c>
    </row>
    <row r="35" spans="1:7" s="115" customFormat="1" ht="11.25" customHeight="1" x14ac:dyDescent="0.2">
      <c r="A35" s="119" t="s">
        <v>74</v>
      </c>
      <c r="B35" s="248">
        <v>13</v>
      </c>
      <c r="C35" s="189">
        <v>1</v>
      </c>
      <c r="D35" s="189">
        <v>10</v>
      </c>
      <c r="E35" s="189">
        <v>4</v>
      </c>
      <c r="F35" s="189">
        <v>6</v>
      </c>
      <c r="G35" s="189">
        <v>2</v>
      </c>
    </row>
    <row r="36" spans="1:7" s="115" customFormat="1" ht="24" customHeight="1" x14ac:dyDescent="0.2">
      <c r="A36" s="120" t="s">
        <v>178</v>
      </c>
      <c r="B36" s="249">
        <v>1319</v>
      </c>
      <c r="C36" s="194">
        <v>159</v>
      </c>
      <c r="D36" s="194">
        <v>1032</v>
      </c>
      <c r="E36" s="194">
        <v>166</v>
      </c>
      <c r="F36" s="194">
        <v>816</v>
      </c>
      <c r="G36" s="194">
        <v>128</v>
      </c>
    </row>
    <row r="37" spans="1:7" s="150" customFormat="1" ht="11.25" customHeight="1" x14ac:dyDescent="0.2">
      <c r="A37" s="121" t="s">
        <v>179</v>
      </c>
      <c r="B37" s="248">
        <v>1342</v>
      </c>
      <c r="C37" s="189">
        <v>167</v>
      </c>
      <c r="D37" s="189">
        <v>1025</v>
      </c>
      <c r="E37" s="189">
        <v>128</v>
      </c>
      <c r="F37" s="189">
        <v>844</v>
      </c>
      <c r="G37" s="189">
        <v>150</v>
      </c>
    </row>
    <row r="38" spans="1:7" s="115" customFormat="1" ht="10.5" customHeight="1" x14ac:dyDescent="0.2">
      <c r="A38" s="120"/>
      <c r="B38" s="202"/>
      <c r="C38" s="202"/>
      <c r="D38" s="202"/>
      <c r="E38" s="202"/>
      <c r="F38" s="250"/>
      <c r="G38" s="202"/>
    </row>
    <row r="39" spans="1:7" ht="10.5" customHeight="1" x14ac:dyDescent="0.2">
      <c r="A39" s="135" t="s">
        <v>93</v>
      </c>
    </row>
    <row r="40" spans="1:7" ht="12" customHeight="1" x14ac:dyDescent="0.2">
      <c r="A40" s="135" t="s">
        <v>279</v>
      </c>
    </row>
    <row r="46" spans="1:7" x14ac:dyDescent="0.2">
      <c r="D46" s="251"/>
    </row>
  </sheetData>
  <mergeCells count="10">
    <mergeCell ref="D4:D7"/>
    <mergeCell ref="E4:F4"/>
    <mergeCell ref="E5:E7"/>
    <mergeCell ref="A2:A7"/>
    <mergeCell ref="B2:B7"/>
    <mergeCell ref="C2:G2"/>
    <mergeCell ref="C3:C7"/>
    <mergeCell ref="D3:F3"/>
    <mergeCell ref="G3:G7"/>
    <mergeCell ref="F5:F7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zoomScaleNormal="100" workbookViewId="0"/>
  </sheetViews>
  <sheetFormatPr baseColWidth="10" defaultRowHeight="14.25" x14ac:dyDescent="0.2"/>
  <cols>
    <col min="1" max="1" width="35.25" style="114" customWidth="1"/>
    <col min="2" max="5" width="10.625" style="114" customWidth="1"/>
    <col min="6" max="256" width="11" style="114"/>
    <col min="257" max="257" width="35.25" style="114" customWidth="1"/>
    <col min="258" max="261" width="10.625" style="114" customWidth="1"/>
    <col min="262" max="512" width="11" style="114"/>
    <col min="513" max="513" width="35.25" style="114" customWidth="1"/>
    <col min="514" max="517" width="10.625" style="114" customWidth="1"/>
    <col min="518" max="768" width="11" style="114"/>
    <col min="769" max="769" width="35.25" style="114" customWidth="1"/>
    <col min="770" max="773" width="10.625" style="114" customWidth="1"/>
    <col min="774" max="1024" width="11" style="114"/>
    <col min="1025" max="1025" width="35.25" style="114" customWidth="1"/>
    <col min="1026" max="1029" width="10.625" style="114" customWidth="1"/>
    <col min="1030" max="1280" width="11" style="114"/>
    <col min="1281" max="1281" width="35.25" style="114" customWidth="1"/>
    <col min="1282" max="1285" width="10.625" style="114" customWidth="1"/>
    <col min="1286" max="1536" width="11" style="114"/>
    <col min="1537" max="1537" width="35.25" style="114" customWidth="1"/>
    <col min="1538" max="1541" width="10.625" style="114" customWidth="1"/>
    <col min="1542" max="1792" width="11" style="114"/>
    <col min="1793" max="1793" width="35.25" style="114" customWidth="1"/>
    <col min="1794" max="1797" width="10.625" style="114" customWidth="1"/>
    <col min="1798" max="2048" width="11" style="114"/>
    <col min="2049" max="2049" width="35.25" style="114" customWidth="1"/>
    <col min="2050" max="2053" width="10.625" style="114" customWidth="1"/>
    <col min="2054" max="2304" width="11" style="114"/>
    <col min="2305" max="2305" width="35.25" style="114" customWidth="1"/>
    <col min="2306" max="2309" width="10.625" style="114" customWidth="1"/>
    <col min="2310" max="2560" width="11" style="114"/>
    <col min="2561" max="2561" width="35.25" style="114" customWidth="1"/>
    <col min="2562" max="2565" width="10.625" style="114" customWidth="1"/>
    <col min="2566" max="2816" width="11" style="114"/>
    <col min="2817" max="2817" width="35.25" style="114" customWidth="1"/>
    <col min="2818" max="2821" width="10.625" style="114" customWidth="1"/>
    <col min="2822" max="3072" width="11" style="114"/>
    <col min="3073" max="3073" width="35.25" style="114" customWidth="1"/>
    <col min="3074" max="3077" width="10.625" style="114" customWidth="1"/>
    <col min="3078" max="3328" width="11" style="114"/>
    <col min="3329" max="3329" width="35.25" style="114" customWidth="1"/>
    <col min="3330" max="3333" width="10.625" style="114" customWidth="1"/>
    <col min="3334" max="3584" width="11" style="114"/>
    <col min="3585" max="3585" width="35.25" style="114" customWidth="1"/>
    <col min="3586" max="3589" width="10.625" style="114" customWidth="1"/>
    <col min="3590" max="3840" width="11" style="114"/>
    <col min="3841" max="3841" width="35.25" style="114" customWidth="1"/>
    <col min="3842" max="3845" width="10.625" style="114" customWidth="1"/>
    <col min="3846" max="4096" width="11" style="114"/>
    <col min="4097" max="4097" width="35.25" style="114" customWidth="1"/>
    <col min="4098" max="4101" width="10.625" style="114" customWidth="1"/>
    <col min="4102" max="4352" width="11" style="114"/>
    <col min="4353" max="4353" width="35.25" style="114" customWidth="1"/>
    <col min="4354" max="4357" width="10.625" style="114" customWidth="1"/>
    <col min="4358" max="4608" width="11" style="114"/>
    <col min="4609" max="4609" width="35.25" style="114" customWidth="1"/>
    <col min="4610" max="4613" width="10.625" style="114" customWidth="1"/>
    <col min="4614" max="4864" width="11" style="114"/>
    <col min="4865" max="4865" width="35.25" style="114" customWidth="1"/>
    <col min="4866" max="4869" width="10.625" style="114" customWidth="1"/>
    <col min="4870" max="5120" width="11" style="114"/>
    <col min="5121" max="5121" width="35.25" style="114" customWidth="1"/>
    <col min="5122" max="5125" width="10.625" style="114" customWidth="1"/>
    <col min="5126" max="5376" width="11" style="114"/>
    <col min="5377" max="5377" width="35.25" style="114" customWidth="1"/>
    <col min="5378" max="5381" width="10.625" style="114" customWidth="1"/>
    <col min="5382" max="5632" width="11" style="114"/>
    <col min="5633" max="5633" width="35.25" style="114" customWidth="1"/>
    <col min="5634" max="5637" width="10.625" style="114" customWidth="1"/>
    <col min="5638" max="5888" width="11" style="114"/>
    <col min="5889" max="5889" width="35.25" style="114" customWidth="1"/>
    <col min="5890" max="5893" width="10.625" style="114" customWidth="1"/>
    <col min="5894" max="6144" width="11" style="114"/>
    <col min="6145" max="6145" width="35.25" style="114" customWidth="1"/>
    <col min="6146" max="6149" width="10.625" style="114" customWidth="1"/>
    <col min="6150" max="6400" width="11" style="114"/>
    <col min="6401" max="6401" width="35.25" style="114" customWidth="1"/>
    <col min="6402" max="6405" width="10.625" style="114" customWidth="1"/>
    <col min="6406" max="6656" width="11" style="114"/>
    <col min="6657" max="6657" width="35.25" style="114" customWidth="1"/>
    <col min="6658" max="6661" width="10.625" style="114" customWidth="1"/>
    <col min="6662" max="6912" width="11" style="114"/>
    <col min="6913" max="6913" width="35.25" style="114" customWidth="1"/>
    <col min="6914" max="6917" width="10.625" style="114" customWidth="1"/>
    <col min="6918" max="7168" width="11" style="114"/>
    <col min="7169" max="7169" width="35.25" style="114" customWidth="1"/>
    <col min="7170" max="7173" width="10.625" style="114" customWidth="1"/>
    <col min="7174" max="7424" width="11" style="114"/>
    <col min="7425" max="7425" width="35.25" style="114" customWidth="1"/>
    <col min="7426" max="7429" width="10.625" style="114" customWidth="1"/>
    <col min="7430" max="7680" width="11" style="114"/>
    <col min="7681" max="7681" width="35.25" style="114" customWidth="1"/>
    <col min="7682" max="7685" width="10.625" style="114" customWidth="1"/>
    <col min="7686" max="7936" width="11" style="114"/>
    <col min="7937" max="7937" width="35.25" style="114" customWidth="1"/>
    <col min="7938" max="7941" width="10.625" style="114" customWidth="1"/>
    <col min="7942" max="8192" width="11" style="114"/>
    <col min="8193" max="8193" width="35.25" style="114" customWidth="1"/>
    <col min="8194" max="8197" width="10.625" style="114" customWidth="1"/>
    <col min="8198" max="8448" width="11" style="114"/>
    <col min="8449" max="8449" width="35.25" style="114" customWidth="1"/>
    <col min="8450" max="8453" width="10.625" style="114" customWidth="1"/>
    <col min="8454" max="8704" width="11" style="114"/>
    <col min="8705" max="8705" width="35.25" style="114" customWidth="1"/>
    <col min="8706" max="8709" width="10.625" style="114" customWidth="1"/>
    <col min="8710" max="8960" width="11" style="114"/>
    <col min="8961" max="8961" width="35.25" style="114" customWidth="1"/>
    <col min="8962" max="8965" width="10.625" style="114" customWidth="1"/>
    <col min="8966" max="9216" width="11" style="114"/>
    <col min="9217" max="9217" width="35.25" style="114" customWidth="1"/>
    <col min="9218" max="9221" width="10.625" style="114" customWidth="1"/>
    <col min="9222" max="9472" width="11" style="114"/>
    <col min="9473" max="9473" width="35.25" style="114" customWidth="1"/>
    <col min="9474" max="9477" width="10.625" style="114" customWidth="1"/>
    <col min="9478" max="9728" width="11" style="114"/>
    <col min="9729" max="9729" width="35.25" style="114" customWidth="1"/>
    <col min="9730" max="9733" width="10.625" style="114" customWidth="1"/>
    <col min="9734" max="9984" width="11" style="114"/>
    <col min="9985" max="9985" width="35.25" style="114" customWidth="1"/>
    <col min="9986" max="9989" width="10.625" style="114" customWidth="1"/>
    <col min="9990" max="10240" width="11" style="114"/>
    <col min="10241" max="10241" width="35.25" style="114" customWidth="1"/>
    <col min="10242" max="10245" width="10.625" style="114" customWidth="1"/>
    <col min="10246" max="10496" width="11" style="114"/>
    <col min="10497" max="10497" width="35.25" style="114" customWidth="1"/>
    <col min="10498" max="10501" width="10.625" style="114" customWidth="1"/>
    <col min="10502" max="10752" width="11" style="114"/>
    <col min="10753" max="10753" width="35.25" style="114" customWidth="1"/>
    <col min="10754" max="10757" width="10.625" style="114" customWidth="1"/>
    <col min="10758" max="11008" width="11" style="114"/>
    <col min="11009" max="11009" width="35.25" style="114" customWidth="1"/>
    <col min="11010" max="11013" width="10.625" style="114" customWidth="1"/>
    <col min="11014" max="11264" width="11" style="114"/>
    <col min="11265" max="11265" width="35.25" style="114" customWidth="1"/>
    <col min="11266" max="11269" width="10.625" style="114" customWidth="1"/>
    <col min="11270" max="11520" width="11" style="114"/>
    <col min="11521" max="11521" width="35.25" style="114" customWidth="1"/>
    <col min="11522" max="11525" width="10.625" style="114" customWidth="1"/>
    <col min="11526" max="11776" width="11" style="114"/>
    <col min="11777" max="11777" width="35.25" style="114" customWidth="1"/>
    <col min="11778" max="11781" width="10.625" style="114" customWidth="1"/>
    <col min="11782" max="12032" width="11" style="114"/>
    <col min="12033" max="12033" width="35.25" style="114" customWidth="1"/>
    <col min="12034" max="12037" width="10.625" style="114" customWidth="1"/>
    <col min="12038" max="12288" width="11" style="114"/>
    <col min="12289" max="12289" width="35.25" style="114" customWidth="1"/>
    <col min="12290" max="12293" width="10.625" style="114" customWidth="1"/>
    <col min="12294" max="12544" width="11" style="114"/>
    <col min="12545" max="12545" width="35.25" style="114" customWidth="1"/>
    <col min="12546" max="12549" width="10.625" style="114" customWidth="1"/>
    <col min="12550" max="12800" width="11" style="114"/>
    <col min="12801" max="12801" width="35.25" style="114" customWidth="1"/>
    <col min="12802" max="12805" width="10.625" style="114" customWidth="1"/>
    <col min="12806" max="13056" width="11" style="114"/>
    <col min="13057" max="13057" width="35.25" style="114" customWidth="1"/>
    <col min="13058" max="13061" width="10.625" style="114" customWidth="1"/>
    <col min="13062" max="13312" width="11" style="114"/>
    <col min="13313" max="13313" width="35.25" style="114" customWidth="1"/>
    <col min="13314" max="13317" width="10.625" style="114" customWidth="1"/>
    <col min="13318" max="13568" width="11" style="114"/>
    <col min="13569" max="13569" width="35.25" style="114" customWidth="1"/>
    <col min="13570" max="13573" width="10.625" style="114" customWidth="1"/>
    <col min="13574" max="13824" width="11" style="114"/>
    <col min="13825" max="13825" width="35.25" style="114" customWidth="1"/>
    <col min="13826" max="13829" width="10.625" style="114" customWidth="1"/>
    <col min="13830" max="14080" width="11" style="114"/>
    <col min="14081" max="14081" width="35.25" style="114" customWidth="1"/>
    <col min="14082" max="14085" width="10.625" style="114" customWidth="1"/>
    <col min="14086" max="14336" width="11" style="114"/>
    <col min="14337" max="14337" width="35.25" style="114" customWidth="1"/>
    <col min="14338" max="14341" width="10.625" style="114" customWidth="1"/>
    <col min="14342" max="14592" width="11" style="114"/>
    <col min="14593" max="14593" width="35.25" style="114" customWidth="1"/>
    <col min="14594" max="14597" width="10.625" style="114" customWidth="1"/>
    <col min="14598" max="14848" width="11" style="114"/>
    <col min="14849" max="14849" width="35.25" style="114" customWidth="1"/>
    <col min="14850" max="14853" width="10.625" style="114" customWidth="1"/>
    <col min="14854" max="15104" width="11" style="114"/>
    <col min="15105" max="15105" width="35.25" style="114" customWidth="1"/>
    <col min="15106" max="15109" width="10.625" style="114" customWidth="1"/>
    <col min="15110" max="15360" width="11" style="114"/>
    <col min="15361" max="15361" width="35.25" style="114" customWidth="1"/>
    <col min="15362" max="15365" width="10.625" style="114" customWidth="1"/>
    <col min="15366" max="15616" width="11" style="114"/>
    <col min="15617" max="15617" width="35.25" style="114" customWidth="1"/>
    <col min="15618" max="15621" width="10.625" style="114" customWidth="1"/>
    <col min="15622" max="15872" width="11" style="114"/>
    <col min="15873" max="15873" width="35.25" style="114" customWidth="1"/>
    <col min="15874" max="15877" width="10.625" style="114" customWidth="1"/>
    <col min="15878" max="16128" width="11" style="114"/>
    <col min="16129" max="16129" width="35.25" style="114" customWidth="1"/>
    <col min="16130" max="16133" width="10.625" style="114" customWidth="1"/>
    <col min="16134" max="16384" width="11" style="114"/>
  </cols>
  <sheetData>
    <row r="1" spans="1:5" s="133" customFormat="1" ht="22.5" customHeight="1" x14ac:dyDescent="0.25">
      <c r="A1" s="205" t="s">
        <v>280</v>
      </c>
    </row>
    <row r="2" spans="1:5" s="135" customFormat="1" ht="12" customHeight="1" x14ac:dyDescent="0.2">
      <c r="A2" s="510" t="s">
        <v>56</v>
      </c>
      <c r="B2" s="513" t="s">
        <v>259</v>
      </c>
      <c r="C2" s="501" t="s">
        <v>117</v>
      </c>
      <c r="D2" s="502"/>
      <c r="E2" s="502"/>
    </row>
    <row r="3" spans="1:5" s="135" customFormat="1" ht="12" customHeight="1" x14ac:dyDescent="0.2">
      <c r="A3" s="511"/>
      <c r="B3" s="514"/>
      <c r="C3" s="521" t="s">
        <v>281</v>
      </c>
      <c r="D3" s="519" t="s">
        <v>282</v>
      </c>
      <c r="E3" s="521" t="s">
        <v>283</v>
      </c>
    </row>
    <row r="4" spans="1:5" s="135" customFormat="1" ht="12" customHeight="1" x14ac:dyDescent="0.2">
      <c r="A4" s="512"/>
      <c r="B4" s="515"/>
      <c r="C4" s="523"/>
      <c r="D4" s="515"/>
      <c r="E4" s="523"/>
    </row>
    <row r="5" spans="1:5" s="115" customFormat="1" ht="48" customHeight="1" x14ac:dyDescent="0.2">
      <c r="A5" s="118" t="s">
        <v>121</v>
      </c>
      <c r="B5" s="230">
        <v>22</v>
      </c>
      <c r="C5" s="231">
        <v>22</v>
      </c>
      <c r="D5" s="231">
        <v>0</v>
      </c>
      <c r="E5" s="252">
        <v>0</v>
      </c>
    </row>
    <row r="6" spans="1:5" s="115" customFormat="1" ht="24" customHeight="1" x14ac:dyDescent="0.2">
      <c r="A6" s="118" t="s">
        <v>122</v>
      </c>
      <c r="B6" s="230">
        <v>0</v>
      </c>
      <c r="C6" s="231">
        <v>0</v>
      </c>
      <c r="D6" s="231">
        <v>0</v>
      </c>
      <c r="E6" s="252">
        <v>0</v>
      </c>
    </row>
    <row r="7" spans="1:5" s="115" customFormat="1" ht="36" customHeight="1" x14ac:dyDescent="0.2">
      <c r="A7" s="118" t="s">
        <v>123</v>
      </c>
      <c r="B7" s="230">
        <v>167</v>
      </c>
      <c r="C7" s="231">
        <v>166</v>
      </c>
      <c r="D7" s="231">
        <v>0</v>
      </c>
      <c r="E7" s="252">
        <v>1</v>
      </c>
    </row>
    <row r="8" spans="1:5" s="115" customFormat="1" ht="36" customHeight="1" x14ac:dyDescent="0.2">
      <c r="A8" s="118" t="s">
        <v>124</v>
      </c>
      <c r="B8" s="230">
        <v>0</v>
      </c>
      <c r="C8" s="231">
        <v>0</v>
      </c>
      <c r="D8" s="231">
        <v>0</v>
      </c>
      <c r="E8" s="252">
        <v>0</v>
      </c>
    </row>
    <row r="9" spans="1:5" s="115" customFormat="1" ht="24" customHeight="1" x14ac:dyDescent="0.2">
      <c r="A9" s="118" t="s">
        <v>176</v>
      </c>
      <c r="B9" s="230">
        <v>13</v>
      </c>
      <c r="C9" s="231">
        <v>13</v>
      </c>
      <c r="D9" s="231">
        <v>0</v>
      </c>
      <c r="E9" s="252">
        <v>0</v>
      </c>
    </row>
    <row r="10" spans="1:5" s="115" customFormat="1" ht="24" customHeight="1" x14ac:dyDescent="0.2">
      <c r="A10" s="118" t="s">
        <v>125</v>
      </c>
      <c r="B10" s="230">
        <v>12</v>
      </c>
      <c r="C10" s="231">
        <v>12</v>
      </c>
      <c r="D10" s="231">
        <v>0</v>
      </c>
      <c r="E10" s="252">
        <v>0</v>
      </c>
    </row>
    <row r="11" spans="1:5" s="115" customFormat="1" ht="12" customHeight="1" x14ac:dyDescent="0.2">
      <c r="A11" s="119" t="s">
        <v>63</v>
      </c>
      <c r="B11" s="230">
        <v>1</v>
      </c>
      <c r="C11" s="231">
        <v>1</v>
      </c>
      <c r="D11" s="231">
        <v>0</v>
      </c>
      <c r="E11" s="252">
        <v>0</v>
      </c>
    </row>
    <row r="12" spans="1:5" s="115" customFormat="1" ht="12" customHeight="1" x14ac:dyDescent="0.2">
      <c r="A12" s="119" t="s">
        <v>64</v>
      </c>
      <c r="B12" s="230">
        <v>0</v>
      </c>
      <c r="C12" s="231">
        <v>0</v>
      </c>
      <c r="D12" s="231">
        <v>0</v>
      </c>
      <c r="E12" s="252">
        <v>0</v>
      </c>
    </row>
    <row r="13" spans="1:5" s="150" customFormat="1" ht="12" customHeight="1" x14ac:dyDescent="0.2">
      <c r="A13" s="119" t="s">
        <v>65</v>
      </c>
      <c r="B13" s="230">
        <v>0</v>
      </c>
      <c r="C13" s="231">
        <v>0</v>
      </c>
      <c r="D13" s="231">
        <v>0</v>
      </c>
      <c r="E13" s="252">
        <v>0</v>
      </c>
    </row>
    <row r="14" spans="1:5" s="150" customFormat="1" ht="12" customHeight="1" x14ac:dyDescent="0.2">
      <c r="A14" s="119" t="s">
        <v>66</v>
      </c>
      <c r="B14" s="230">
        <v>130</v>
      </c>
      <c r="C14" s="231">
        <v>129</v>
      </c>
      <c r="D14" s="231">
        <v>0</v>
      </c>
      <c r="E14" s="252">
        <v>1</v>
      </c>
    </row>
    <row r="15" spans="1:5" s="115" customFormat="1" ht="12" customHeight="1" x14ac:dyDescent="0.2">
      <c r="A15" s="119" t="s">
        <v>67</v>
      </c>
      <c r="B15" s="230">
        <v>194</v>
      </c>
      <c r="C15" s="231">
        <v>191</v>
      </c>
      <c r="D15" s="231">
        <v>0</v>
      </c>
      <c r="E15" s="252">
        <v>3</v>
      </c>
    </row>
    <row r="16" spans="1:5" s="115" customFormat="1" ht="24" customHeight="1" x14ac:dyDescent="0.2">
      <c r="A16" s="118" t="s">
        <v>126</v>
      </c>
      <c r="B16" s="230">
        <v>145</v>
      </c>
      <c r="C16" s="231">
        <v>142</v>
      </c>
      <c r="D16" s="231">
        <v>0</v>
      </c>
      <c r="E16" s="252">
        <v>3</v>
      </c>
    </row>
    <row r="17" spans="1:5" s="115" customFormat="1" ht="12" customHeight="1" x14ac:dyDescent="0.2">
      <c r="A17" s="119" t="s">
        <v>68</v>
      </c>
      <c r="B17" s="230">
        <v>41</v>
      </c>
      <c r="C17" s="231">
        <v>41</v>
      </c>
      <c r="D17" s="231">
        <v>0</v>
      </c>
      <c r="E17" s="252">
        <v>0</v>
      </c>
    </row>
    <row r="18" spans="1:5" s="115" customFormat="1" ht="24" customHeight="1" x14ac:dyDescent="0.2">
      <c r="A18" s="118" t="s">
        <v>127</v>
      </c>
      <c r="B18" s="230">
        <v>6</v>
      </c>
      <c r="C18" s="231">
        <v>6</v>
      </c>
      <c r="D18" s="231">
        <v>0</v>
      </c>
      <c r="E18" s="252">
        <v>0</v>
      </c>
    </row>
    <row r="19" spans="1:5" s="115" customFormat="1" ht="24" customHeight="1" x14ac:dyDescent="0.2">
      <c r="A19" s="118" t="s">
        <v>128</v>
      </c>
      <c r="B19" s="230">
        <v>176</v>
      </c>
      <c r="C19" s="231">
        <v>175</v>
      </c>
      <c r="D19" s="231">
        <v>0</v>
      </c>
      <c r="E19" s="252">
        <v>1</v>
      </c>
    </row>
    <row r="20" spans="1:5" s="115" customFormat="1" ht="24" customHeight="1" x14ac:dyDescent="0.2">
      <c r="A20" s="118" t="s">
        <v>129</v>
      </c>
      <c r="B20" s="230">
        <v>5</v>
      </c>
      <c r="C20" s="231">
        <v>5</v>
      </c>
      <c r="D20" s="231">
        <v>0</v>
      </c>
      <c r="E20" s="252">
        <v>0</v>
      </c>
    </row>
    <row r="21" spans="1:5" s="115" customFormat="1" ht="12" customHeight="1" x14ac:dyDescent="0.2">
      <c r="A21" s="119" t="s">
        <v>69</v>
      </c>
      <c r="B21" s="230">
        <v>105</v>
      </c>
      <c r="C21" s="231">
        <v>105</v>
      </c>
      <c r="D21" s="231">
        <v>0</v>
      </c>
      <c r="E21" s="252">
        <v>0</v>
      </c>
    </row>
    <row r="22" spans="1:5" s="115" customFormat="1" ht="12" customHeight="1" x14ac:dyDescent="0.2">
      <c r="A22" s="119" t="s">
        <v>70</v>
      </c>
      <c r="B22" s="230">
        <v>10</v>
      </c>
      <c r="C22" s="231">
        <v>10</v>
      </c>
      <c r="D22" s="231">
        <v>0</v>
      </c>
      <c r="E22" s="252">
        <v>0</v>
      </c>
    </row>
    <row r="23" spans="1:5" s="115" customFormat="1" ht="12" customHeight="1" x14ac:dyDescent="0.2">
      <c r="A23" s="119" t="s">
        <v>71</v>
      </c>
      <c r="B23" s="230">
        <v>56</v>
      </c>
      <c r="C23" s="231">
        <v>55</v>
      </c>
      <c r="D23" s="231">
        <v>0</v>
      </c>
      <c r="E23" s="252">
        <v>1</v>
      </c>
    </row>
    <row r="24" spans="1:5" s="115" customFormat="1" ht="48" customHeight="1" x14ac:dyDescent="0.2">
      <c r="A24" s="118" t="s">
        <v>132</v>
      </c>
      <c r="B24" s="230">
        <v>12</v>
      </c>
      <c r="C24" s="231">
        <v>11</v>
      </c>
      <c r="D24" s="231">
        <v>0</v>
      </c>
      <c r="E24" s="252">
        <v>1</v>
      </c>
    </row>
    <row r="25" spans="1:5" s="115" customFormat="1" ht="12" customHeight="1" x14ac:dyDescent="0.2">
      <c r="A25" s="119" t="s">
        <v>135</v>
      </c>
      <c r="B25" s="230">
        <v>0</v>
      </c>
      <c r="C25" s="231">
        <v>0</v>
      </c>
      <c r="D25" s="231">
        <v>0</v>
      </c>
      <c r="E25" s="252">
        <v>0</v>
      </c>
    </row>
    <row r="26" spans="1:5" s="150" customFormat="1" ht="36" customHeight="1" x14ac:dyDescent="0.2">
      <c r="A26" s="118" t="s">
        <v>133</v>
      </c>
      <c r="B26" s="230">
        <v>25</v>
      </c>
      <c r="C26" s="231">
        <v>25</v>
      </c>
      <c r="D26" s="231">
        <v>0</v>
      </c>
      <c r="E26" s="252">
        <v>0</v>
      </c>
    </row>
    <row r="27" spans="1:5" s="115" customFormat="1" ht="24" customHeight="1" x14ac:dyDescent="0.2">
      <c r="A27" s="118" t="s">
        <v>130</v>
      </c>
      <c r="B27" s="230">
        <v>17</v>
      </c>
      <c r="C27" s="231">
        <v>17</v>
      </c>
      <c r="D27" s="231">
        <v>0</v>
      </c>
      <c r="E27" s="252">
        <v>0</v>
      </c>
    </row>
    <row r="28" spans="1:5" s="115" customFormat="1" ht="12" customHeight="1" x14ac:dyDescent="0.2">
      <c r="A28" s="119" t="s">
        <v>72</v>
      </c>
      <c r="B28" s="230">
        <v>8</v>
      </c>
      <c r="C28" s="231">
        <v>8</v>
      </c>
      <c r="D28" s="231">
        <v>0</v>
      </c>
      <c r="E28" s="252">
        <v>0</v>
      </c>
    </row>
    <row r="29" spans="1:5" s="115" customFormat="1" ht="24" customHeight="1" x14ac:dyDescent="0.2">
      <c r="A29" s="118" t="s">
        <v>131</v>
      </c>
      <c r="B29" s="230">
        <v>125</v>
      </c>
      <c r="C29" s="231">
        <v>125</v>
      </c>
      <c r="D29" s="231">
        <v>0</v>
      </c>
      <c r="E29" s="252">
        <v>0</v>
      </c>
    </row>
    <row r="30" spans="1:5" s="115" customFormat="1" ht="24" customHeight="1" x14ac:dyDescent="0.2">
      <c r="A30" s="118" t="s">
        <v>177</v>
      </c>
      <c r="B30" s="230">
        <v>1</v>
      </c>
      <c r="C30" s="231">
        <v>1</v>
      </c>
      <c r="D30" s="231">
        <v>0</v>
      </c>
      <c r="E30" s="252">
        <v>0</v>
      </c>
    </row>
    <row r="31" spans="1:5" s="115" customFormat="1" ht="12" customHeight="1" x14ac:dyDescent="0.2">
      <c r="A31" s="119" t="s">
        <v>73</v>
      </c>
      <c r="B31" s="230">
        <v>105</v>
      </c>
      <c r="C31" s="231">
        <v>105</v>
      </c>
      <c r="D31" s="231">
        <v>0</v>
      </c>
      <c r="E31" s="252">
        <v>0</v>
      </c>
    </row>
    <row r="32" spans="1:5" s="115" customFormat="1" ht="12" customHeight="1" x14ac:dyDescent="0.2">
      <c r="A32" s="119" t="s">
        <v>74</v>
      </c>
      <c r="B32" s="230">
        <v>9</v>
      </c>
      <c r="C32" s="231">
        <v>9</v>
      </c>
      <c r="D32" s="231">
        <v>0</v>
      </c>
      <c r="E32" s="252">
        <v>0</v>
      </c>
    </row>
    <row r="33" spans="1:5" s="115" customFormat="1" ht="24" customHeight="1" x14ac:dyDescent="0.2">
      <c r="A33" s="233" t="s">
        <v>178</v>
      </c>
      <c r="B33" s="253">
        <v>727</v>
      </c>
      <c r="C33" s="253">
        <v>721</v>
      </c>
      <c r="D33" s="253">
        <v>0</v>
      </c>
      <c r="E33" s="254">
        <v>6</v>
      </c>
    </row>
    <row r="34" spans="1:5" s="150" customFormat="1" ht="12" customHeight="1" x14ac:dyDescent="0.2">
      <c r="A34" s="121" t="s">
        <v>179</v>
      </c>
      <c r="B34" s="230">
        <v>838</v>
      </c>
      <c r="C34" s="231">
        <v>838</v>
      </c>
      <c r="D34" s="231">
        <v>0</v>
      </c>
      <c r="E34" s="252">
        <v>0</v>
      </c>
    </row>
    <row r="35" spans="1:5" s="115" customFormat="1" ht="10.5" customHeight="1" x14ac:dyDescent="0.2">
      <c r="A35" s="120"/>
      <c r="B35" s="255"/>
      <c r="C35" s="199"/>
      <c r="D35" s="199"/>
      <c r="E35" s="255"/>
    </row>
    <row r="36" spans="1:5" ht="10.5" customHeight="1" x14ac:dyDescent="0.2">
      <c r="A36" s="135" t="s">
        <v>93</v>
      </c>
    </row>
    <row r="37" spans="1:5" ht="12" customHeight="1" x14ac:dyDescent="0.2">
      <c r="A37" s="135" t="s">
        <v>284</v>
      </c>
    </row>
  </sheetData>
  <mergeCells count="6">
    <mergeCell ref="A2:A4"/>
    <mergeCell ref="B2:B4"/>
    <mergeCell ref="C2:E2"/>
    <mergeCell ref="C3:C4"/>
    <mergeCell ref="D3:D4"/>
    <mergeCell ref="E3:E4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zoomScaleNormal="100" workbookViewId="0"/>
  </sheetViews>
  <sheetFormatPr baseColWidth="10" defaultColWidth="11" defaultRowHeight="14.25" x14ac:dyDescent="0.2"/>
  <cols>
    <col min="1" max="1" width="35.25" style="114" customWidth="1"/>
    <col min="2" max="4" width="6.625" style="114" customWidth="1"/>
    <col min="5" max="5" width="5.625" style="114" customWidth="1"/>
    <col min="6" max="6" width="5.5" style="114" customWidth="1"/>
    <col min="7" max="8" width="5.625" style="114" customWidth="1"/>
    <col min="9" max="256" width="11" style="114"/>
    <col min="257" max="257" width="35.25" style="114" customWidth="1"/>
    <col min="258" max="260" width="6.625" style="114" customWidth="1"/>
    <col min="261" max="261" width="5.625" style="114" customWidth="1"/>
    <col min="262" max="262" width="5.5" style="114" customWidth="1"/>
    <col min="263" max="264" width="5.625" style="114" customWidth="1"/>
    <col min="265" max="512" width="11" style="114"/>
    <col min="513" max="513" width="35.25" style="114" customWidth="1"/>
    <col min="514" max="516" width="6.625" style="114" customWidth="1"/>
    <col min="517" max="517" width="5.625" style="114" customWidth="1"/>
    <col min="518" max="518" width="5.5" style="114" customWidth="1"/>
    <col min="519" max="520" width="5.625" style="114" customWidth="1"/>
    <col min="521" max="768" width="11" style="114"/>
    <col min="769" max="769" width="35.25" style="114" customWidth="1"/>
    <col min="770" max="772" width="6.625" style="114" customWidth="1"/>
    <col min="773" max="773" width="5.625" style="114" customWidth="1"/>
    <col min="774" max="774" width="5.5" style="114" customWidth="1"/>
    <col min="775" max="776" width="5.625" style="114" customWidth="1"/>
    <col min="777" max="1024" width="11" style="114"/>
    <col min="1025" max="1025" width="35.25" style="114" customWidth="1"/>
    <col min="1026" max="1028" width="6.625" style="114" customWidth="1"/>
    <col min="1029" max="1029" width="5.625" style="114" customWidth="1"/>
    <col min="1030" max="1030" width="5.5" style="114" customWidth="1"/>
    <col min="1031" max="1032" width="5.625" style="114" customWidth="1"/>
    <col min="1033" max="1280" width="11" style="114"/>
    <col min="1281" max="1281" width="35.25" style="114" customWidth="1"/>
    <col min="1282" max="1284" width="6.625" style="114" customWidth="1"/>
    <col min="1285" max="1285" width="5.625" style="114" customWidth="1"/>
    <col min="1286" max="1286" width="5.5" style="114" customWidth="1"/>
    <col min="1287" max="1288" width="5.625" style="114" customWidth="1"/>
    <col min="1289" max="1536" width="11" style="114"/>
    <col min="1537" max="1537" width="35.25" style="114" customWidth="1"/>
    <col min="1538" max="1540" width="6.625" style="114" customWidth="1"/>
    <col min="1541" max="1541" width="5.625" style="114" customWidth="1"/>
    <col min="1542" max="1542" width="5.5" style="114" customWidth="1"/>
    <col min="1543" max="1544" width="5.625" style="114" customWidth="1"/>
    <col min="1545" max="1792" width="11" style="114"/>
    <col min="1793" max="1793" width="35.25" style="114" customWidth="1"/>
    <col min="1794" max="1796" width="6.625" style="114" customWidth="1"/>
    <col min="1797" max="1797" width="5.625" style="114" customWidth="1"/>
    <col min="1798" max="1798" width="5.5" style="114" customWidth="1"/>
    <col min="1799" max="1800" width="5.625" style="114" customWidth="1"/>
    <col min="1801" max="2048" width="11" style="114"/>
    <col min="2049" max="2049" width="35.25" style="114" customWidth="1"/>
    <col min="2050" max="2052" width="6.625" style="114" customWidth="1"/>
    <col min="2053" max="2053" width="5.625" style="114" customWidth="1"/>
    <col min="2054" max="2054" width="5.5" style="114" customWidth="1"/>
    <col min="2055" max="2056" width="5.625" style="114" customWidth="1"/>
    <col min="2057" max="2304" width="11" style="114"/>
    <col min="2305" max="2305" width="35.25" style="114" customWidth="1"/>
    <col min="2306" max="2308" width="6.625" style="114" customWidth="1"/>
    <col min="2309" max="2309" width="5.625" style="114" customWidth="1"/>
    <col min="2310" max="2310" width="5.5" style="114" customWidth="1"/>
    <col min="2311" max="2312" width="5.625" style="114" customWidth="1"/>
    <col min="2313" max="2560" width="11" style="114"/>
    <col min="2561" max="2561" width="35.25" style="114" customWidth="1"/>
    <col min="2562" max="2564" width="6.625" style="114" customWidth="1"/>
    <col min="2565" max="2565" width="5.625" style="114" customWidth="1"/>
    <col min="2566" max="2566" width="5.5" style="114" customWidth="1"/>
    <col min="2567" max="2568" width="5.625" style="114" customWidth="1"/>
    <col min="2569" max="2816" width="11" style="114"/>
    <col min="2817" max="2817" width="35.25" style="114" customWidth="1"/>
    <col min="2818" max="2820" width="6.625" style="114" customWidth="1"/>
    <col min="2821" max="2821" width="5.625" style="114" customWidth="1"/>
    <col min="2822" max="2822" width="5.5" style="114" customWidth="1"/>
    <col min="2823" max="2824" width="5.625" style="114" customWidth="1"/>
    <col min="2825" max="3072" width="11" style="114"/>
    <col min="3073" max="3073" width="35.25" style="114" customWidth="1"/>
    <col min="3074" max="3076" width="6.625" style="114" customWidth="1"/>
    <col min="3077" max="3077" width="5.625" style="114" customWidth="1"/>
    <col min="3078" max="3078" width="5.5" style="114" customWidth="1"/>
    <col min="3079" max="3080" width="5.625" style="114" customWidth="1"/>
    <col min="3081" max="3328" width="11" style="114"/>
    <col min="3329" max="3329" width="35.25" style="114" customWidth="1"/>
    <col min="3330" max="3332" width="6.625" style="114" customWidth="1"/>
    <col min="3333" max="3333" width="5.625" style="114" customWidth="1"/>
    <col min="3334" max="3334" width="5.5" style="114" customWidth="1"/>
    <col min="3335" max="3336" width="5.625" style="114" customWidth="1"/>
    <col min="3337" max="3584" width="11" style="114"/>
    <col min="3585" max="3585" width="35.25" style="114" customWidth="1"/>
    <col min="3586" max="3588" width="6.625" style="114" customWidth="1"/>
    <col min="3589" max="3589" width="5.625" style="114" customWidth="1"/>
    <col min="3590" max="3590" width="5.5" style="114" customWidth="1"/>
    <col min="3591" max="3592" width="5.625" style="114" customWidth="1"/>
    <col min="3593" max="3840" width="11" style="114"/>
    <col min="3841" max="3841" width="35.25" style="114" customWidth="1"/>
    <col min="3842" max="3844" width="6.625" style="114" customWidth="1"/>
    <col min="3845" max="3845" width="5.625" style="114" customWidth="1"/>
    <col min="3846" max="3846" width="5.5" style="114" customWidth="1"/>
    <col min="3847" max="3848" width="5.625" style="114" customWidth="1"/>
    <col min="3849" max="4096" width="11" style="114"/>
    <col min="4097" max="4097" width="35.25" style="114" customWidth="1"/>
    <col min="4098" max="4100" width="6.625" style="114" customWidth="1"/>
    <col min="4101" max="4101" width="5.625" style="114" customWidth="1"/>
    <col min="4102" max="4102" width="5.5" style="114" customWidth="1"/>
    <col min="4103" max="4104" width="5.625" style="114" customWidth="1"/>
    <col min="4105" max="4352" width="11" style="114"/>
    <col min="4353" max="4353" width="35.25" style="114" customWidth="1"/>
    <col min="4354" max="4356" width="6.625" style="114" customWidth="1"/>
    <col min="4357" max="4357" width="5.625" style="114" customWidth="1"/>
    <col min="4358" max="4358" width="5.5" style="114" customWidth="1"/>
    <col min="4359" max="4360" width="5.625" style="114" customWidth="1"/>
    <col min="4361" max="4608" width="11" style="114"/>
    <col min="4609" max="4609" width="35.25" style="114" customWidth="1"/>
    <col min="4610" max="4612" width="6.625" style="114" customWidth="1"/>
    <col min="4613" max="4613" width="5.625" style="114" customWidth="1"/>
    <col min="4614" max="4614" width="5.5" style="114" customWidth="1"/>
    <col min="4615" max="4616" width="5.625" style="114" customWidth="1"/>
    <col min="4617" max="4864" width="11" style="114"/>
    <col min="4865" max="4865" width="35.25" style="114" customWidth="1"/>
    <col min="4866" max="4868" width="6.625" style="114" customWidth="1"/>
    <col min="4869" max="4869" width="5.625" style="114" customWidth="1"/>
    <col min="4870" max="4870" width="5.5" style="114" customWidth="1"/>
    <col min="4871" max="4872" width="5.625" style="114" customWidth="1"/>
    <col min="4873" max="5120" width="11" style="114"/>
    <col min="5121" max="5121" width="35.25" style="114" customWidth="1"/>
    <col min="5122" max="5124" width="6.625" style="114" customWidth="1"/>
    <col min="5125" max="5125" width="5.625" style="114" customWidth="1"/>
    <col min="5126" max="5126" width="5.5" style="114" customWidth="1"/>
    <col min="5127" max="5128" width="5.625" style="114" customWidth="1"/>
    <col min="5129" max="5376" width="11" style="114"/>
    <col min="5377" max="5377" width="35.25" style="114" customWidth="1"/>
    <col min="5378" max="5380" width="6.625" style="114" customWidth="1"/>
    <col min="5381" max="5381" width="5.625" style="114" customWidth="1"/>
    <col min="5382" max="5382" width="5.5" style="114" customWidth="1"/>
    <col min="5383" max="5384" width="5.625" style="114" customWidth="1"/>
    <col min="5385" max="5632" width="11" style="114"/>
    <col min="5633" max="5633" width="35.25" style="114" customWidth="1"/>
    <col min="5634" max="5636" width="6.625" style="114" customWidth="1"/>
    <col min="5637" max="5637" width="5.625" style="114" customWidth="1"/>
    <col min="5638" max="5638" width="5.5" style="114" customWidth="1"/>
    <col min="5639" max="5640" width="5.625" style="114" customWidth="1"/>
    <col min="5641" max="5888" width="11" style="114"/>
    <col min="5889" max="5889" width="35.25" style="114" customWidth="1"/>
    <col min="5890" max="5892" width="6.625" style="114" customWidth="1"/>
    <col min="5893" max="5893" width="5.625" style="114" customWidth="1"/>
    <col min="5894" max="5894" width="5.5" style="114" customWidth="1"/>
    <col min="5895" max="5896" width="5.625" style="114" customWidth="1"/>
    <col min="5897" max="6144" width="11" style="114"/>
    <col min="6145" max="6145" width="35.25" style="114" customWidth="1"/>
    <col min="6146" max="6148" width="6.625" style="114" customWidth="1"/>
    <col min="6149" max="6149" width="5.625" style="114" customWidth="1"/>
    <col min="6150" max="6150" width="5.5" style="114" customWidth="1"/>
    <col min="6151" max="6152" width="5.625" style="114" customWidth="1"/>
    <col min="6153" max="6400" width="11" style="114"/>
    <col min="6401" max="6401" width="35.25" style="114" customWidth="1"/>
    <col min="6402" max="6404" width="6.625" style="114" customWidth="1"/>
    <col min="6405" max="6405" width="5.625" style="114" customWidth="1"/>
    <col min="6406" max="6406" width="5.5" style="114" customWidth="1"/>
    <col min="6407" max="6408" width="5.625" style="114" customWidth="1"/>
    <col min="6409" max="6656" width="11" style="114"/>
    <col min="6657" max="6657" width="35.25" style="114" customWidth="1"/>
    <col min="6658" max="6660" width="6.625" style="114" customWidth="1"/>
    <col min="6661" max="6661" width="5.625" style="114" customWidth="1"/>
    <col min="6662" max="6662" width="5.5" style="114" customWidth="1"/>
    <col min="6663" max="6664" width="5.625" style="114" customWidth="1"/>
    <col min="6665" max="6912" width="11" style="114"/>
    <col min="6913" max="6913" width="35.25" style="114" customWidth="1"/>
    <col min="6914" max="6916" width="6.625" style="114" customWidth="1"/>
    <col min="6917" max="6917" width="5.625" style="114" customWidth="1"/>
    <col min="6918" max="6918" width="5.5" style="114" customWidth="1"/>
    <col min="6919" max="6920" width="5.625" style="114" customWidth="1"/>
    <col min="6921" max="7168" width="11" style="114"/>
    <col min="7169" max="7169" width="35.25" style="114" customWidth="1"/>
    <col min="7170" max="7172" width="6.625" style="114" customWidth="1"/>
    <col min="7173" max="7173" width="5.625" style="114" customWidth="1"/>
    <col min="7174" max="7174" width="5.5" style="114" customWidth="1"/>
    <col min="7175" max="7176" width="5.625" style="114" customWidth="1"/>
    <col min="7177" max="7424" width="11" style="114"/>
    <col min="7425" max="7425" width="35.25" style="114" customWidth="1"/>
    <col min="7426" max="7428" width="6.625" style="114" customWidth="1"/>
    <col min="7429" max="7429" width="5.625" style="114" customWidth="1"/>
    <col min="7430" max="7430" width="5.5" style="114" customWidth="1"/>
    <col min="7431" max="7432" width="5.625" style="114" customWidth="1"/>
    <col min="7433" max="7680" width="11" style="114"/>
    <col min="7681" max="7681" width="35.25" style="114" customWidth="1"/>
    <col min="7682" max="7684" width="6.625" style="114" customWidth="1"/>
    <col min="7685" max="7685" width="5.625" style="114" customWidth="1"/>
    <col min="7686" max="7686" width="5.5" style="114" customWidth="1"/>
    <col min="7687" max="7688" width="5.625" style="114" customWidth="1"/>
    <col min="7689" max="7936" width="11" style="114"/>
    <col min="7937" max="7937" width="35.25" style="114" customWidth="1"/>
    <col min="7938" max="7940" width="6.625" style="114" customWidth="1"/>
    <col min="7941" max="7941" width="5.625" style="114" customWidth="1"/>
    <col min="7942" max="7942" width="5.5" style="114" customWidth="1"/>
    <col min="7943" max="7944" width="5.625" style="114" customWidth="1"/>
    <col min="7945" max="8192" width="11" style="114"/>
    <col min="8193" max="8193" width="35.25" style="114" customWidth="1"/>
    <col min="8194" max="8196" width="6.625" style="114" customWidth="1"/>
    <col min="8197" max="8197" width="5.625" style="114" customWidth="1"/>
    <col min="8198" max="8198" width="5.5" style="114" customWidth="1"/>
    <col min="8199" max="8200" width="5.625" style="114" customWidth="1"/>
    <col min="8201" max="8448" width="11" style="114"/>
    <col min="8449" max="8449" width="35.25" style="114" customWidth="1"/>
    <col min="8450" max="8452" width="6.625" style="114" customWidth="1"/>
    <col min="8453" max="8453" width="5.625" style="114" customWidth="1"/>
    <col min="8454" max="8454" width="5.5" style="114" customWidth="1"/>
    <col min="8455" max="8456" width="5.625" style="114" customWidth="1"/>
    <col min="8457" max="8704" width="11" style="114"/>
    <col min="8705" max="8705" width="35.25" style="114" customWidth="1"/>
    <col min="8706" max="8708" width="6.625" style="114" customWidth="1"/>
    <col min="8709" max="8709" width="5.625" style="114" customWidth="1"/>
    <col min="8710" max="8710" width="5.5" style="114" customWidth="1"/>
    <col min="8711" max="8712" width="5.625" style="114" customWidth="1"/>
    <col min="8713" max="8960" width="11" style="114"/>
    <col min="8961" max="8961" width="35.25" style="114" customWidth="1"/>
    <col min="8962" max="8964" width="6.625" style="114" customWidth="1"/>
    <col min="8965" max="8965" width="5.625" style="114" customWidth="1"/>
    <col min="8966" max="8966" width="5.5" style="114" customWidth="1"/>
    <col min="8967" max="8968" width="5.625" style="114" customWidth="1"/>
    <col min="8969" max="9216" width="11" style="114"/>
    <col min="9217" max="9217" width="35.25" style="114" customWidth="1"/>
    <col min="9218" max="9220" width="6.625" style="114" customWidth="1"/>
    <col min="9221" max="9221" width="5.625" style="114" customWidth="1"/>
    <col min="9222" max="9222" width="5.5" style="114" customWidth="1"/>
    <col min="9223" max="9224" width="5.625" style="114" customWidth="1"/>
    <col min="9225" max="9472" width="11" style="114"/>
    <col min="9473" max="9473" width="35.25" style="114" customWidth="1"/>
    <col min="9474" max="9476" width="6.625" style="114" customWidth="1"/>
    <col min="9477" max="9477" width="5.625" style="114" customWidth="1"/>
    <col min="9478" max="9478" width="5.5" style="114" customWidth="1"/>
    <col min="9479" max="9480" width="5.625" style="114" customWidth="1"/>
    <col min="9481" max="9728" width="11" style="114"/>
    <col min="9729" max="9729" width="35.25" style="114" customWidth="1"/>
    <col min="9730" max="9732" width="6.625" style="114" customWidth="1"/>
    <col min="9733" max="9733" width="5.625" style="114" customWidth="1"/>
    <col min="9734" max="9734" width="5.5" style="114" customWidth="1"/>
    <col min="9735" max="9736" width="5.625" style="114" customWidth="1"/>
    <col min="9737" max="9984" width="11" style="114"/>
    <col min="9985" max="9985" width="35.25" style="114" customWidth="1"/>
    <col min="9986" max="9988" width="6.625" style="114" customWidth="1"/>
    <col min="9989" max="9989" width="5.625" style="114" customWidth="1"/>
    <col min="9990" max="9990" width="5.5" style="114" customWidth="1"/>
    <col min="9991" max="9992" width="5.625" style="114" customWidth="1"/>
    <col min="9993" max="10240" width="11" style="114"/>
    <col min="10241" max="10241" width="35.25" style="114" customWidth="1"/>
    <col min="10242" max="10244" width="6.625" style="114" customWidth="1"/>
    <col min="10245" max="10245" width="5.625" style="114" customWidth="1"/>
    <col min="10246" max="10246" width="5.5" style="114" customWidth="1"/>
    <col min="10247" max="10248" width="5.625" style="114" customWidth="1"/>
    <col min="10249" max="10496" width="11" style="114"/>
    <col min="10497" max="10497" width="35.25" style="114" customWidth="1"/>
    <col min="10498" max="10500" width="6.625" style="114" customWidth="1"/>
    <col min="10501" max="10501" width="5.625" style="114" customWidth="1"/>
    <col min="10502" max="10502" width="5.5" style="114" customWidth="1"/>
    <col min="10503" max="10504" width="5.625" style="114" customWidth="1"/>
    <col min="10505" max="10752" width="11" style="114"/>
    <col min="10753" max="10753" width="35.25" style="114" customWidth="1"/>
    <col min="10754" max="10756" width="6.625" style="114" customWidth="1"/>
    <col min="10757" max="10757" width="5.625" style="114" customWidth="1"/>
    <col min="10758" max="10758" width="5.5" style="114" customWidth="1"/>
    <col min="10759" max="10760" width="5.625" style="114" customWidth="1"/>
    <col min="10761" max="11008" width="11" style="114"/>
    <col min="11009" max="11009" width="35.25" style="114" customWidth="1"/>
    <col min="11010" max="11012" width="6.625" style="114" customWidth="1"/>
    <col min="11013" max="11013" width="5.625" style="114" customWidth="1"/>
    <col min="11014" max="11014" width="5.5" style="114" customWidth="1"/>
    <col min="11015" max="11016" width="5.625" style="114" customWidth="1"/>
    <col min="11017" max="11264" width="11" style="114"/>
    <col min="11265" max="11265" width="35.25" style="114" customWidth="1"/>
    <col min="11266" max="11268" width="6.625" style="114" customWidth="1"/>
    <col min="11269" max="11269" width="5.625" style="114" customWidth="1"/>
    <col min="11270" max="11270" width="5.5" style="114" customWidth="1"/>
    <col min="11271" max="11272" width="5.625" style="114" customWidth="1"/>
    <col min="11273" max="11520" width="11" style="114"/>
    <col min="11521" max="11521" width="35.25" style="114" customWidth="1"/>
    <col min="11522" max="11524" width="6.625" style="114" customWidth="1"/>
    <col min="11525" max="11525" width="5.625" style="114" customWidth="1"/>
    <col min="11526" max="11526" width="5.5" style="114" customWidth="1"/>
    <col min="11527" max="11528" width="5.625" style="114" customWidth="1"/>
    <col min="11529" max="11776" width="11" style="114"/>
    <col min="11777" max="11777" width="35.25" style="114" customWidth="1"/>
    <col min="11778" max="11780" width="6.625" style="114" customWidth="1"/>
    <col min="11781" max="11781" width="5.625" style="114" customWidth="1"/>
    <col min="11782" max="11782" width="5.5" style="114" customWidth="1"/>
    <col min="11783" max="11784" width="5.625" style="114" customWidth="1"/>
    <col min="11785" max="12032" width="11" style="114"/>
    <col min="12033" max="12033" width="35.25" style="114" customWidth="1"/>
    <col min="12034" max="12036" width="6.625" style="114" customWidth="1"/>
    <col min="12037" max="12037" width="5.625" style="114" customWidth="1"/>
    <col min="12038" max="12038" width="5.5" style="114" customWidth="1"/>
    <col min="12039" max="12040" width="5.625" style="114" customWidth="1"/>
    <col min="12041" max="12288" width="11" style="114"/>
    <col min="12289" max="12289" width="35.25" style="114" customWidth="1"/>
    <col min="12290" max="12292" width="6.625" style="114" customWidth="1"/>
    <col min="12293" max="12293" width="5.625" style="114" customWidth="1"/>
    <col min="12294" max="12294" width="5.5" style="114" customWidth="1"/>
    <col min="12295" max="12296" width="5.625" style="114" customWidth="1"/>
    <col min="12297" max="12544" width="11" style="114"/>
    <col min="12545" max="12545" width="35.25" style="114" customWidth="1"/>
    <col min="12546" max="12548" width="6.625" style="114" customWidth="1"/>
    <col min="12549" max="12549" width="5.625" style="114" customWidth="1"/>
    <col min="12550" max="12550" width="5.5" style="114" customWidth="1"/>
    <col min="12551" max="12552" width="5.625" style="114" customWidth="1"/>
    <col min="12553" max="12800" width="11" style="114"/>
    <col min="12801" max="12801" width="35.25" style="114" customWidth="1"/>
    <col min="12802" max="12804" width="6.625" style="114" customWidth="1"/>
    <col min="12805" max="12805" width="5.625" style="114" customWidth="1"/>
    <col min="12806" max="12806" width="5.5" style="114" customWidth="1"/>
    <col min="12807" max="12808" width="5.625" style="114" customWidth="1"/>
    <col min="12809" max="13056" width="11" style="114"/>
    <col min="13057" max="13057" width="35.25" style="114" customWidth="1"/>
    <col min="13058" max="13060" width="6.625" style="114" customWidth="1"/>
    <col min="13061" max="13061" width="5.625" style="114" customWidth="1"/>
    <col min="13062" max="13062" width="5.5" style="114" customWidth="1"/>
    <col min="13063" max="13064" width="5.625" style="114" customWidth="1"/>
    <col min="13065" max="13312" width="11" style="114"/>
    <col min="13313" max="13313" width="35.25" style="114" customWidth="1"/>
    <col min="13314" max="13316" width="6.625" style="114" customWidth="1"/>
    <col min="13317" max="13317" width="5.625" style="114" customWidth="1"/>
    <col min="13318" max="13318" width="5.5" style="114" customWidth="1"/>
    <col min="13319" max="13320" width="5.625" style="114" customWidth="1"/>
    <col min="13321" max="13568" width="11" style="114"/>
    <col min="13569" max="13569" width="35.25" style="114" customWidth="1"/>
    <col min="13570" max="13572" width="6.625" style="114" customWidth="1"/>
    <col min="13573" max="13573" width="5.625" style="114" customWidth="1"/>
    <col min="13574" max="13574" width="5.5" style="114" customWidth="1"/>
    <col min="13575" max="13576" width="5.625" style="114" customWidth="1"/>
    <col min="13577" max="13824" width="11" style="114"/>
    <col min="13825" max="13825" width="35.25" style="114" customWidth="1"/>
    <col min="13826" max="13828" width="6.625" style="114" customWidth="1"/>
    <col min="13829" max="13829" width="5.625" style="114" customWidth="1"/>
    <col min="13830" max="13830" width="5.5" style="114" customWidth="1"/>
    <col min="13831" max="13832" width="5.625" style="114" customWidth="1"/>
    <col min="13833" max="14080" width="11" style="114"/>
    <col min="14081" max="14081" width="35.25" style="114" customWidth="1"/>
    <col min="14082" max="14084" width="6.625" style="114" customWidth="1"/>
    <col min="14085" max="14085" width="5.625" style="114" customWidth="1"/>
    <col min="14086" max="14086" width="5.5" style="114" customWidth="1"/>
    <col min="14087" max="14088" width="5.625" style="114" customWidth="1"/>
    <col min="14089" max="14336" width="11" style="114"/>
    <col min="14337" max="14337" width="35.25" style="114" customWidth="1"/>
    <col min="14338" max="14340" width="6.625" style="114" customWidth="1"/>
    <col min="14341" max="14341" width="5.625" style="114" customWidth="1"/>
    <col min="14342" max="14342" width="5.5" style="114" customWidth="1"/>
    <col min="14343" max="14344" width="5.625" style="114" customWidth="1"/>
    <col min="14345" max="14592" width="11" style="114"/>
    <col min="14593" max="14593" width="35.25" style="114" customWidth="1"/>
    <col min="14594" max="14596" width="6.625" style="114" customWidth="1"/>
    <col min="14597" max="14597" width="5.625" style="114" customWidth="1"/>
    <col min="14598" max="14598" width="5.5" style="114" customWidth="1"/>
    <col min="14599" max="14600" width="5.625" style="114" customWidth="1"/>
    <col min="14601" max="14848" width="11" style="114"/>
    <col min="14849" max="14849" width="35.25" style="114" customWidth="1"/>
    <col min="14850" max="14852" width="6.625" style="114" customWidth="1"/>
    <col min="14853" max="14853" width="5.625" style="114" customWidth="1"/>
    <col min="14854" max="14854" width="5.5" style="114" customWidth="1"/>
    <col min="14855" max="14856" width="5.625" style="114" customWidth="1"/>
    <col min="14857" max="15104" width="11" style="114"/>
    <col min="15105" max="15105" width="35.25" style="114" customWidth="1"/>
    <col min="15106" max="15108" width="6.625" style="114" customWidth="1"/>
    <col min="15109" max="15109" width="5.625" style="114" customWidth="1"/>
    <col min="15110" max="15110" width="5.5" style="114" customWidth="1"/>
    <col min="15111" max="15112" width="5.625" style="114" customWidth="1"/>
    <col min="15113" max="15360" width="11" style="114"/>
    <col min="15361" max="15361" width="35.25" style="114" customWidth="1"/>
    <col min="15362" max="15364" width="6.625" style="114" customWidth="1"/>
    <col min="15365" max="15365" width="5.625" style="114" customWidth="1"/>
    <col min="15366" max="15366" width="5.5" style="114" customWidth="1"/>
    <col min="15367" max="15368" width="5.625" style="114" customWidth="1"/>
    <col min="15369" max="15616" width="11" style="114"/>
    <col min="15617" max="15617" width="35.25" style="114" customWidth="1"/>
    <col min="15618" max="15620" width="6.625" style="114" customWidth="1"/>
    <col min="15621" max="15621" width="5.625" style="114" customWidth="1"/>
    <col min="15622" max="15622" width="5.5" style="114" customWidth="1"/>
    <col min="15623" max="15624" width="5.625" style="114" customWidth="1"/>
    <col min="15625" max="15872" width="11" style="114"/>
    <col min="15873" max="15873" width="35.25" style="114" customWidth="1"/>
    <col min="15874" max="15876" width="6.625" style="114" customWidth="1"/>
    <col min="15877" max="15877" width="5.625" style="114" customWidth="1"/>
    <col min="15878" max="15878" width="5.5" style="114" customWidth="1"/>
    <col min="15879" max="15880" width="5.625" style="114" customWidth="1"/>
    <col min="15881" max="16128" width="11" style="114"/>
    <col min="16129" max="16129" width="35.25" style="114" customWidth="1"/>
    <col min="16130" max="16132" width="6.625" style="114" customWidth="1"/>
    <col min="16133" max="16133" width="5.625" style="114" customWidth="1"/>
    <col min="16134" max="16134" width="5.5" style="114" customWidth="1"/>
    <col min="16135" max="16136" width="5.625" style="114" customWidth="1"/>
    <col min="16137" max="16384" width="11" style="114"/>
  </cols>
  <sheetData>
    <row r="1" spans="1:9" s="133" customFormat="1" ht="22.5" customHeight="1" x14ac:dyDescent="0.25">
      <c r="A1" s="205" t="s">
        <v>285</v>
      </c>
    </row>
    <row r="2" spans="1:9" s="135" customFormat="1" ht="12" customHeight="1" x14ac:dyDescent="0.2">
      <c r="A2" s="510" t="s">
        <v>56</v>
      </c>
      <c r="B2" s="513" t="s">
        <v>115</v>
      </c>
      <c r="C2" s="513" t="s">
        <v>240</v>
      </c>
      <c r="D2" s="531" t="s">
        <v>241</v>
      </c>
      <c r="E2" s="501" t="s">
        <v>242</v>
      </c>
      <c r="F2" s="502"/>
      <c r="G2" s="502"/>
      <c r="H2" s="502"/>
    </row>
    <row r="3" spans="1:9" s="135" customFormat="1" ht="11.1" customHeight="1" x14ac:dyDescent="0.2">
      <c r="A3" s="511"/>
      <c r="B3" s="514"/>
      <c r="C3" s="514"/>
      <c r="D3" s="522"/>
      <c r="E3" s="519">
        <v>1</v>
      </c>
      <c r="F3" s="519">
        <v>2</v>
      </c>
      <c r="G3" s="519" t="s">
        <v>243</v>
      </c>
      <c r="H3" s="521" t="s">
        <v>244</v>
      </c>
    </row>
    <row r="4" spans="1:9" s="135" customFormat="1" ht="11.1" customHeight="1" x14ac:dyDescent="0.2">
      <c r="A4" s="511"/>
      <c r="B4" s="514"/>
      <c r="C4" s="548"/>
      <c r="D4" s="549"/>
      <c r="E4" s="514"/>
      <c r="F4" s="514"/>
      <c r="G4" s="514"/>
      <c r="H4" s="522"/>
    </row>
    <row r="5" spans="1:9" s="135" customFormat="1" ht="11.1" customHeight="1" x14ac:dyDescent="0.2">
      <c r="A5" s="512"/>
      <c r="B5" s="515"/>
      <c r="C5" s="496" t="s">
        <v>245</v>
      </c>
      <c r="D5" s="499"/>
      <c r="E5" s="515"/>
      <c r="F5" s="515"/>
      <c r="G5" s="515"/>
      <c r="H5" s="523"/>
    </row>
    <row r="6" spans="1:9" s="115" customFormat="1" ht="45" customHeight="1" x14ac:dyDescent="0.2">
      <c r="A6" s="118" t="s">
        <v>121</v>
      </c>
      <c r="B6" s="256">
        <v>54</v>
      </c>
      <c r="C6" s="188">
        <v>31</v>
      </c>
      <c r="D6" s="188">
        <v>23</v>
      </c>
      <c r="E6" s="207">
        <v>13</v>
      </c>
      <c r="F6" s="188">
        <v>3</v>
      </c>
      <c r="G6" s="188">
        <v>4</v>
      </c>
      <c r="H6" s="188">
        <v>3</v>
      </c>
    </row>
    <row r="7" spans="1:9" s="115" customFormat="1" ht="24" x14ac:dyDescent="0.2">
      <c r="A7" s="118" t="s">
        <v>122</v>
      </c>
      <c r="B7" s="256">
        <v>3</v>
      </c>
      <c r="C7" s="188">
        <v>1</v>
      </c>
      <c r="D7" s="188">
        <v>2</v>
      </c>
      <c r="E7" s="207">
        <v>0</v>
      </c>
      <c r="F7" s="188">
        <v>1</v>
      </c>
      <c r="G7" s="188">
        <v>0</v>
      </c>
      <c r="H7" s="188">
        <v>1</v>
      </c>
    </row>
    <row r="8" spans="1:9" s="115" customFormat="1" ht="36" x14ac:dyDescent="0.2">
      <c r="A8" s="118" t="s">
        <v>123</v>
      </c>
      <c r="B8" s="256">
        <v>450</v>
      </c>
      <c r="C8" s="188">
        <v>249</v>
      </c>
      <c r="D8" s="188">
        <v>201</v>
      </c>
      <c r="E8" s="207">
        <v>80</v>
      </c>
      <c r="F8" s="188">
        <v>48</v>
      </c>
      <c r="G8" s="188">
        <v>52</v>
      </c>
      <c r="H8" s="188">
        <v>21</v>
      </c>
      <c r="I8" s="196"/>
    </row>
    <row r="9" spans="1:9" s="115" customFormat="1" ht="36" customHeight="1" x14ac:dyDescent="0.2">
      <c r="A9" s="118" t="s">
        <v>124</v>
      </c>
      <c r="B9" s="256">
        <v>0</v>
      </c>
      <c r="C9" s="188">
        <v>0</v>
      </c>
      <c r="D9" s="188">
        <v>0</v>
      </c>
      <c r="E9" s="207">
        <v>0</v>
      </c>
      <c r="F9" s="188">
        <v>0</v>
      </c>
      <c r="G9" s="188">
        <v>0</v>
      </c>
      <c r="H9" s="188">
        <v>0</v>
      </c>
    </row>
    <row r="10" spans="1:9" s="115" customFormat="1" ht="24" customHeight="1" x14ac:dyDescent="0.2">
      <c r="A10" s="118" t="s">
        <v>176</v>
      </c>
      <c r="B10" s="256">
        <v>33</v>
      </c>
      <c r="C10" s="188">
        <v>23</v>
      </c>
      <c r="D10" s="188">
        <v>10</v>
      </c>
      <c r="E10" s="207">
        <v>4</v>
      </c>
      <c r="F10" s="188">
        <v>3</v>
      </c>
      <c r="G10" s="188">
        <v>3</v>
      </c>
      <c r="H10" s="188">
        <v>0</v>
      </c>
    </row>
    <row r="11" spans="1:9" s="115" customFormat="1" ht="24" customHeight="1" x14ac:dyDescent="0.2">
      <c r="A11" s="118" t="s">
        <v>125</v>
      </c>
      <c r="B11" s="256">
        <v>25</v>
      </c>
      <c r="C11" s="188">
        <v>17</v>
      </c>
      <c r="D11" s="188">
        <v>8</v>
      </c>
      <c r="E11" s="207">
        <v>3</v>
      </c>
      <c r="F11" s="188">
        <v>3</v>
      </c>
      <c r="G11" s="188">
        <v>2</v>
      </c>
      <c r="H11" s="188">
        <v>0</v>
      </c>
    </row>
    <row r="12" spans="1:9" s="115" customFormat="1" ht="12" customHeight="1" x14ac:dyDescent="0.2">
      <c r="A12" s="119" t="s">
        <v>63</v>
      </c>
      <c r="B12" s="256">
        <v>8</v>
      </c>
      <c r="C12" s="188">
        <v>6</v>
      </c>
      <c r="D12" s="188">
        <v>2</v>
      </c>
      <c r="E12" s="207">
        <v>1</v>
      </c>
      <c r="F12" s="188">
        <v>0</v>
      </c>
      <c r="G12" s="188">
        <v>1</v>
      </c>
      <c r="H12" s="188">
        <v>0</v>
      </c>
    </row>
    <row r="13" spans="1:9" s="115" customFormat="1" ht="12" customHeight="1" x14ac:dyDescent="0.2">
      <c r="A13" s="119" t="s">
        <v>64</v>
      </c>
      <c r="B13" s="256">
        <v>3</v>
      </c>
      <c r="C13" s="188">
        <v>3</v>
      </c>
      <c r="D13" s="188">
        <v>0</v>
      </c>
      <c r="E13" s="207">
        <v>0</v>
      </c>
      <c r="F13" s="188">
        <v>0</v>
      </c>
      <c r="G13" s="188">
        <v>0</v>
      </c>
      <c r="H13" s="188">
        <v>0</v>
      </c>
    </row>
    <row r="14" spans="1:9" s="150" customFormat="1" ht="12" customHeight="1" x14ac:dyDescent="0.2">
      <c r="A14" s="119" t="s">
        <v>65</v>
      </c>
      <c r="B14" s="256">
        <v>2</v>
      </c>
      <c r="C14" s="188">
        <v>2</v>
      </c>
      <c r="D14" s="188">
        <v>0</v>
      </c>
      <c r="E14" s="207">
        <v>0</v>
      </c>
      <c r="F14" s="188">
        <v>0</v>
      </c>
      <c r="G14" s="188">
        <v>0</v>
      </c>
      <c r="H14" s="188">
        <v>0</v>
      </c>
    </row>
    <row r="15" spans="1:9" s="150" customFormat="1" ht="12" customHeight="1" x14ac:dyDescent="0.2">
      <c r="A15" s="119" t="s">
        <v>66</v>
      </c>
      <c r="B15" s="256">
        <v>370</v>
      </c>
      <c r="C15" s="188">
        <v>200</v>
      </c>
      <c r="D15" s="188">
        <v>170</v>
      </c>
      <c r="E15" s="207">
        <v>71</v>
      </c>
      <c r="F15" s="188">
        <v>37</v>
      </c>
      <c r="G15" s="188">
        <v>41</v>
      </c>
      <c r="H15" s="188">
        <v>21</v>
      </c>
    </row>
    <row r="16" spans="1:9" s="115" customFormat="1" ht="12" customHeight="1" x14ac:dyDescent="0.2">
      <c r="A16" s="119" t="s">
        <v>67</v>
      </c>
      <c r="B16" s="256">
        <v>477</v>
      </c>
      <c r="C16" s="188">
        <v>270</v>
      </c>
      <c r="D16" s="188">
        <v>207</v>
      </c>
      <c r="E16" s="207">
        <v>101</v>
      </c>
      <c r="F16" s="188">
        <v>52</v>
      </c>
      <c r="G16" s="188">
        <v>32</v>
      </c>
      <c r="H16" s="188">
        <v>22</v>
      </c>
    </row>
    <row r="17" spans="1:8" s="115" customFormat="1" ht="24" x14ac:dyDescent="0.2">
      <c r="A17" s="118" t="s">
        <v>126</v>
      </c>
      <c r="B17" s="256">
        <v>305</v>
      </c>
      <c r="C17" s="188">
        <v>193</v>
      </c>
      <c r="D17" s="188">
        <v>112</v>
      </c>
      <c r="E17" s="207">
        <v>55</v>
      </c>
      <c r="F17" s="188">
        <v>30</v>
      </c>
      <c r="G17" s="188">
        <v>15</v>
      </c>
      <c r="H17" s="188">
        <v>12</v>
      </c>
    </row>
    <row r="18" spans="1:8" s="115" customFormat="1" ht="12" x14ac:dyDescent="0.2">
      <c r="A18" s="119" t="s">
        <v>68</v>
      </c>
      <c r="B18" s="256">
        <v>150</v>
      </c>
      <c r="C18" s="188">
        <v>65</v>
      </c>
      <c r="D18" s="188">
        <v>85</v>
      </c>
      <c r="E18" s="207">
        <v>39</v>
      </c>
      <c r="F18" s="188">
        <v>20</v>
      </c>
      <c r="G18" s="188">
        <v>16</v>
      </c>
      <c r="H18" s="188">
        <v>10</v>
      </c>
    </row>
    <row r="19" spans="1:8" s="115" customFormat="1" ht="24" customHeight="1" x14ac:dyDescent="0.2">
      <c r="A19" s="118" t="s">
        <v>127</v>
      </c>
      <c r="B19" s="256">
        <v>65</v>
      </c>
      <c r="C19" s="188">
        <v>18</v>
      </c>
      <c r="D19" s="188">
        <v>47</v>
      </c>
      <c r="E19" s="207">
        <v>20</v>
      </c>
      <c r="F19" s="188">
        <v>7</v>
      </c>
      <c r="G19" s="188">
        <v>14</v>
      </c>
      <c r="H19" s="188">
        <v>6</v>
      </c>
    </row>
    <row r="20" spans="1:8" s="115" customFormat="1" ht="24" customHeight="1" x14ac:dyDescent="0.2">
      <c r="A20" s="118" t="s">
        <v>128</v>
      </c>
      <c r="B20" s="256">
        <v>396</v>
      </c>
      <c r="C20" s="188">
        <v>202</v>
      </c>
      <c r="D20" s="188">
        <v>194</v>
      </c>
      <c r="E20" s="207">
        <v>90</v>
      </c>
      <c r="F20" s="188">
        <v>45</v>
      </c>
      <c r="G20" s="188">
        <v>39</v>
      </c>
      <c r="H20" s="188">
        <v>20</v>
      </c>
    </row>
    <row r="21" spans="1:8" s="115" customFormat="1" ht="24" customHeight="1" x14ac:dyDescent="0.2">
      <c r="A21" s="118" t="s">
        <v>129</v>
      </c>
      <c r="B21" s="256">
        <v>10</v>
      </c>
      <c r="C21" s="188">
        <v>4</v>
      </c>
      <c r="D21" s="188">
        <v>6</v>
      </c>
      <c r="E21" s="207">
        <v>3</v>
      </c>
      <c r="F21" s="188">
        <v>2</v>
      </c>
      <c r="G21" s="188">
        <v>1</v>
      </c>
      <c r="H21" s="188">
        <v>0</v>
      </c>
    </row>
    <row r="22" spans="1:8" s="115" customFormat="1" ht="12" x14ac:dyDescent="0.2">
      <c r="A22" s="119" t="s">
        <v>69</v>
      </c>
      <c r="B22" s="256">
        <v>237</v>
      </c>
      <c r="C22" s="188">
        <v>96</v>
      </c>
      <c r="D22" s="188">
        <v>141</v>
      </c>
      <c r="E22" s="207">
        <v>59</v>
      </c>
      <c r="F22" s="188">
        <v>35</v>
      </c>
      <c r="G22" s="188">
        <v>30</v>
      </c>
      <c r="H22" s="188">
        <v>17</v>
      </c>
    </row>
    <row r="23" spans="1:8" s="115" customFormat="1" ht="12" x14ac:dyDescent="0.2">
      <c r="A23" s="119" t="s">
        <v>70</v>
      </c>
      <c r="B23" s="256">
        <v>30</v>
      </c>
      <c r="C23" s="188">
        <v>20</v>
      </c>
      <c r="D23" s="188">
        <v>10</v>
      </c>
      <c r="E23" s="207">
        <v>6</v>
      </c>
      <c r="F23" s="188">
        <v>1</v>
      </c>
      <c r="G23" s="188">
        <v>2</v>
      </c>
      <c r="H23" s="188">
        <v>1</v>
      </c>
    </row>
    <row r="24" spans="1:8" s="115" customFormat="1" ht="12" x14ac:dyDescent="0.2">
      <c r="A24" s="119" t="s">
        <v>71</v>
      </c>
      <c r="B24" s="256">
        <v>119</v>
      </c>
      <c r="C24" s="188">
        <v>82</v>
      </c>
      <c r="D24" s="188">
        <v>37</v>
      </c>
      <c r="E24" s="207">
        <v>22</v>
      </c>
      <c r="F24" s="188">
        <v>7</v>
      </c>
      <c r="G24" s="188">
        <v>6</v>
      </c>
      <c r="H24" s="188">
        <v>2</v>
      </c>
    </row>
    <row r="25" spans="1:8" s="115" customFormat="1" ht="48" x14ac:dyDescent="0.2">
      <c r="A25" s="118" t="s">
        <v>132</v>
      </c>
      <c r="B25" s="256">
        <v>29</v>
      </c>
      <c r="C25" s="188">
        <v>14</v>
      </c>
      <c r="D25" s="188">
        <v>15</v>
      </c>
      <c r="E25" s="207">
        <v>8</v>
      </c>
      <c r="F25" s="188">
        <v>3</v>
      </c>
      <c r="G25" s="188">
        <v>2</v>
      </c>
      <c r="H25" s="188">
        <v>2</v>
      </c>
    </row>
    <row r="26" spans="1:8" s="115" customFormat="1" ht="11.25" customHeight="1" x14ac:dyDescent="0.2">
      <c r="A26" s="119" t="s">
        <v>135</v>
      </c>
      <c r="B26" s="256">
        <v>0</v>
      </c>
      <c r="C26" s="188">
        <v>0</v>
      </c>
      <c r="D26" s="188">
        <v>0</v>
      </c>
      <c r="E26" s="207">
        <v>0</v>
      </c>
      <c r="F26" s="188">
        <v>0</v>
      </c>
      <c r="G26" s="188">
        <v>0</v>
      </c>
      <c r="H26" s="188">
        <v>0</v>
      </c>
    </row>
    <row r="27" spans="1:8" s="150" customFormat="1" ht="36" x14ac:dyDescent="0.2">
      <c r="A27" s="118" t="s">
        <v>133</v>
      </c>
      <c r="B27" s="256">
        <v>54</v>
      </c>
      <c r="C27" s="188">
        <v>40</v>
      </c>
      <c r="D27" s="188">
        <v>14</v>
      </c>
      <c r="E27" s="207">
        <v>7</v>
      </c>
      <c r="F27" s="188">
        <v>4</v>
      </c>
      <c r="G27" s="188">
        <v>3</v>
      </c>
      <c r="H27" s="188">
        <v>0</v>
      </c>
    </row>
    <row r="28" spans="1:8" s="115" customFormat="1" ht="24" x14ac:dyDescent="0.2">
      <c r="A28" s="118" t="s">
        <v>130</v>
      </c>
      <c r="B28" s="256">
        <v>43</v>
      </c>
      <c r="C28" s="188">
        <v>31</v>
      </c>
      <c r="D28" s="188">
        <v>12</v>
      </c>
      <c r="E28" s="207">
        <v>6</v>
      </c>
      <c r="F28" s="188">
        <v>3</v>
      </c>
      <c r="G28" s="188">
        <v>3</v>
      </c>
      <c r="H28" s="188">
        <v>0</v>
      </c>
    </row>
    <row r="29" spans="1:8" s="115" customFormat="1" ht="12" customHeight="1" x14ac:dyDescent="0.2">
      <c r="A29" s="119" t="s">
        <v>72</v>
      </c>
      <c r="B29" s="256">
        <v>11</v>
      </c>
      <c r="C29" s="188">
        <v>9</v>
      </c>
      <c r="D29" s="188">
        <v>2</v>
      </c>
      <c r="E29" s="207">
        <v>1</v>
      </c>
      <c r="F29" s="188">
        <v>1</v>
      </c>
      <c r="G29" s="188">
        <v>0</v>
      </c>
      <c r="H29" s="188">
        <v>0</v>
      </c>
    </row>
    <row r="30" spans="1:8" s="115" customFormat="1" ht="24" customHeight="1" x14ac:dyDescent="0.2">
      <c r="A30" s="118" t="s">
        <v>131</v>
      </c>
      <c r="B30" s="256">
        <v>249</v>
      </c>
      <c r="C30" s="188">
        <v>159</v>
      </c>
      <c r="D30" s="188">
        <v>90</v>
      </c>
      <c r="E30" s="207">
        <v>48</v>
      </c>
      <c r="F30" s="188">
        <v>16</v>
      </c>
      <c r="G30" s="188">
        <v>18</v>
      </c>
      <c r="H30" s="188">
        <v>8</v>
      </c>
    </row>
    <row r="31" spans="1:8" s="115" customFormat="1" ht="27.75" customHeight="1" x14ac:dyDescent="0.2">
      <c r="A31" s="118" t="s">
        <v>177</v>
      </c>
      <c r="B31" s="256">
        <v>2</v>
      </c>
      <c r="C31" s="188">
        <v>2</v>
      </c>
      <c r="D31" s="188">
        <v>0</v>
      </c>
      <c r="E31" s="207">
        <v>0</v>
      </c>
      <c r="F31" s="188">
        <v>0</v>
      </c>
      <c r="G31" s="188">
        <v>0</v>
      </c>
      <c r="H31" s="188">
        <v>0</v>
      </c>
    </row>
    <row r="32" spans="1:8" s="115" customFormat="1" ht="12" x14ac:dyDescent="0.2">
      <c r="A32" s="119" t="s">
        <v>73</v>
      </c>
      <c r="B32" s="256">
        <v>208</v>
      </c>
      <c r="C32" s="188">
        <v>132</v>
      </c>
      <c r="D32" s="188">
        <v>76</v>
      </c>
      <c r="E32" s="207">
        <v>40</v>
      </c>
      <c r="F32" s="188">
        <v>13</v>
      </c>
      <c r="G32" s="188">
        <v>16</v>
      </c>
      <c r="H32" s="188">
        <v>7</v>
      </c>
    </row>
    <row r="33" spans="1:10" s="115" customFormat="1" ht="12" customHeight="1" x14ac:dyDescent="0.2">
      <c r="A33" s="119" t="s">
        <v>74</v>
      </c>
      <c r="B33" s="256">
        <v>15</v>
      </c>
      <c r="C33" s="188">
        <v>10</v>
      </c>
      <c r="D33" s="188">
        <v>5</v>
      </c>
      <c r="E33" s="207">
        <v>2</v>
      </c>
      <c r="F33" s="188">
        <v>1</v>
      </c>
      <c r="G33" s="188">
        <v>1</v>
      </c>
      <c r="H33" s="188">
        <v>1</v>
      </c>
    </row>
    <row r="34" spans="1:10" s="115" customFormat="1" ht="21" customHeight="1" x14ac:dyDescent="0.2">
      <c r="A34" s="120" t="s">
        <v>178</v>
      </c>
      <c r="B34" s="257">
        <v>1774</v>
      </c>
      <c r="C34" s="193">
        <v>983</v>
      </c>
      <c r="D34" s="193">
        <v>791</v>
      </c>
      <c r="E34" s="213">
        <v>367</v>
      </c>
      <c r="F34" s="193">
        <v>178</v>
      </c>
      <c r="G34" s="193">
        <v>164</v>
      </c>
      <c r="H34" s="193">
        <v>82</v>
      </c>
      <c r="I34" s="209"/>
      <c r="J34" s="196"/>
    </row>
    <row r="35" spans="1:10" s="150" customFormat="1" ht="12" x14ac:dyDescent="0.2">
      <c r="A35" s="121" t="s">
        <v>179</v>
      </c>
      <c r="B35" s="256">
        <v>1984</v>
      </c>
      <c r="C35" s="188">
        <v>1083</v>
      </c>
      <c r="D35" s="188">
        <v>901</v>
      </c>
      <c r="E35" s="207">
        <v>386</v>
      </c>
      <c r="F35" s="188">
        <v>227</v>
      </c>
      <c r="G35" s="188">
        <v>205</v>
      </c>
      <c r="H35" s="188">
        <v>83</v>
      </c>
    </row>
    <row r="36" spans="1:10" s="115" customFormat="1" ht="8.1" customHeight="1" x14ac:dyDescent="0.2">
      <c r="A36" s="199"/>
    </row>
    <row r="37" spans="1:10" s="115" customFormat="1" ht="9" customHeight="1" x14ac:dyDescent="0.2">
      <c r="A37" s="258" t="s">
        <v>93</v>
      </c>
    </row>
    <row r="38" spans="1:10" ht="10.5" customHeight="1" x14ac:dyDescent="0.2">
      <c r="A38" s="135" t="s">
        <v>246</v>
      </c>
    </row>
  </sheetData>
  <mergeCells count="10">
    <mergeCell ref="A2:A5"/>
    <mergeCell ref="B2:B5"/>
    <mergeCell ref="C2:C4"/>
    <mergeCell ref="D2:D4"/>
    <mergeCell ref="E2:H2"/>
    <mergeCell ref="E3:E5"/>
    <mergeCell ref="F3:F5"/>
    <mergeCell ref="G3:G5"/>
    <mergeCell ref="H3:H5"/>
    <mergeCell ref="C5:D5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zoomScaleNormal="100" workbookViewId="0"/>
  </sheetViews>
  <sheetFormatPr baseColWidth="10" defaultRowHeight="14.25" x14ac:dyDescent="0.2"/>
  <cols>
    <col min="1" max="1" width="35.25" style="114" customWidth="1"/>
    <col min="2" max="2" width="7" style="114" customWidth="1"/>
    <col min="3" max="5" width="6.625" style="114" customWidth="1"/>
    <col min="6" max="6" width="8.375" style="114" customWidth="1"/>
    <col min="7" max="7" width="8" style="259" customWidth="1"/>
    <col min="8" max="256" width="11" style="114"/>
    <col min="257" max="257" width="35.25" style="114" customWidth="1"/>
    <col min="258" max="258" width="7" style="114" customWidth="1"/>
    <col min="259" max="261" width="6.625" style="114" customWidth="1"/>
    <col min="262" max="262" width="8.375" style="114" customWidth="1"/>
    <col min="263" max="263" width="8" style="114" customWidth="1"/>
    <col min="264" max="512" width="11" style="114"/>
    <col min="513" max="513" width="35.25" style="114" customWidth="1"/>
    <col min="514" max="514" width="7" style="114" customWidth="1"/>
    <col min="515" max="517" width="6.625" style="114" customWidth="1"/>
    <col min="518" max="518" width="8.375" style="114" customWidth="1"/>
    <col min="519" max="519" width="8" style="114" customWidth="1"/>
    <col min="520" max="768" width="11" style="114"/>
    <col min="769" max="769" width="35.25" style="114" customWidth="1"/>
    <col min="770" max="770" width="7" style="114" customWidth="1"/>
    <col min="771" max="773" width="6.625" style="114" customWidth="1"/>
    <col min="774" max="774" width="8.375" style="114" customWidth="1"/>
    <col min="775" max="775" width="8" style="114" customWidth="1"/>
    <col min="776" max="1024" width="11" style="114"/>
    <col min="1025" max="1025" width="35.25" style="114" customWidth="1"/>
    <col min="1026" max="1026" width="7" style="114" customWidth="1"/>
    <col min="1027" max="1029" width="6.625" style="114" customWidth="1"/>
    <col min="1030" max="1030" width="8.375" style="114" customWidth="1"/>
    <col min="1031" max="1031" width="8" style="114" customWidth="1"/>
    <col min="1032" max="1280" width="11" style="114"/>
    <col min="1281" max="1281" width="35.25" style="114" customWidth="1"/>
    <col min="1282" max="1282" width="7" style="114" customWidth="1"/>
    <col min="1283" max="1285" width="6.625" style="114" customWidth="1"/>
    <col min="1286" max="1286" width="8.375" style="114" customWidth="1"/>
    <col min="1287" max="1287" width="8" style="114" customWidth="1"/>
    <col min="1288" max="1536" width="11" style="114"/>
    <col min="1537" max="1537" width="35.25" style="114" customWidth="1"/>
    <col min="1538" max="1538" width="7" style="114" customWidth="1"/>
    <col min="1539" max="1541" width="6.625" style="114" customWidth="1"/>
    <col min="1542" max="1542" width="8.375" style="114" customWidth="1"/>
    <col min="1543" max="1543" width="8" style="114" customWidth="1"/>
    <col min="1544" max="1792" width="11" style="114"/>
    <col min="1793" max="1793" width="35.25" style="114" customWidth="1"/>
    <col min="1794" max="1794" width="7" style="114" customWidth="1"/>
    <col min="1795" max="1797" width="6.625" style="114" customWidth="1"/>
    <col min="1798" max="1798" width="8.375" style="114" customWidth="1"/>
    <col min="1799" max="1799" width="8" style="114" customWidth="1"/>
    <col min="1800" max="2048" width="11" style="114"/>
    <col min="2049" max="2049" width="35.25" style="114" customWidth="1"/>
    <col min="2050" max="2050" width="7" style="114" customWidth="1"/>
    <col min="2051" max="2053" width="6.625" style="114" customWidth="1"/>
    <col min="2054" max="2054" width="8.375" style="114" customWidth="1"/>
    <col min="2055" max="2055" width="8" style="114" customWidth="1"/>
    <col min="2056" max="2304" width="11" style="114"/>
    <col min="2305" max="2305" width="35.25" style="114" customWidth="1"/>
    <col min="2306" max="2306" width="7" style="114" customWidth="1"/>
    <col min="2307" max="2309" width="6.625" style="114" customWidth="1"/>
    <col min="2310" max="2310" width="8.375" style="114" customWidth="1"/>
    <col min="2311" max="2311" width="8" style="114" customWidth="1"/>
    <col min="2312" max="2560" width="11" style="114"/>
    <col min="2561" max="2561" width="35.25" style="114" customWidth="1"/>
    <col min="2562" max="2562" width="7" style="114" customWidth="1"/>
    <col min="2563" max="2565" width="6.625" style="114" customWidth="1"/>
    <col min="2566" max="2566" width="8.375" style="114" customWidth="1"/>
    <col min="2567" max="2567" width="8" style="114" customWidth="1"/>
    <col min="2568" max="2816" width="11" style="114"/>
    <col min="2817" max="2817" width="35.25" style="114" customWidth="1"/>
    <col min="2818" max="2818" width="7" style="114" customWidth="1"/>
    <col min="2819" max="2821" width="6.625" style="114" customWidth="1"/>
    <col min="2822" max="2822" width="8.375" style="114" customWidth="1"/>
    <col min="2823" max="2823" width="8" style="114" customWidth="1"/>
    <col min="2824" max="3072" width="11" style="114"/>
    <col min="3073" max="3073" width="35.25" style="114" customWidth="1"/>
    <col min="3074" max="3074" width="7" style="114" customWidth="1"/>
    <col min="3075" max="3077" width="6.625" style="114" customWidth="1"/>
    <col min="3078" max="3078" width="8.375" style="114" customWidth="1"/>
    <col min="3079" max="3079" width="8" style="114" customWidth="1"/>
    <col min="3080" max="3328" width="11" style="114"/>
    <col min="3329" max="3329" width="35.25" style="114" customWidth="1"/>
    <col min="3330" max="3330" width="7" style="114" customWidth="1"/>
    <col min="3331" max="3333" width="6.625" style="114" customWidth="1"/>
    <col min="3334" max="3334" width="8.375" style="114" customWidth="1"/>
    <col min="3335" max="3335" width="8" style="114" customWidth="1"/>
    <col min="3336" max="3584" width="11" style="114"/>
    <col min="3585" max="3585" width="35.25" style="114" customWidth="1"/>
    <col min="3586" max="3586" width="7" style="114" customWidth="1"/>
    <col min="3587" max="3589" width="6.625" style="114" customWidth="1"/>
    <col min="3590" max="3590" width="8.375" style="114" customWidth="1"/>
    <col min="3591" max="3591" width="8" style="114" customWidth="1"/>
    <col min="3592" max="3840" width="11" style="114"/>
    <col min="3841" max="3841" width="35.25" style="114" customWidth="1"/>
    <col min="3842" max="3842" width="7" style="114" customWidth="1"/>
    <col min="3843" max="3845" width="6.625" style="114" customWidth="1"/>
    <col min="3846" max="3846" width="8.375" style="114" customWidth="1"/>
    <col min="3847" max="3847" width="8" style="114" customWidth="1"/>
    <col min="3848" max="4096" width="11" style="114"/>
    <col min="4097" max="4097" width="35.25" style="114" customWidth="1"/>
    <col min="4098" max="4098" width="7" style="114" customWidth="1"/>
    <col min="4099" max="4101" width="6.625" style="114" customWidth="1"/>
    <col min="4102" max="4102" width="8.375" style="114" customWidth="1"/>
    <col min="4103" max="4103" width="8" style="114" customWidth="1"/>
    <col min="4104" max="4352" width="11" style="114"/>
    <col min="4353" max="4353" width="35.25" style="114" customWidth="1"/>
    <col min="4354" max="4354" width="7" style="114" customWidth="1"/>
    <col min="4355" max="4357" width="6.625" style="114" customWidth="1"/>
    <col min="4358" max="4358" width="8.375" style="114" customWidth="1"/>
    <col min="4359" max="4359" width="8" style="114" customWidth="1"/>
    <col min="4360" max="4608" width="11" style="114"/>
    <col min="4609" max="4609" width="35.25" style="114" customWidth="1"/>
    <col min="4610" max="4610" width="7" style="114" customWidth="1"/>
    <col min="4611" max="4613" width="6.625" style="114" customWidth="1"/>
    <col min="4614" max="4614" width="8.375" style="114" customWidth="1"/>
    <col min="4615" max="4615" width="8" style="114" customWidth="1"/>
    <col min="4616" max="4864" width="11" style="114"/>
    <col min="4865" max="4865" width="35.25" style="114" customWidth="1"/>
    <col min="4866" max="4866" width="7" style="114" customWidth="1"/>
    <col min="4867" max="4869" width="6.625" style="114" customWidth="1"/>
    <col min="4870" max="4870" width="8.375" style="114" customWidth="1"/>
    <col min="4871" max="4871" width="8" style="114" customWidth="1"/>
    <col min="4872" max="5120" width="11" style="114"/>
    <col min="5121" max="5121" width="35.25" style="114" customWidth="1"/>
    <col min="5122" max="5122" width="7" style="114" customWidth="1"/>
    <col min="5123" max="5125" width="6.625" style="114" customWidth="1"/>
    <col min="5126" max="5126" width="8.375" style="114" customWidth="1"/>
    <col min="5127" max="5127" width="8" style="114" customWidth="1"/>
    <col min="5128" max="5376" width="11" style="114"/>
    <col min="5377" max="5377" width="35.25" style="114" customWidth="1"/>
    <col min="5378" max="5378" width="7" style="114" customWidth="1"/>
    <col min="5379" max="5381" width="6.625" style="114" customWidth="1"/>
    <col min="5382" max="5382" width="8.375" style="114" customWidth="1"/>
    <col min="5383" max="5383" width="8" style="114" customWidth="1"/>
    <col min="5384" max="5632" width="11" style="114"/>
    <col min="5633" max="5633" width="35.25" style="114" customWidth="1"/>
    <col min="5634" max="5634" width="7" style="114" customWidth="1"/>
    <col min="5635" max="5637" width="6.625" style="114" customWidth="1"/>
    <col min="5638" max="5638" width="8.375" style="114" customWidth="1"/>
    <col min="5639" max="5639" width="8" style="114" customWidth="1"/>
    <col min="5640" max="5888" width="11" style="114"/>
    <col min="5889" max="5889" width="35.25" style="114" customWidth="1"/>
    <col min="5890" max="5890" width="7" style="114" customWidth="1"/>
    <col min="5891" max="5893" width="6.625" style="114" customWidth="1"/>
    <col min="5894" max="5894" width="8.375" style="114" customWidth="1"/>
    <col min="5895" max="5895" width="8" style="114" customWidth="1"/>
    <col min="5896" max="6144" width="11" style="114"/>
    <col min="6145" max="6145" width="35.25" style="114" customWidth="1"/>
    <col min="6146" max="6146" width="7" style="114" customWidth="1"/>
    <col min="6147" max="6149" width="6.625" style="114" customWidth="1"/>
    <col min="6150" max="6150" width="8.375" style="114" customWidth="1"/>
    <col min="6151" max="6151" width="8" style="114" customWidth="1"/>
    <col min="6152" max="6400" width="11" style="114"/>
    <col min="6401" max="6401" width="35.25" style="114" customWidth="1"/>
    <col min="6402" max="6402" width="7" style="114" customWidth="1"/>
    <col min="6403" max="6405" width="6.625" style="114" customWidth="1"/>
    <col min="6406" max="6406" width="8.375" style="114" customWidth="1"/>
    <col min="6407" max="6407" width="8" style="114" customWidth="1"/>
    <col min="6408" max="6656" width="11" style="114"/>
    <col min="6657" max="6657" width="35.25" style="114" customWidth="1"/>
    <col min="6658" max="6658" width="7" style="114" customWidth="1"/>
    <col min="6659" max="6661" width="6.625" style="114" customWidth="1"/>
    <col min="6662" max="6662" width="8.375" style="114" customWidth="1"/>
    <col min="6663" max="6663" width="8" style="114" customWidth="1"/>
    <col min="6664" max="6912" width="11" style="114"/>
    <col min="6913" max="6913" width="35.25" style="114" customWidth="1"/>
    <col min="6914" max="6914" width="7" style="114" customWidth="1"/>
    <col min="6915" max="6917" width="6.625" style="114" customWidth="1"/>
    <col min="6918" max="6918" width="8.375" style="114" customWidth="1"/>
    <col min="6919" max="6919" width="8" style="114" customWidth="1"/>
    <col min="6920" max="7168" width="11" style="114"/>
    <col min="7169" max="7169" width="35.25" style="114" customWidth="1"/>
    <col min="7170" max="7170" width="7" style="114" customWidth="1"/>
    <col min="7171" max="7173" width="6.625" style="114" customWidth="1"/>
    <col min="7174" max="7174" width="8.375" style="114" customWidth="1"/>
    <col min="7175" max="7175" width="8" style="114" customWidth="1"/>
    <col min="7176" max="7424" width="11" style="114"/>
    <col min="7425" max="7425" width="35.25" style="114" customWidth="1"/>
    <col min="7426" max="7426" width="7" style="114" customWidth="1"/>
    <col min="7427" max="7429" width="6.625" style="114" customWidth="1"/>
    <col min="7430" max="7430" width="8.375" style="114" customWidth="1"/>
    <col min="7431" max="7431" width="8" style="114" customWidth="1"/>
    <col min="7432" max="7680" width="11" style="114"/>
    <col min="7681" max="7681" width="35.25" style="114" customWidth="1"/>
    <col min="7682" max="7682" width="7" style="114" customWidth="1"/>
    <col min="7683" max="7685" width="6.625" style="114" customWidth="1"/>
    <col min="7686" max="7686" width="8.375" style="114" customWidth="1"/>
    <col min="7687" max="7687" width="8" style="114" customWidth="1"/>
    <col min="7688" max="7936" width="11" style="114"/>
    <col min="7937" max="7937" width="35.25" style="114" customWidth="1"/>
    <col min="7938" max="7938" width="7" style="114" customWidth="1"/>
    <col min="7939" max="7941" width="6.625" style="114" customWidth="1"/>
    <col min="7942" max="7942" width="8.375" style="114" customWidth="1"/>
    <col min="7943" max="7943" width="8" style="114" customWidth="1"/>
    <col min="7944" max="8192" width="11" style="114"/>
    <col min="8193" max="8193" width="35.25" style="114" customWidth="1"/>
    <col min="8194" max="8194" width="7" style="114" customWidth="1"/>
    <col min="8195" max="8197" width="6.625" style="114" customWidth="1"/>
    <col min="8198" max="8198" width="8.375" style="114" customWidth="1"/>
    <col min="8199" max="8199" width="8" style="114" customWidth="1"/>
    <col min="8200" max="8448" width="11" style="114"/>
    <col min="8449" max="8449" width="35.25" style="114" customWidth="1"/>
    <col min="8450" max="8450" width="7" style="114" customWidth="1"/>
    <col min="8451" max="8453" width="6.625" style="114" customWidth="1"/>
    <col min="8454" max="8454" width="8.375" style="114" customWidth="1"/>
    <col min="8455" max="8455" width="8" style="114" customWidth="1"/>
    <col min="8456" max="8704" width="11" style="114"/>
    <col min="8705" max="8705" width="35.25" style="114" customWidth="1"/>
    <col min="8706" max="8706" width="7" style="114" customWidth="1"/>
    <col min="8707" max="8709" width="6.625" style="114" customWidth="1"/>
    <col min="8710" max="8710" width="8.375" style="114" customWidth="1"/>
    <col min="8711" max="8711" width="8" style="114" customWidth="1"/>
    <col min="8712" max="8960" width="11" style="114"/>
    <col min="8961" max="8961" width="35.25" style="114" customWidth="1"/>
    <col min="8962" max="8962" width="7" style="114" customWidth="1"/>
    <col min="8963" max="8965" width="6.625" style="114" customWidth="1"/>
    <col min="8966" max="8966" width="8.375" style="114" customWidth="1"/>
    <col min="8967" max="8967" width="8" style="114" customWidth="1"/>
    <col min="8968" max="9216" width="11" style="114"/>
    <col min="9217" max="9217" width="35.25" style="114" customWidth="1"/>
    <col min="9218" max="9218" width="7" style="114" customWidth="1"/>
    <col min="9219" max="9221" width="6.625" style="114" customWidth="1"/>
    <col min="9222" max="9222" width="8.375" style="114" customWidth="1"/>
    <col min="9223" max="9223" width="8" style="114" customWidth="1"/>
    <col min="9224" max="9472" width="11" style="114"/>
    <col min="9473" max="9473" width="35.25" style="114" customWidth="1"/>
    <col min="9474" max="9474" width="7" style="114" customWidth="1"/>
    <col min="9475" max="9477" width="6.625" style="114" customWidth="1"/>
    <col min="9478" max="9478" width="8.375" style="114" customWidth="1"/>
    <col min="9479" max="9479" width="8" style="114" customWidth="1"/>
    <col min="9480" max="9728" width="11" style="114"/>
    <col min="9729" max="9729" width="35.25" style="114" customWidth="1"/>
    <col min="9730" max="9730" width="7" style="114" customWidth="1"/>
    <col min="9731" max="9733" width="6.625" style="114" customWidth="1"/>
    <col min="9734" max="9734" width="8.375" style="114" customWidth="1"/>
    <col min="9735" max="9735" width="8" style="114" customWidth="1"/>
    <col min="9736" max="9984" width="11" style="114"/>
    <col min="9985" max="9985" width="35.25" style="114" customWidth="1"/>
    <col min="9986" max="9986" width="7" style="114" customWidth="1"/>
    <col min="9987" max="9989" width="6.625" style="114" customWidth="1"/>
    <col min="9990" max="9990" width="8.375" style="114" customWidth="1"/>
    <col min="9991" max="9991" width="8" style="114" customWidth="1"/>
    <col min="9992" max="10240" width="11" style="114"/>
    <col min="10241" max="10241" width="35.25" style="114" customWidth="1"/>
    <col min="10242" max="10242" width="7" style="114" customWidth="1"/>
    <col min="10243" max="10245" width="6.625" style="114" customWidth="1"/>
    <col min="10246" max="10246" width="8.375" style="114" customWidth="1"/>
    <col min="10247" max="10247" width="8" style="114" customWidth="1"/>
    <col min="10248" max="10496" width="11" style="114"/>
    <col min="10497" max="10497" width="35.25" style="114" customWidth="1"/>
    <col min="10498" max="10498" width="7" style="114" customWidth="1"/>
    <col min="10499" max="10501" width="6.625" style="114" customWidth="1"/>
    <col min="10502" max="10502" width="8.375" style="114" customWidth="1"/>
    <col min="10503" max="10503" width="8" style="114" customWidth="1"/>
    <col min="10504" max="10752" width="11" style="114"/>
    <col min="10753" max="10753" width="35.25" style="114" customWidth="1"/>
    <col min="10754" max="10754" width="7" style="114" customWidth="1"/>
    <col min="10755" max="10757" width="6.625" style="114" customWidth="1"/>
    <col min="10758" max="10758" width="8.375" style="114" customWidth="1"/>
    <col min="10759" max="10759" width="8" style="114" customWidth="1"/>
    <col min="10760" max="11008" width="11" style="114"/>
    <col min="11009" max="11009" width="35.25" style="114" customWidth="1"/>
    <col min="11010" max="11010" width="7" style="114" customWidth="1"/>
    <col min="11011" max="11013" width="6.625" style="114" customWidth="1"/>
    <col min="11014" max="11014" width="8.375" style="114" customWidth="1"/>
    <col min="11015" max="11015" width="8" style="114" customWidth="1"/>
    <col min="11016" max="11264" width="11" style="114"/>
    <col min="11265" max="11265" width="35.25" style="114" customWidth="1"/>
    <col min="11266" max="11266" width="7" style="114" customWidth="1"/>
    <col min="11267" max="11269" width="6.625" style="114" customWidth="1"/>
    <col min="11270" max="11270" width="8.375" style="114" customWidth="1"/>
    <col min="11271" max="11271" width="8" style="114" customWidth="1"/>
    <col min="11272" max="11520" width="11" style="114"/>
    <col min="11521" max="11521" width="35.25" style="114" customWidth="1"/>
    <col min="11522" max="11522" width="7" style="114" customWidth="1"/>
    <col min="11523" max="11525" width="6.625" style="114" customWidth="1"/>
    <col min="11526" max="11526" width="8.375" style="114" customWidth="1"/>
    <col min="11527" max="11527" width="8" style="114" customWidth="1"/>
    <col min="11528" max="11776" width="11" style="114"/>
    <col min="11777" max="11777" width="35.25" style="114" customWidth="1"/>
    <col min="11778" max="11778" width="7" style="114" customWidth="1"/>
    <col min="11779" max="11781" width="6.625" style="114" customWidth="1"/>
    <col min="11782" max="11782" width="8.375" style="114" customWidth="1"/>
    <col min="11783" max="11783" width="8" style="114" customWidth="1"/>
    <col min="11784" max="12032" width="11" style="114"/>
    <col min="12033" max="12033" width="35.25" style="114" customWidth="1"/>
    <col min="12034" max="12034" width="7" style="114" customWidth="1"/>
    <col min="12035" max="12037" width="6.625" style="114" customWidth="1"/>
    <col min="12038" max="12038" width="8.375" style="114" customWidth="1"/>
    <col min="12039" max="12039" width="8" style="114" customWidth="1"/>
    <col min="12040" max="12288" width="11" style="114"/>
    <col min="12289" max="12289" width="35.25" style="114" customWidth="1"/>
    <col min="12290" max="12290" width="7" style="114" customWidth="1"/>
    <col min="12291" max="12293" width="6.625" style="114" customWidth="1"/>
    <col min="12294" max="12294" width="8.375" style="114" customWidth="1"/>
    <col min="12295" max="12295" width="8" style="114" customWidth="1"/>
    <col min="12296" max="12544" width="11" style="114"/>
    <col min="12545" max="12545" width="35.25" style="114" customWidth="1"/>
    <col min="12546" max="12546" width="7" style="114" customWidth="1"/>
    <col min="12547" max="12549" width="6.625" style="114" customWidth="1"/>
    <col min="12550" max="12550" width="8.375" style="114" customWidth="1"/>
    <col min="12551" max="12551" width="8" style="114" customWidth="1"/>
    <col min="12552" max="12800" width="11" style="114"/>
    <col min="12801" max="12801" width="35.25" style="114" customWidth="1"/>
    <col min="12802" max="12802" width="7" style="114" customWidth="1"/>
    <col min="12803" max="12805" width="6.625" style="114" customWidth="1"/>
    <col min="12806" max="12806" width="8.375" style="114" customWidth="1"/>
    <col min="12807" max="12807" width="8" style="114" customWidth="1"/>
    <col min="12808" max="13056" width="11" style="114"/>
    <col min="13057" max="13057" width="35.25" style="114" customWidth="1"/>
    <col min="13058" max="13058" width="7" style="114" customWidth="1"/>
    <col min="13059" max="13061" width="6.625" style="114" customWidth="1"/>
    <col min="13062" max="13062" width="8.375" style="114" customWidth="1"/>
    <col min="13063" max="13063" width="8" style="114" customWidth="1"/>
    <col min="13064" max="13312" width="11" style="114"/>
    <col min="13313" max="13313" width="35.25" style="114" customWidth="1"/>
    <col min="13314" max="13314" width="7" style="114" customWidth="1"/>
    <col min="13315" max="13317" width="6.625" style="114" customWidth="1"/>
    <col min="13318" max="13318" width="8.375" style="114" customWidth="1"/>
    <col min="13319" max="13319" width="8" style="114" customWidth="1"/>
    <col min="13320" max="13568" width="11" style="114"/>
    <col min="13569" max="13569" width="35.25" style="114" customWidth="1"/>
    <col min="13570" max="13570" width="7" style="114" customWidth="1"/>
    <col min="13571" max="13573" width="6.625" style="114" customWidth="1"/>
    <col min="13574" max="13574" width="8.375" style="114" customWidth="1"/>
    <col min="13575" max="13575" width="8" style="114" customWidth="1"/>
    <col min="13576" max="13824" width="11" style="114"/>
    <col min="13825" max="13825" width="35.25" style="114" customWidth="1"/>
    <col min="13826" max="13826" width="7" style="114" customWidth="1"/>
    <col min="13827" max="13829" width="6.625" style="114" customWidth="1"/>
    <col min="13830" max="13830" width="8.375" style="114" customWidth="1"/>
    <col min="13831" max="13831" width="8" style="114" customWidth="1"/>
    <col min="13832" max="14080" width="11" style="114"/>
    <col min="14081" max="14081" width="35.25" style="114" customWidth="1"/>
    <col min="14082" max="14082" width="7" style="114" customWidth="1"/>
    <col min="14083" max="14085" width="6.625" style="114" customWidth="1"/>
    <col min="14086" max="14086" width="8.375" style="114" customWidth="1"/>
    <col min="14087" max="14087" width="8" style="114" customWidth="1"/>
    <col min="14088" max="14336" width="11" style="114"/>
    <col min="14337" max="14337" width="35.25" style="114" customWidth="1"/>
    <col min="14338" max="14338" width="7" style="114" customWidth="1"/>
    <col min="14339" max="14341" width="6.625" style="114" customWidth="1"/>
    <col min="14342" max="14342" width="8.375" style="114" customWidth="1"/>
    <col min="14343" max="14343" width="8" style="114" customWidth="1"/>
    <col min="14344" max="14592" width="11" style="114"/>
    <col min="14593" max="14593" width="35.25" style="114" customWidth="1"/>
    <col min="14594" max="14594" width="7" style="114" customWidth="1"/>
    <col min="14595" max="14597" width="6.625" style="114" customWidth="1"/>
    <col min="14598" max="14598" width="8.375" style="114" customWidth="1"/>
    <col min="14599" max="14599" width="8" style="114" customWidth="1"/>
    <col min="14600" max="14848" width="11" style="114"/>
    <col min="14849" max="14849" width="35.25" style="114" customWidth="1"/>
    <col min="14850" max="14850" width="7" style="114" customWidth="1"/>
    <col min="14851" max="14853" width="6.625" style="114" customWidth="1"/>
    <col min="14854" max="14854" width="8.375" style="114" customWidth="1"/>
    <col min="14855" max="14855" width="8" style="114" customWidth="1"/>
    <col min="14856" max="15104" width="11" style="114"/>
    <col min="15105" max="15105" width="35.25" style="114" customWidth="1"/>
    <col min="15106" max="15106" width="7" style="114" customWidth="1"/>
    <col min="15107" max="15109" width="6.625" style="114" customWidth="1"/>
    <col min="15110" max="15110" width="8.375" style="114" customWidth="1"/>
    <col min="15111" max="15111" width="8" style="114" customWidth="1"/>
    <col min="15112" max="15360" width="11" style="114"/>
    <col min="15361" max="15361" width="35.25" style="114" customWidth="1"/>
    <col min="15362" max="15362" width="7" style="114" customWidth="1"/>
    <col min="15363" max="15365" width="6.625" style="114" customWidth="1"/>
    <col min="15366" max="15366" width="8.375" style="114" customWidth="1"/>
    <col min="15367" max="15367" width="8" style="114" customWidth="1"/>
    <col min="15368" max="15616" width="11" style="114"/>
    <col min="15617" max="15617" width="35.25" style="114" customWidth="1"/>
    <col min="15618" max="15618" width="7" style="114" customWidth="1"/>
    <col min="15619" max="15621" width="6.625" style="114" customWidth="1"/>
    <col min="15622" max="15622" width="8.375" style="114" customWidth="1"/>
    <col min="15623" max="15623" width="8" style="114" customWidth="1"/>
    <col min="15624" max="15872" width="11" style="114"/>
    <col min="15873" max="15873" width="35.25" style="114" customWidth="1"/>
    <col min="15874" max="15874" width="7" style="114" customWidth="1"/>
    <col min="15875" max="15877" width="6.625" style="114" customWidth="1"/>
    <col min="15878" max="15878" width="8.375" style="114" customWidth="1"/>
    <col min="15879" max="15879" width="8" style="114" customWidth="1"/>
    <col min="15880" max="16128" width="11" style="114"/>
    <col min="16129" max="16129" width="35.25" style="114" customWidth="1"/>
    <col min="16130" max="16130" width="7" style="114" customWidth="1"/>
    <col min="16131" max="16133" width="6.625" style="114" customWidth="1"/>
    <col min="16134" max="16134" width="8.375" style="114" customWidth="1"/>
    <col min="16135" max="16135" width="8" style="114" customWidth="1"/>
    <col min="16136" max="16384" width="11" style="114"/>
  </cols>
  <sheetData>
    <row r="1" spans="1:7" x14ac:dyDescent="0.2">
      <c r="A1" s="215" t="s">
        <v>286</v>
      </c>
    </row>
    <row r="2" spans="1:7" ht="18" customHeight="1" x14ac:dyDescent="0.25">
      <c r="A2" s="113" t="s">
        <v>287</v>
      </c>
      <c r="B2" s="133"/>
      <c r="C2" s="133"/>
      <c r="D2" s="133"/>
      <c r="E2" s="133"/>
      <c r="F2" s="133"/>
    </row>
    <row r="3" spans="1:7" ht="11.25" customHeight="1" x14ac:dyDescent="0.2">
      <c r="A3" s="510" t="s">
        <v>56</v>
      </c>
      <c r="B3" s="513" t="s">
        <v>98</v>
      </c>
      <c r="C3" s="526" t="s">
        <v>197</v>
      </c>
      <c r="D3" s="527"/>
      <c r="E3" s="527"/>
      <c r="F3" s="527"/>
      <c r="G3" s="527"/>
    </row>
    <row r="4" spans="1:7" ht="11.25" customHeight="1" x14ac:dyDescent="0.2">
      <c r="A4" s="511"/>
      <c r="B4" s="514"/>
      <c r="C4" s="519" t="s">
        <v>249</v>
      </c>
      <c r="D4" s="495" t="s">
        <v>256</v>
      </c>
      <c r="E4" s="498"/>
      <c r="F4" s="519" t="s">
        <v>257</v>
      </c>
      <c r="G4" s="521" t="s">
        <v>288</v>
      </c>
    </row>
    <row r="5" spans="1:7" ht="11.25" customHeight="1" x14ac:dyDescent="0.2">
      <c r="A5" s="511"/>
      <c r="B5" s="514"/>
      <c r="C5" s="514"/>
      <c r="D5" s="537" t="s">
        <v>276</v>
      </c>
      <c r="E5" s="556" t="s">
        <v>289</v>
      </c>
      <c r="F5" s="514"/>
      <c r="G5" s="522"/>
    </row>
    <row r="6" spans="1:7" ht="11.25" customHeight="1" x14ac:dyDescent="0.2">
      <c r="A6" s="511"/>
      <c r="B6" s="514"/>
      <c r="C6" s="514"/>
      <c r="D6" s="506"/>
      <c r="E6" s="557"/>
      <c r="F6" s="514"/>
      <c r="G6" s="522"/>
    </row>
    <row r="7" spans="1:7" ht="11.25" customHeight="1" x14ac:dyDescent="0.2">
      <c r="A7" s="511"/>
      <c r="B7" s="514"/>
      <c r="C7" s="514"/>
      <c r="D7" s="506"/>
      <c r="E7" s="557"/>
      <c r="F7" s="514"/>
      <c r="G7" s="522"/>
    </row>
    <row r="8" spans="1:7" ht="11.25" customHeight="1" x14ac:dyDescent="0.2">
      <c r="A8" s="512"/>
      <c r="B8" s="515"/>
      <c r="C8" s="515"/>
      <c r="D8" s="507"/>
      <c r="E8" s="558"/>
      <c r="F8" s="515"/>
      <c r="G8" s="523"/>
    </row>
    <row r="9" spans="1:7" ht="48" customHeight="1" x14ac:dyDescent="0.2">
      <c r="A9" s="118" t="s">
        <v>121</v>
      </c>
      <c r="B9" s="248">
        <v>23</v>
      </c>
      <c r="C9" s="198">
        <v>5</v>
      </c>
      <c r="D9" s="189">
        <v>9</v>
      </c>
      <c r="E9" s="198">
        <v>3</v>
      </c>
      <c r="F9" s="198">
        <v>8</v>
      </c>
      <c r="G9" s="198">
        <v>1</v>
      </c>
    </row>
    <row r="10" spans="1:7" ht="24" customHeight="1" x14ac:dyDescent="0.2">
      <c r="A10" s="118" t="s">
        <v>122</v>
      </c>
      <c r="B10" s="248">
        <v>2</v>
      </c>
      <c r="C10" s="198">
        <v>2</v>
      </c>
      <c r="D10" s="189">
        <v>0</v>
      </c>
      <c r="E10" s="198">
        <v>0</v>
      </c>
      <c r="F10" s="198">
        <v>0</v>
      </c>
      <c r="G10" s="198">
        <v>0</v>
      </c>
    </row>
    <row r="11" spans="1:7" ht="36" customHeight="1" x14ac:dyDescent="0.2">
      <c r="A11" s="118" t="s">
        <v>123</v>
      </c>
      <c r="B11" s="248">
        <v>201</v>
      </c>
      <c r="C11" s="198">
        <v>55</v>
      </c>
      <c r="D11" s="189">
        <v>61</v>
      </c>
      <c r="E11" s="198">
        <v>19</v>
      </c>
      <c r="F11" s="198">
        <v>65</v>
      </c>
      <c r="G11" s="198">
        <v>20</v>
      </c>
    </row>
    <row r="12" spans="1:7" ht="36" customHeight="1" x14ac:dyDescent="0.2">
      <c r="A12" s="118" t="s">
        <v>124</v>
      </c>
      <c r="B12" s="248">
        <v>0</v>
      </c>
      <c r="C12" s="198">
        <v>0</v>
      </c>
      <c r="D12" s="189">
        <v>0</v>
      </c>
      <c r="E12" s="198">
        <v>0</v>
      </c>
      <c r="F12" s="198">
        <v>0</v>
      </c>
      <c r="G12" s="198">
        <v>0</v>
      </c>
    </row>
    <row r="13" spans="1:7" ht="24" customHeight="1" x14ac:dyDescent="0.2">
      <c r="A13" s="118" t="s">
        <v>176</v>
      </c>
      <c r="B13" s="248">
        <v>10</v>
      </c>
      <c r="C13" s="198">
        <v>2</v>
      </c>
      <c r="D13" s="189">
        <v>3</v>
      </c>
      <c r="E13" s="198">
        <v>1</v>
      </c>
      <c r="F13" s="198">
        <v>3</v>
      </c>
      <c r="G13" s="198">
        <v>2</v>
      </c>
    </row>
    <row r="14" spans="1:7" ht="24" customHeight="1" x14ac:dyDescent="0.2">
      <c r="A14" s="118" t="s">
        <v>125</v>
      </c>
      <c r="B14" s="248">
        <v>8</v>
      </c>
      <c r="C14" s="198">
        <v>1</v>
      </c>
      <c r="D14" s="189">
        <v>2</v>
      </c>
      <c r="E14" s="198">
        <v>1</v>
      </c>
      <c r="F14" s="198">
        <v>3</v>
      </c>
      <c r="G14" s="198">
        <v>2</v>
      </c>
    </row>
    <row r="15" spans="1:7" ht="11.25" customHeight="1" x14ac:dyDescent="0.2">
      <c r="A15" s="119" t="s">
        <v>63</v>
      </c>
      <c r="B15" s="248">
        <v>2</v>
      </c>
      <c r="C15" s="198">
        <v>1</v>
      </c>
      <c r="D15" s="189">
        <v>1</v>
      </c>
      <c r="E15" s="198">
        <v>0</v>
      </c>
      <c r="F15" s="198">
        <v>0</v>
      </c>
      <c r="G15" s="198">
        <v>0</v>
      </c>
    </row>
    <row r="16" spans="1:7" ht="11.25" customHeight="1" x14ac:dyDescent="0.2">
      <c r="A16" s="119" t="s">
        <v>64</v>
      </c>
      <c r="B16" s="248">
        <v>0</v>
      </c>
      <c r="C16" s="198">
        <v>0</v>
      </c>
      <c r="D16" s="189">
        <v>0</v>
      </c>
      <c r="E16" s="198">
        <v>0</v>
      </c>
      <c r="F16" s="198">
        <v>0</v>
      </c>
      <c r="G16" s="198">
        <v>0</v>
      </c>
    </row>
    <row r="17" spans="1:7" ht="11.25" customHeight="1" x14ac:dyDescent="0.2">
      <c r="A17" s="119" t="s">
        <v>65</v>
      </c>
      <c r="B17" s="248">
        <v>0</v>
      </c>
      <c r="C17" s="198">
        <v>0</v>
      </c>
      <c r="D17" s="189">
        <v>0</v>
      </c>
      <c r="E17" s="198">
        <v>0</v>
      </c>
      <c r="F17" s="198">
        <v>0</v>
      </c>
      <c r="G17" s="198">
        <v>0</v>
      </c>
    </row>
    <row r="18" spans="1:7" ht="11.25" customHeight="1" x14ac:dyDescent="0.2">
      <c r="A18" s="119" t="s">
        <v>66</v>
      </c>
      <c r="B18" s="248">
        <v>170</v>
      </c>
      <c r="C18" s="198">
        <v>48</v>
      </c>
      <c r="D18" s="189">
        <v>51</v>
      </c>
      <c r="E18" s="198">
        <v>16</v>
      </c>
      <c r="F18" s="198">
        <v>55</v>
      </c>
      <c r="G18" s="198">
        <v>16</v>
      </c>
    </row>
    <row r="19" spans="1:7" ht="11.25" customHeight="1" x14ac:dyDescent="0.2">
      <c r="A19" s="119" t="s">
        <v>67</v>
      </c>
      <c r="B19" s="248">
        <v>207</v>
      </c>
      <c r="C19" s="198">
        <v>48</v>
      </c>
      <c r="D19" s="189">
        <v>80</v>
      </c>
      <c r="E19" s="198">
        <v>30</v>
      </c>
      <c r="F19" s="198">
        <v>55</v>
      </c>
      <c r="G19" s="198">
        <v>24</v>
      </c>
    </row>
    <row r="20" spans="1:7" ht="24" customHeight="1" x14ac:dyDescent="0.2">
      <c r="A20" s="118" t="s">
        <v>126</v>
      </c>
      <c r="B20" s="248">
        <v>112</v>
      </c>
      <c r="C20" s="198">
        <v>21</v>
      </c>
      <c r="D20" s="189">
        <v>48</v>
      </c>
      <c r="E20" s="198">
        <v>16</v>
      </c>
      <c r="F20" s="198">
        <v>31</v>
      </c>
      <c r="G20" s="198">
        <v>12</v>
      </c>
    </row>
    <row r="21" spans="1:7" ht="11.25" customHeight="1" x14ac:dyDescent="0.2">
      <c r="A21" s="119" t="s">
        <v>68</v>
      </c>
      <c r="B21" s="248">
        <v>85</v>
      </c>
      <c r="C21" s="198">
        <v>26</v>
      </c>
      <c r="D21" s="189">
        <v>26</v>
      </c>
      <c r="E21" s="198">
        <v>13</v>
      </c>
      <c r="F21" s="198">
        <v>21</v>
      </c>
      <c r="G21" s="198">
        <v>12</v>
      </c>
    </row>
    <row r="22" spans="1:7" ht="24" customHeight="1" x14ac:dyDescent="0.2">
      <c r="A22" s="118" t="s">
        <v>127</v>
      </c>
      <c r="B22" s="248">
        <v>47</v>
      </c>
      <c r="C22" s="198">
        <v>13</v>
      </c>
      <c r="D22" s="189">
        <v>13</v>
      </c>
      <c r="E22" s="198">
        <v>6</v>
      </c>
      <c r="F22" s="198">
        <v>12</v>
      </c>
      <c r="G22" s="198">
        <v>9</v>
      </c>
    </row>
    <row r="23" spans="1:7" ht="24" customHeight="1" x14ac:dyDescent="0.2">
      <c r="A23" s="118" t="s">
        <v>128</v>
      </c>
      <c r="B23" s="248">
        <v>194</v>
      </c>
      <c r="C23" s="198">
        <v>27</v>
      </c>
      <c r="D23" s="189">
        <v>81</v>
      </c>
      <c r="E23" s="198">
        <v>24</v>
      </c>
      <c r="F23" s="198">
        <v>62</v>
      </c>
      <c r="G23" s="198">
        <v>24</v>
      </c>
    </row>
    <row r="24" spans="1:7" ht="24" customHeight="1" x14ac:dyDescent="0.2">
      <c r="A24" s="118" t="s">
        <v>129</v>
      </c>
      <c r="B24" s="248">
        <v>6</v>
      </c>
      <c r="C24" s="198">
        <v>1</v>
      </c>
      <c r="D24" s="189">
        <v>2</v>
      </c>
      <c r="E24" s="198">
        <v>0</v>
      </c>
      <c r="F24" s="198">
        <v>2</v>
      </c>
      <c r="G24" s="198">
        <v>1</v>
      </c>
    </row>
    <row r="25" spans="1:7" ht="11.25" customHeight="1" x14ac:dyDescent="0.2">
      <c r="A25" s="119" t="s">
        <v>69</v>
      </c>
      <c r="B25" s="248">
        <v>141</v>
      </c>
      <c r="C25" s="198">
        <v>20</v>
      </c>
      <c r="D25" s="189">
        <v>63</v>
      </c>
      <c r="E25" s="198">
        <v>19</v>
      </c>
      <c r="F25" s="198">
        <v>41</v>
      </c>
      <c r="G25" s="198">
        <v>17</v>
      </c>
    </row>
    <row r="26" spans="1:7" ht="11.25" customHeight="1" x14ac:dyDescent="0.2">
      <c r="A26" s="119" t="s">
        <v>70</v>
      </c>
      <c r="B26" s="248">
        <v>10</v>
      </c>
      <c r="C26" s="198">
        <v>2</v>
      </c>
      <c r="D26" s="189">
        <v>3</v>
      </c>
      <c r="E26" s="198">
        <v>1</v>
      </c>
      <c r="F26" s="198">
        <v>4</v>
      </c>
      <c r="G26" s="198">
        <v>1</v>
      </c>
    </row>
    <row r="27" spans="1:7" ht="11.25" customHeight="1" x14ac:dyDescent="0.2">
      <c r="A27" s="119" t="s">
        <v>71</v>
      </c>
      <c r="B27" s="248">
        <v>37</v>
      </c>
      <c r="C27" s="198">
        <v>4</v>
      </c>
      <c r="D27" s="189">
        <v>13</v>
      </c>
      <c r="E27" s="198">
        <v>4</v>
      </c>
      <c r="F27" s="198">
        <v>15</v>
      </c>
      <c r="G27" s="198">
        <v>5</v>
      </c>
    </row>
    <row r="28" spans="1:7" ht="48" customHeight="1" x14ac:dyDescent="0.2">
      <c r="A28" s="118" t="s">
        <v>132</v>
      </c>
      <c r="B28" s="248">
        <v>15</v>
      </c>
      <c r="C28" s="198">
        <v>3</v>
      </c>
      <c r="D28" s="189">
        <v>2</v>
      </c>
      <c r="E28" s="198">
        <v>0</v>
      </c>
      <c r="F28" s="198">
        <v>7</v>
      </c>
      <c r="G28" s="198">
        <v>3</v>
      </c>
    </row>
    <row r="29" spans="1:7" ht="11.25" customHeight="1" x14ac:dyDescent="0.2">
      <c r="A29" s="119" t="s">
        <v>135</v>
      </c>
      <c r="B29" s="248">
        <v>0</v>
      </c>
      <c r="C29" s="198">
        <v>0</v>
      </c>
      <c r="D29" s="189">
        <v>0</v>
      </c>
      <c r="E29" s="198">
        <v>0</v>
      </c>
      <c r="F29" s="198">
        <v>0</v>
      </c>
      <c r="G29" s="198">
        <v>0</v>
      </c>
    </row>
    <row r="30" spans="1:7" ht="36" customHeight="1" x14ac:dyDescent="0.2">
      <c r="A30" s="118" t="s">
        <v>133</v>
      </c>
      <c r="B30" s="248">
        <v>14</v>
      </c>
      <c r="C30" s="198">
        <v>2</v>
      </c>
      <c r="D30" s="189">
        <v>5</v>
      </c>
      <c r="E30" s="198">
        <v>1</v>
      </c>
      <c r="F30" s="198">
        <v>5</v>
      </c>
      <c r="G30" s="198">
        <v>2</v>
      </c>
    </row>
    <row r="31" spans="1:7" ht="24" customHeight="1" x14ac:dyDescent="0.2">
      <c r="A31" s="118" t="s">
        <v>130</v>
      </c>
      <c r="B31" s="248">
        <v>12</v>
      </c>
      <c r="C31" s="198">
        <v>2</v>
      </c>
      <c r="D31" s="189">
        <v>5</v>
      </c>
      <c r="E31" s="198">
        <v>1</v>
      </c>
      <c r="F31" s="198">
        <v>4</v>
      </c>
      <c r="G31" s="198">
        <v>1</v>
      </c>
    </row>
    <row r="32" spans="1:7" ht="11.25" customHeight="1" x14ac:dyDescent="0.2">
      <c r="A32" s="119" t="s">
        <v>72</v>
      </c>
      <c r="B32" s="248">
        <v>2</v>
      </c>
      <c r="C32" s="198">
        <v>0</v>
      </c>
      <c r="D32" s="189">
        <v>0</v>
      </c>
      <c r="E32" s="198">
        <v>0</v>
      </c>
      <c r="F32" s="198">
        <v>1</v>
      </c>
      <c r="G32" s="198">
        <v>1</v>
      </c>
    </row>
    <row r="33" spans="1:10" ht="24" customHeight="1" x14ac:dyDescent="0.2">
      <c r="A33" s="118" t="s">
        <v>131</v>
      </c>
      <c r="B33" s="248">
        <v>90</v>
      </c>
      <c r="C33" s="198">
        <v>8</v>
      </c>
      <c r="D33" s="189">
        <v>41</v>
      </c>
      <c r="E33" s="198">
        <v>8</v>
      </c>
      <c r="F33" s="198">
        <v>17</v>
      </c>
      <c r="G33" s="198">
        <v>24</v>
      </c>
    </row>
    <row r="34" spans="1:10" ht="24" customHeight="1" x14ac:dyDescent="0.2">
      <c r="A34" s="118" t="s">
        <v>177</v>
      </c>
      <c r="B34" s="248">
        <v>0</v>
      </c>
      <c r="C34" s="198">
        <v>0</v>
      </c>
      <c r="D34" s="189">
        <v>0</v>
      </c>
      <c r="E34" s="198">
        <v>0</v>
      </c>
      <c r="F34" s="198">
        <v>0</v>
      </c>
      <c r="G34" s="198">
        <v>0</v>
      </c>
    </row>
    <row r="35" spans="1:10" ht="11.25" customHeight="1" x14ac:dyDescent="0.2">
      <c r="A35" s="119" t="s">
        <v>73</v>
      </c>
      <c r="B35" s="248">
        <v>76</v>
      </c>
      <c r="C35" s="198">
        <v>7</v>
      </c>
      <c r="D35" s="189">
        <v>33</v>
      </c>
      <c r="E35" s="198">
        <v>6</v>
      </c>
      <c r="F35" s="198">
        <v>13</v>
      </c>
      <c r="G35" s="198">
        <v>23</v>
      </c>
    </row>
    <row r="36" spans="1:10" ht="11.25" customHeight="1" x14ac:dyDescent="0.2">
      <c r="A36" s="119" t="s">
        <v>74</v>
      </c>
      <c r="B36" s="248">
        <v>5</v>
      </c>
      <c r="C36" s="198">
        <v>0</v>
      </c>
      <c r="D36" s="189">
        <v>4</v>
      </c>
      <c r="E36" s="198">
        <v>2</v>
      </c>
      <c r="F36" s="198">
        <v>1</v>
      </c>
      <c r="G36" s="198">
        <v>0</v>
      </c>
    </row>
    <row r="37" spans="1:10" ht="24" customHeight="1" x14ac:dyDescent="0.2">
      <c r="A37" s="120" t="s">
        <v>178</v>
      </c>
      <c r="B37" s="249">
        <v>791</v>
      </c>
      <c r="C37" s="201">
        <v>161</v>
      </c>
      <c r="D37" s="194">
        <v>292</v>
      </c>
      <c r="E37" s="201">
        <v>91</v>
      </c>
      <c r="F37" s="201">
        <v>231</v>
      </c>
      <c r="G37" s="201">
        <v>107</v>
      </c>
      <c r="H37" s="204"/>
      <c r="J37" s="204"/>
    </row>
    <row r="38" spans="1:10" ht="11.25" customHeight="1" x14ac:dyDescent="0.2">
      <c r="A38" s="121" t="s">
        <v>179</v>
      </c>
      <c r="B38" s="248">
        <v>901</v>
      </c>
      <c r="C38" s="198">
        <v>202</v>
      </c>
      <c r="D38" s="189">
        <v>360</v>
      </c>
      <c r="E38" s="198">
        <v>112</v>
      </c>
      <c r="F38" s="198">
        <v>240</v>
      </c>
      <c r="G38" s="198">
        <v>99</v>
      </c>
    </row>
  </sheetData>
  <mergeCells count="9">
    <mergeCell ref="A3:A8"/>
    <mergeCell ref="B3:B8"/>
    <mergeCell ref="C3:G3"/>
    <mergeCell ref="C4:C8"/>
    <mergeCell ref="D4:E4"/>
    <mergeCell ref="F4:F8"/>
    <mergeCell ref="G4:G8"/>
    <mergeCell ref="D5:D8"/>
    <mergeCell ref="E5:E8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showGridLines="0" workbookViewId="0"/>
  </sheetViews>
  <sheetFormatPr baseColWidth="10" defaultRowHeight="15" x14ac:dyDescent="0.25"/>
  <cols>
    <col min="1" max="1" width="7.625" style="5" customWidth="1"/>
    <col min="6" max="6" width="9.625" customWidth="1"/>
    <col min="8" max="8" width="5.625" customWidth="1"/>
  </cols>
  <sheetData>
    <row r="1" spans="1:10" ht="15" customHeight="1" x14ac:dyDescent="0.25">
      <c r="A1" s="94" t="s">
        <v>138</v>
      </c>
    </row>
    <row r="2" spans="1:10" ht="12" customHeight="1" x14ac:dyDescent="0.2">
      <c r="A2" s="8"/>
    </row>
    <row r="3" spans="1:10" ht="12" customHeight="1" x14ac:dyDescent="0.25"/>
    <row r="4" spans="1:10" ht="12" customHeight="1" x14ac:dyDescent="0.2">
      <c r="A4" s="1" t="s">
        <v>46</v>
      </c>
      <c r="C4" s="3"/>
      <c r="H4" s="9"/>
    </row>
    <row r="5" spans="1:10" ht="12" customHeight="1" x14ac:dyDescent="0.25">
      <c r="H5" s="9"/>
    </row>
    <row r="6" spans="1:10" ht="12" customHeight="1" x14ac:dyDescent="0.2">
      <c r="A6" s="3" t="s">
        <v>47</v>
      </c>
      <c r="C6" s="3"/>
      <c r="H6" s="11"/>
    </row>
    <row r="7" spans="1:10" ht="12" customHeight="1" x14ac:dyDescent="0.25">
      <c r="H7" s="11"/>
    </row>
    <row r="8" spans="1:10" s="2" customFormat="1" ht="14.25" customHeight="1" x14ac:dyDescent="0.2">
      <c r="A8" s="12" t="s">
        <v>1</v>
      </c>
      <c r="B8" s="91" t="s">
        <v>48</v>
      </c>
      <c r="C8" s="92"/>
      <c r="D8" s="92"/>
      <c r="E8" s="92"/>
      <c r="F8" s="92"/>
      <c r="G8" s="92"/>
      <c r="H8" s="11"/>
    </row>
    <row r="9" spans="1:10" ht="14.25" customHeight="1" x14ac:dyDescent="0.2">
      <c r="A9" s="95" t="s">
        <v>2</v>
      </c>
      <c r="B9" s="422" t="s">
        <v>139</v>
      </c>
      <c r="C9" s="422"/>
      <c r="D9" s="422"/>
      <c r="E9" s="422"/>
      <c r="F9" s="422"/>
      <c r="G9" s="422"/>
      <c r="H9" s="10"/>
    </row>
    <row r="10" spans="1:10" ht="14.25" customHeight="1" x14ac:dyDescent="0.2">
      <c r="A10" s="95" t="s">
        <v>3</v>
      </c>
      <c r="B10" s="423" t="s">
        <v>140</v>
      </c>
      <c r="C10" s="423"/>
      <c r="D10" s="423"/>
      <c r="E10" s="423"/>
      <c r="F10" s="423"/>
      <c r="G10" s="423"/>
      <c r="H10" s="10"/>
    </row>
    <row r="11" spans="1:10" ht="14.25" customHeight="1" x14ac:dyDescent="0.2">
      <c r="A11" s="95" t="s">
        <v>4</v>
      </c>
      <c r="B11" s="423" t="s">
        <v>141</v>
      </c>
      <c r="C11" s="423"/>
      <c r="D11" s="423"/>
      <c r="E11" s="423"/>
      <c r="F11" s="423"/>
      <c r="G11" s="423"/>
      <c r="H11" s="10"/>
    </row>
    <row r="12" spans="1:10" ht="14.25" customHeight="1" x14ac:dyDescent="0.2">
      <c r="A12" s="95" t="s">
        <v>5</v>
      </c>
      <c r="B12" s="423" t="s">
        <v>142</v>
      </c>
      <c r="C12" s="423"/>
      <c r="D12" s="423"/>
      <c r="E12" s="423"/>
      <c r="F12" s="423"/>
      <c r="G12" s="423"/>
      <c r="H12" s="10"/>
    </row>
    <row r="13" spans="1:10" ht="14.25" customHeight="1" x14ac:dyDescent="0.2">
      <c r="A13" s="425" t="s">
        <v>8</v>
      </c>
      <c r="B13" s="424" t="s">
        <v>143</v>
      </c>
      <c r="C13" s="424"/>
      <c r="D13" s="424"/>
      <c r="E13" s="424"/>
      <c r="F13" s="424"/>
      <c r="G13" s="424"/>
      <c r="H13" s="10"/>
      <c r="J13" s="2"/>
    </row>
    <row r="14" spans="1:10" ht="14.25" customHeight="1" x14ac:dyDescent="0.2">
      <c r="A14" s="425"/>
      <c r="B14" s="424"/>
      <c r="C14" s="424"/>
      <c r="D14" s="424"/>
      <c r="E14" s="424"/>
      <c r="F14" s="424"/>
      <c r="G14" s="424"/>
      <c r="H14" s="10"/>
      <c r="J14" s="2"/>
    </row>
    <row r="15" spans="1:10" ht="14.25" customHeight="1" x14ac:dyDescent="0.2">
      <c r="A15" s="425" t="s">
        <v>7</v>
      </c>
      <c r="B15" s="424" t="s">
        <v>144</v>
      </c>
      <c r="C15" s="424"/>
      <c r="D15" s="424"/>
      <c r="E15" s="424"/>
      <c r="F15" s="424"/>
      <c r="G15" s="424"/>
      <c r="H15" s="11"/>
      <c r="J15" s="2"/>
    </row>
    <row r="16" spans="1:10" ht="14.25" customHeight="1" x14ac:dyDescent="0.2">
      <c r="A16" s="425"/>
      <c r="B16" s="424"/>
      <c r="C16" s="424"/>
      <c r="D16" s="424"/>
      <c r="E16" s="424"/>
      <c r="F16" s="424"/>
      <c r="G16" s="424"/>
      <c r="H16" s="10"/>
      <c r="J16" s="2"/>
    </row>
    <row r="17" spans="1:10" ht="14.25" customHeight="1" x14ac:dyDescent="0.2">
      <c r="A17" s="425" t="s">
        <v>6</v>
      </c>
      <c r="B17" s="424" t="s">
        <v>145</v>
      </c>
      <c r="C17" s="424"/>
      <c r="D17" s="424"/>
      <c r="E17" s="424"/>
      <c r="F17" s="424"/>
      <c r="G17" s="424"/>
      <c r="H17" s="10"/>
      <c r="J17" s="2"/>
    </row>
    <row r="18" spans="1:10" ht="14.25" customHeight="1" x14ac:dyDescent="0.2">
      <c r="A18" s="425"/>
      <c r="B18" s="424"/>
      <c r="C18" s="424"/>
      <c r="D18" s="424"/>
      <c r="E18" s="424"/>
      <c r="F18" s="424"/>
      <c r="G18" s="424"/>
      <c r="H18" s="10"/>
      <c r="I18" s="15"/>
      <c r="J18" s="2"/>
    </row>
    <row r="19" spans="1:10" ht="14.25" customHeight="1" x14ac:dyDescent="0.2">
      <c r="A19" s="95" t="s">
        <v>9</v>
      </c>
      <c r="B19" s="423" t="s">
        <v>146</v>
      </c>
      <c r="C19" s="423"/>
      <c r="D19" s="423"/>
      <c r="E19" s="423"/>
      <c r="F19" s="423"/>
      <c r="G19" s="423"/>
      <c r="H19" s="10"/>
    </row>
    <row r="20" spans="1:10" ht="14.25" customHeight="1" x14ac:dyDescent="0.2">
      <c r="A20" s="95" t="s">
        <v>10</v>
      </c>
      <c r="B20" s="423" t="s">
        <v>147</v>
      </c>
      <c r="C20" s="423"/>
      <c r="D20" s="423"/>
      <c r="E20" s="423"/>
      <c r="F20" s="423"/>
      <c r="G20" s="423"/>
      <c r="H20" s="10"/>
    </row>
    <row r="21" spans="1:10" ht="14.25" customHeight="1" x14ac:dyDescent="0.2">
      <c r="A21" s="425" t="s">
        <v>11</v>
      </c>
      <c r="B21" s="424" t="s">
        <v>148</v>
      </c>
      <c r="C21" s="424"/>
      <c r="D21" s="424"/>
      <c r="E21" s="424"/>
      <c r="F21" s="424"/>
      <c r="G21" s="424"/>
      <c r="H21" s="10"/>
      <c r="J21" s="2"/>
    </row>
    <row r="22" spans="1:10" ht="14.25" customHeight="1" x14ac:dyDescent="0.2">
      <c r="A22" s="425"/>
      <c r="B22" s="424"/>
      <c r="C22" s="424"/>
      <c r="D22" s="424"/>
      <c r="E22" s="424"/>
      <c r="F22" s="424"/>
      <c r="G22" s="424"/>
      <c r="H22" s="10"/>
      <c r="J22" s="2"/>
    </row>
    <row r="23" spans="1:10" ht="14.25" customHeight="1" x14ac:dyDescent="0.2">
      <c r="A23" s="425" t="s">
        <v>12</v>
      </c>
      <c r="B23" s="424" t="s">
        <v>149</v>
      </c>
      <c r="C23" s="424"/>
      <c r="D23" s="424"/>
      <c r="E23" s="424"/>
      <c r="F23" s="424"/>
      <c r="G23" s="424"/>
      <c r="H23" s="10"/>
      <c r="J23" s="2"/>
    </row>
    <row r="24" spans="1:10" ht="14.25" customHeight="1" x14ac:dyDescent="0.2">
      <c r="A24" s="425"/>
      <c r="B24" s="424"/>
      <c r="C24" s="424"/>
      <c r="D24" s="424"/>
      <c r="E24" s="424"/>
      <c r="F24" s="424"/>
      <c r="G24" s="424"/>
      <c r="H24" s="10"/>
      <c r="J24" s="2"/>
    </row>
    <row r="25" spans="1:10" ht="14.25" customHeight="1" x14ac:dyDescent="0.2">
      <c r="A25" s="95" t="s">
        <v>13</v>
      </c>
      <c r="B25" s="423" t="s">
        <v>150</v>
      </c>
      <c r="C25" s="423"/>
      <c r="D25" s="423"/>
      <c r="E25" s="423"/>
      <c r="F25" s="423"/>
      <c r="G25" s="423"/>
      <c r="H25" s="10"/>
    </row>
    <row r="26" spans="1:10" ht="14.25" customHeight="1" x14ac:dyDescent="0.2">
      <c r="A26" s="95" t="s">
        <v>14</v>
      </c>
      <c r="B26" s="423" t="s">
        <v>151</v>
      </c>
      <c r="C26" s="423"/>
      <c r="D26" s="423"/>
      <c r="E26" s="423"/>
      <c r="F26" s="423"/>
      <c r="G26" s="423"/>
      <c r="H26" s="10"/>
    </row>
    <row r="27" spans="1:10" ht="14.25" customHeight="1" x14ac:dyDescent="0.2">
      <c r="A27" s="12" t="s">
        <v>15</v>
      </c>
      <c r="B27" s="91" t="s">
        <v>49</v>
      </c>
      <c r="C27" s="92"/>
      <c r="D27" s="92"/>
      <c r="E27" s="92"/>
      <c r="F27" s="92"/>
      <c r="G27" s="92"/>
      <c r="H27" s="10"/>
    </row>
    <row r="28" spans="1:10" ht="14.25" customHeight="1" x14ac:dyDescent="0.2">
      <c r="A28" s="96" t="s">
        <v>16</v>
      </c>
      <c r="B28" s="423" t="s">
        <v>152</v>
      </c>
      <c r="C28" s="423"/>
      <c r="D28" s="423"/>
      <c r="E28" s="423"/>
      <c r="F28" s="423"/>
      <c r="G28" s="423"/>
      <c r="H28" s="10"/>
    </row>
    <row r="29" spans="1:10" ht="14.25" customHeight="1" x14ac:dyDescent="0.2">
      <c r="A29" s="96" t="s">
        <v>17</v>
      </c>
      <c r="B29" s="423" t="s">
        <v>153</v>
      </c>
      <c r="C29" s="423"/>
      <c r="D29" s="423"/>
      <c r="E29" s="423"/>
      <c r="F29" s="423"/>
      <c r="G29" s="423"/>
      <c r="H29" s="10"/>
    </row>
    <row r="30" spans="1:10" ht="14.25" customHeight="1" x14ac:dyDescent="0.2">
      <c r="A30" s="96" t="s">
        <v>18</v>
      </c>
      <c r="B30" s="423" t="s">
        <v>154</v>
      </c>
      <c r="C30" s="423"/>
      <c r="D30" s="423"/>
      <c r="E30" s="423"/>
      <c r="F30" s="423"/>
      <c r="G30" s="423"/>
      <c r="H30" s="10"/>
    </row>
    <row r="31" spans="1:10" ht="14.25" customHeight="1" x14ac:dyDescent="0.2">
      <c r="A31" s="95" t="s">
        <v>19</v>
      </c>
      <c r="B31" s="423" t="s">
        <v>155</v>
      </c>
      <c r="C31" s="423"/>
      <c r="D31" s="423"/>
      <c r="E31" s="423"/>
      <c r="F31" s="423"/>
      <c r="G31" s="423"/>
      <c r="H31" s="10"/>
    </row>
    <row r="32" spans="1:10" ht="14.25" customHeight="1" x14ac:dyDescent="0.2">
      <c r="A32" s="96" t="s">
        <v>20</v>
      </c>
      <c r="B32" s="423" t="s">
        <v>156</v>
      </c>
      <c r="C32" s="423"/>
      <c r="D32" s="423"/>
      <c r="E32" s="423"/>
      <c r="F32" s="423"/>
      <c r="G32" s="423"/>
      <c r="H32" s="10"/>
    </row>
    <row r="33" spans="1:10" ht="14.25" customHeight="1" x14ac:dyDescent="0.2">
      <c r="A33" s="425" t="s">
        <v>21</v>
      </c>
      <c r="B33" s="424" t="s">
        <v>157</v>
      </c>
      <c r="C33" s="424"/>
      <c r="D33" s="424"/>
      <c r="E33" s="424"/>
      <c r="F33" s="424"/>
      <c r="G33" s="424"/>
      <c r="H33" s="10"/>
      <c r="J33" s="2"/>
    </row>
    <row r="34" spans="1:10" s="2" customFormat="1" ht="14.25" customHeight="1" x14ac:dyDescent="0.2">
      <c r="A34" s="425"/>
      <c r="B34" s="424"/>
      <c r="C34" s="424"/>
      <c r="D34" s="424"/>
      <c r="E34" s="424"/>
      <c r="F34" s="424"/>
      <c r="G34" s="424"/>
      <c r="H34" s="10"/>
    </row>
    <row r="35" spans="1:10" s="5" customFormat="1" ht="14.25" customHeight="1" x14ac:dyDescent="0.25">
      <c r="A35" s="12" t="s">
        <v>22</v>
      </c>
      <c r="B35" s="91" t="s">
        <v>50</v>
      </c>
      <c r="C35" s="91"/>
      <c r="D35" s="91"/>
      <c r="E35" s="91"/>
      <c r="F35" s="91"/>
      <c r="G35" s="91"/>
      <c r="H35" s="10"/>
    </row>
    <row r="36" spans="1:10" s="5" customFormat="1" ht="14.25" customHeight="1" x14ac:dyDescent="0.25">
      <c r="A36" s="96" t="s">
        <v>23</v>
      </c>
      <c r="B36" s="426" t="s">
        <v>158</v>
      </c>
      <c r="C36" s="426"/>
      <c r="D36" s="426"/>
      <c r="E36" s="426"/>
      <c r="F36" s="426"/>
      <c r="G36" s="426"/>
      <c r="H36" s="10"/>
    </row>
    <row r="37" spans="1:10" s="5" customFormat="1" ht="14.25" customHeight="1" x14ac:dyDescent="0.25">
      <c r="A37" s="95" t="s">
        <v>24</v>
      </c>
      <c r="B37" s="426" t="s">
        <v>159</v>
      </c>
      <c r="C37" s="426"/>
      <c r="D37" s="426"/>
      <c r="E37" s="426"/>
      <c r="F37" s="426"/>
      <c r="G37" s="426"/>
      <c r="H37" s="10"/>
    </row>
    <row r="38" spans="1:10" s="5" customFormat="1" ht="14.25" customHeight="1" x14ac:dyDescent="0.25">
      <c r="A38" s="95" t="s">
        <v>25</v>
      </c>
      <c r="B38" s="426" t="s">
        <v>160</v>
      </c>
      <c r="C38" s="426"/>
      <c r="D38" s="426"/>
      <c r="E38" s="426"/>
      <c r="F38" s="426"/>
      <c r="G38" s="426"/>
      <c r="H38" s="10"/>
    </row>
    <row r="39" spans="1:10" s="5" customFormat="1" ht="14.25" customHeight="1" x14ac:dyDescent="0.25">
      <c r="A39" s="95" t="s">
        <v>26</v>
      </c>
      <c r="B39" s="426" t="s">
        <v>161</v>
      </c>
      <c r="C39" s="426"/>
      <c r="D39" s="426"/>
      <c r="E39" s="426"/>
      <c r="F39" s="426"/>
      <c r="G39" s="426"/>
      <c r="H39" s="10"/>
    </row>
    <row r="40" spans="1:10" s="5" customFormat="1" ht="14.25" customHeight="1" x14ac:dyDescent="0.25">
      <c r="A40" s="95" t="s">
        <v>27</v>
      </c>
      <c r="B40" s="426" t="s">
        <v>162</v>
      </c>
      <c r="C40" s="426"/>
      <c r="D40" s="426"/>
      <c r="E40" s="426"/>
      <c r="F40" s="426"/>
      <c r="G40" s="426"/>
      <c r="H40" s="10"/>
    </row>
    <row r="41" spans="1:10" ht="14.25" customHeight="1" x14ac:dyDescent="0.2">
      <c r="A41" s="95" t="s">
        <v>28</v>
      </c>
      <c r="B41" s="426" t="s">
        <v>163</v>
      </c>
      <c r="C41" s="426"/>
      <c r="D41" s="426"/>
      <c r="E41" s="426"/>
      <c r="F41" s="426"/>
      <c r="G41" s="426"/>
      <c r="H41" s="10"/>
    </row>
    <row r="42" spans="1:10" ht="14.25" customHeight="1" x14ac:dyDescent="0.2">
      <c r="A42" s="425" t="s">
        <v>29</v>
      </c>
      <c r="B42" s="427" t="s">
        <v>157</v>
      </c>
      <c r="C42" s="427"/>
      <c r="D42" s="427"/>
      <c r="E42" s="427"/>
      <c r="F42" s="427"/>
      <c r="G42" s="427"/>
      <c r="H42" s="10"/>
      <c r="J42" s="2"/>
    </row>
    <row r="43" spans="1:10" ht="14.25" customHeight="1" x14ac:dyDescent="0.2">
      <c r="A43" s="425"/>
      <c r="B43" s="427"/>
      <c r="C43" s="427"/>
      <c r="D43" s="427"/>
      <c r="E43" s="427"/>
      <c r="F43" s="427"/>
      <c r="G43" s="427"/>
      <c r="H43" s="10"/>
      <c r="J43" s="2"/>
    </row>
    <row r="44" spans="1:10" s="5" customFormat="1" ht="14.25" customHeight="1" x14ac:dyDescent="0.25">
      <c r="A44" s="12" t="s">
        <v>30</v>
      </c>
      <c r="B44" s="91" t="s">
        <v>51</v>
      </c>
      <c r="C44" s="91"/>
      <c r="D44" s="91"/>
      <c r="E44" s="91"/>
      <c r="F44" s="91"/>
      <c r="G44" s="91"/>
      <c r="H44" s="11"/>
    </row>
    <row r="45" spans="1:10" ht="14.25" customHeight="1" x14ac:dyDescent="0.2">
      <c r="A45" s="95" t="s">
        <v>31</v>
      </c>
      <c r="B45" s="423" t="s">
        <v>164</v>
      </c>
      <c r="C45" s="423"/>
      <c r="D45" s="423"/>
      <c r="E45" s="423"/>
      <c r="F45" s="423"/>
      <c r="G45" s="423"/>
      <c r="H45" s="10"/>
    </row>
    <row r="46" spans="1:10" ht="14.25" customHeight="1" x14ac:dyDescent="0.2">
      <c r="A46" s="95" t="s">
        <v>32</v>
      </c>
      <c r="B46" s="423" t="s">
        <v>165</v>
      </c>
      <c r="C46" s="423"/>
      <c r="D46" s="423"/>
      <c r="E46" s="423"/>
      <c r="F46" s="423"/>
      <c r="G46" s="423"/>
      <c r="H46" s="10"/>
    </row>
    <row r="47" spans="1:10" ht="14.25" customHeight="1" x14ac:dyDescent="0.2">
      <c r="A47" s="95" t="s">
        <v>33</v>
      </c>
      <c r="B47" s="423" t="s">
        <v>166</v>
      </c>
      <c r="C47" s="423"/>
      <c r="D47" s="423"/>
      <c r="E47" s="423"/>
      <c r="F47" s="423"/>
      <c r="G47" s="423"/>
      <c r="H47" s="10"/>
    </row>
    <row r="48" spans="1:10" ht="14.25" customHeight="1" x14ac:dyDescent="0.2">
      <c r="A48" s="95" t="s">
        <v>34</v>
      </c>
      <c r="B48" s="423" t="s">
        <v>167</v>
      </c>
      <c r="C48" s="423"/>
      <c r="D48" s="423"/>
      <c r="E48" s="423"/>
      <c r="F48" s="423"/>
      <c r="G48" s="423"/>
      <c r="H48" s="10"/>
    </row>
    <row r="49" spans="1:10" s="5" customFormat="1" ht="14.25" customHeight="1" x14ac:dyDescent="0.25">
      <c r="A49" s="14" t="s">
        <v>35</v>
      </c>
      <c r="B49" s="91" t="s">
        <v>52</v>
      </c>
      <c r="C49" s="91"/>
      <c r="D49" s="91"/>
      <c r="E49" s="91"/>
      <c r="F49" s="91"/>
      <c r="G49" s="91"/>
      <c r="H49" s="10"/>
    </row>
    <row r="50" spans="1:10" ht="14.25" customHeight="1" x14ac:dyDescent="0.2">
      <c r="A50" s="425" t="s">
        <v>36</v>
      </c>
      <c r="B50" s="424" t="s">
        <v>168</v>
      </c>
      <c r="C50" s="424"/>
      <c r="D50" s="424"/>
      <c r="E50" s="424"/>
      <c r="F50" s="424"/>
      <c r="G50" s="424"/>
      <c r="H50" s="10"/>
      <c r="J50" s="2"/>
    </row>
    <row r="51" spans="1:10" ht="14.25" customHeight="1" x14ac:dyDescent="0.2">
      <c r="A51" s="425"/>
      <c r="B51" s="424"/>
      <c r="C51" s="424"/>
      <c r="D51" s="424"/>
      <c r="E51" s="424"/>
      <c r="F51" s="424"/>
      <c r="G51" s="424"/>
      <c r="H51" s="10"/>
      <c r="J51" s="2"/>
    </row>
    <row r="52" spans="1:10" ht="14.25" customHeight="1" x14ac:dyDescent="0.2">
      <c r="A52" s="425" t="s">
        <v>37</v>
      </c>
      <c r="B52" s="424" t="s">
        <v>169</v>
      </c>
      <c r="C52" s="424"/>
      <c r="D52" s="424"/>
      <c r="E52" s="424"/>
      <c r="F52" s="424"/>
      <c r="G52" s="424"/>
      <c r="H52" s="10"/>
      <c r="J52" s="2"/>
    </row>
    <row r="53" spans="1:10" ht="14.25" customHeight="1" x14ac:dyDescent="0.2">
      <c r="A53" s="425"/>
      <c r="B53" s="424"/>
      <c r="C53" s="424"/>
      <c r="D53" s="424"/>
      <c r="E53" s="424"/>
      <c r="F53" s="424"/>
      <c r="G53" s="424"/>
      <c r="H53" s="10"/>
      <c r="J53" s="2"/>
    </row>
    <row r="54" spans="1:10" ht="14.25" customHeight="1" x14ac:dyDescent="0.2">
      <c r="A54" s="425" t="s">
        <v>38</v>
      </c>
      <c r="B54" s="424" t="s">
        <v>170</v>
      </c>
      <c r="C54" s="424"/>
      <c r="D54" s="424"/>
      <c r="E54" s="424"/>
      <c r="F54" s="424"/>
      <c r="G54" s="424"/>
      <c r="H54" s="10"/>
      <c r="J54" s="2"/>
    </row>
    <row r="55" spans="1:10" ht="14.25" customHeight="1" x14ac:dyDescent="0.2">
      <c r="A55" s="425"/>
      <c r="B55" s="424"/>
      <c r="C55" s="424"/>
      <c r="D55" s="424"/>
      <c r="E55" s="424"/>
      <c r="F55" s="424"/>
      <c r="G55" s="424"/>
      <c r="H55" s="10"/>
      <c r="J55" s="2"/>
    </row>
    <row r="56" spans="1:10" ht="14.25" customHeight="1" x14ac:dyDescent="0.2">
      <c r="A56" s="14" t="s">
        <v>39</v>
      </c>
      <c r="B56" s="91" t="s">
        <v>53</v>
      </c>
      <c r="C56" s="93"/>
      <c r="D56" s="93"/>
      <c r="E56" s="93"/>
      <c r="F56" s="93"/>
      <c r="G56" s="93"/>
      <c r="H56" s="10"/>
    </row>
    <row r="57" spans="1:10" ht="14.25" customHeight="1" x14ac:dyDescent="0.2">
      <c r="A57" s="425" t="s">
        <v>40</v>
      </c>
      <c r="B57" s="424" t="s">
        <v>171</v>
      </c>
      <c r="C57" s="424"/>
      <c r="D57" s="424"/>
      <c r="E57" s="424"/>
      <c r="F57" s="424"/>
      <c r="G57" s="424"/>
      <c r="H57" s="10"/>
      <c r="J57" s="2"/>
    </row>
    <row r="58" spans="1:10" ht="14.25" customHeight="1" x14ac:dyDescent="0.2">
      <c r="A58" s="425"/>
      <c r="B58" s="424"/>
      <c r="C58" s="424"/>
      <c r="D58" s="424"/>
      <c r="E58" s="424"/>
      <c r="F58" s="424"/>
      <c r="G58" s="424"/>
      <c r="H58" s="10"/>
      <c r="J58" s="2"/>
    </row>
    <row r="59" spans="1:10" ht="14.25" customHeight="1" x14ac:dyDescent="0.2">
      <c r="A59" s="425" t="s">
        <v>41</v>
      </c>
      <c r="B59" s="424" t="s">
        <v>172</v>
      </c>
      <c r="C59" s="424"/>
      <c r="D59" s="424"/>
      <c r="E59" s="424"/>
      <c r="F59" s="424"/>
      <c r="G59" s="424"/>
      <c r="H59" s="10"/>
      <c r="J59" s="2"/>
    </row>
    <row r="60" spans="1:10" ht="14.25" customHeight="1" x14ac:dyDescent="0.2">
      <c r="A60" s="425"/>
      <c r="B60" s="424"/>
      <c r="C60" s="424"/>
      <c r="D60" s="424"/>
      <c r="E60" s="424"/>
      <c r="F60" s="424"/>
      <c r="G60" s="424"/>
      <c r="H60" s="10"/>
      <c r="J60" s="2"/>
    </row>
    <row r="61" spans="1:10" ht="14.25" customHeight="1" x14ac:dyDescent="0.2">
      <c r="A61" s="14" t="s">
        <v>42</v>
      </c>
      <c r="B61" s="91" t="s">
        <v>54</v>
      </c>
      <c r="C61" s="91"/>
      <c r="D61" s="91"/>
      <c r="E61" s="91"/>
      <c r="F61" s="91"/>
      <c r="G61" s="91"/>
      <c r="H61" s="10"/>
    </row>
    <row r="62" spans="1:10" ht="14.25" customHeight="1" x14ac:dyDescent="0.2">
      <c r="A62" s="425" t="s">
        <v>43</v>
      </c>
      <c r="B62" s="424" t="s">
        <v>173</v>
      </c>
      <c r="C62" s="424"/>
      <c r="D62" s="424"/>
      <c r="E62" s="424"/>
      <c r="F62" s="424"/>
      <c r="G62" s="424"/>
      <c r="H62" s="10"/>
      <c r="J62" s="2"/>
    </row>
    <row r="63" spans="1:10" ht="14.25" customHeight="1" x14ac:dyDescent="0.2">
      <c r="A63" s="425"/>
      <c r="B63" s="424"/>
      <c r="C63" s="424"/>
      <c r="D63" s="424"/>
      <c r="E63" s="424"/>
      <c r="F63" s="424"/>
      <c r="G63" s="424"/>
      <c r="H63" s="10"/>
      <c r="J63" s="2"/>
    </row>
    <row r="64" spans="1:10" ht="14.25" customHeight="1" x14ac:dyDescent="0.2">
      <c r="A64" s="97" t="s">
        <v>44</v>
      </c>
      <c r="B64" s="423" t="s">
        <v>174</v>
      </c>
      <c r="C64" s="423"/>
      <c r="D64" s="423"/>
      <c r="E64" s="423"/>
      <c r="F64" s="423"/>
      <c r="G64" s="423"/>
      <c r="H64" s="10"/>
    </row>
    <row r="65" spans="1:8" ht="14.25" customHeight="1" x14ac:dyDescent="0.2">
      <c r="A65" s="406" t="s">
        <v>45</v>
      </c>
      <c r="B65" s="421" t="s">
        <v>514</v>
      </c>
      <c r="C65" s="421"/>
      <c r="D65" s="421"/>
      <c r="E65" s="421"/>
      <c r="F65" s="421"/>
      <c r="G65" s="421"/>
      <c r="H65" s="10"/>
    </row>
    <row r="66" spans="1:8" ht="12" customHeight="1" x14ac:dyDescent="0.2">
      <c r="A66" s="13"/>
      <c r="C66" s="2"/>
      <c r="D66" s="2"/>
      <c r="E66" s="2"/>
      <c r="F66" s="2"/>
      <c r="G66" s="2"/>
      <c r="H66" s="10"/>
    </row>
    <row r="67" spans="1:8" ht="12" customHeight="1" x14ac:dyDescent="0.2">
      <c r="A67" s="6"/>
      <c r="B67" s="2"/>
      <c r="C67" s="2"/>
      <c r="D67" s="2"/>
      <c r="E67" s="2"/>
      <c r="F67" s="2"/>
      <c r="G67" s="2"/>
      <c r="H67" s="10"/>
    </row>
  </sheetData>
  <mergeCells count="51">
    <mergeCell ref="A62:A63"/>
    <mergeCell ref="B52:G53"/>
    <mergeCell ref="B54:G55"/>
    <mergeCell ref="B45:G45"/>
    <mergeCell ref="B46:G46"/>
    <mergeCell ref="B47:G47"/>
    <mergeCell ref="A57:A58"/>
    <mergeCell ref="A59:A60"/>
    <mergeCell ref="A50:A51"/>
    <mergeCell ref="A52:A53"/>
    <mergeCell ref="A54:A55"/>
    <mergeCell ref="B48:G48"/>
    <mergeCell ref="B50:G51"/>
    <mergeCell ref="A21:A22"/>
    <mergeCell ref="A23:A24"/>
    <mergeCell ref="B28:G28"/>
    <mergeCell ref="B29:G29"/>
    <mergeCell ref="A42:A43"/>
    <mergeCell ref="B31:G31"/>
    <mergeCell ref="B32:G32"/>
    <mergeCell ref="B33:G34"/>
    <mergeCell ref="A33:A34"/>
    <mergeCell ref="B36:G36"/>
    <mergeCell ref="B37:G37"/>
    <mergeCell ref="B38:G38"/>
    <mergeCell ref="B39:G39"/>
    <mergeCell ref="B40:G40"/>
    <mergeCell ref="B41:G41"/>
    <mergeCell ref="B42:G43"/>
    <mergeCell ref="A13:A14"/>
    <mergeCell ref="B19:G19"/>
    <mergeCell ref="B15:G16"/>
    <mergeCell ref="A15:A16"/>
    <mergeCell ref="A17:A18"/>
    <mergeCell ref="B17:G18"/>
    <mergeCell ref="B65:G65"/>
    <mergeCell ref="B9:G9"/>
    <mergeCell ref="B10:G10"/>
    <mergeCell ref="B11:G11"/>
    <mergeCell ref="B12:G12"/>
    <mergeCell ref="B13:G14"/>
    <mergeCell ref="B20:G20"/>
    <mergeCell ref="B25:G25"/>
    <mergeCell ref="B26:G26"/>
    <mergeCell ref="B21:G22"/>
    <mergeCell ref="B30:G30"/>
    <mergeCell ref="B23:G24"/>
    <mergeCell ref="B64:G64"/>
    <mergeCell ref="B57:G58"/>
    <mergeCell ref="B59:G60"/>
    <mergeCell ref="B62:G63"/>
  </mergeCells>
  <phoneticPr fontId="8" type="noConversion"/>
  <hyperlinks>
    <hyperlink ref="B9:G9" location="Tabelle1.1!A1" tooltip="Tab.1.1" display="Abgeurteilte 2009 nach Straftatengruppen und Geschlecht"/>
    <hyperlink ref="B10:G10" location="Tabelle1.2!A1" tooltip="Tab.1.2" display="Abgeurteilte 2009 nach Straftatengruppen und getroffenen Entscheidungen"/>
    <hyperlink ref="B11:G11" location="Tabelle1.3!A1" tooltip="Tab.1.3" display="Abgeurteilte 2009 nach Straftaten- und Personengruppen"/>
    <hyperlink ref="B12:G12" location="Tabelle1.4!A1" tooltip="Tab.1.4" display="Verurteilte 2009 nach Straftaten- und Personengruppen"/>
    <hyperlink ref="B15:G16" location="Tabelle1.6!A1" tooltip="Tab.1.6" display="Tabelle1.6!A1"/>
    <hyperlink ref="B17:G18" location="Tabelle1.7!A1" tooltip="Tab.1.7" display="Tabelle1.7!A1"/>
    <hyperlink ref="B19:G19" location="Tabelle1.8!A1" tooltip="Tab.1.8" display="Verurteilte 2009 nach Straftatengruppen, Alter und Geschlecht"/>
    <hyperlink ref="B20:G20" location="Tabelle1.9!A1" tooltip="Tab.1.9" display="Verurteilte 2009 nach Straftatengruppen, Alter und Geschlecht (in Prozent)"/>
    <hyperlink ref="B21:G22" location="Tabelle1.10!A1" tooltip="Tab.1.10" display="Tabelle1.10!A1"/>
    <hyperlink ref="B23:G24" location="Tabelle1.11!A1" tooltip="Tab.1.11" display="Tabelle1.11!A1"/>
    <hyperlink ref="B25:G25" location="'Tabelle 1.12'!A1" tooltip="Tab.1.12" display="Verurteilte Ausländer 2009 nach Straftaten- und Personengruppen"/>
    <hyperlink ref="B26:G26" location="Tabelle1.13!A1" tooltip="Tab.1.13" display="Verurteilte Ausländer 2009 nach Straftatengruppen und Alter"/>
    <hyperlink ref="B13:G14" location="Tabelle1.5!A1" tooltip="Tab.1.5" display="Tabelle1.5!A1"/>
    <hyperlink ref="B28:G28" location="Tabelle2.1!A1" tooltip="Tab.2.1" display="Verurteilte 2009 nach Straftatengruppen und Art der schwersten Strafe"/>
    <hyperlink ref="B29:G29" location="Tabelle2.2!A1" tooltip="Tab.2.2" display="Verurteilte zu Freiheitsstrafe 2009 nach Straftatengruppen und Dauer der Freiheitsstrafe"/>
    <hyperlink ref="B30:G30" location="Tabelle2.3!A1" tooltip="Tab.2.3" display="Verurteilte zu Geldstrafe 2009 nach Straftatengruppen und Zahl der Tagessätze"/>
    <hyperlink ref="B31:G31" location="Tabelle2.4!A1" tooltip="Tab.2.4" display="Verurteilte zu Geldstrafe 2009 nach Straftatengruppen sowie Höhe und Zahl der Tagessätze "/>
    <hyperlink ref="B32:G32" location="Tabelle2.5!A1" tooltip="Tab.2.5" display="Verurteilte 2009 nach Straftatengruppen und Zahl der früheren Verurteilungen "/>
    <hyperlink ref="B33:G34" location="Tabelle2.6!A1" tooltip="Tab.2.6" display="Tabelle2.6!A1"/>
    <hyperlink ref="B36:G36" location="Tabelle3.1!A1" tooltip="Tab.3.1" display="Verurteilte 2009 nach Straftatengruppen und Art der schwersten Strafe oder Maßnahme"/>
    <hyperlink ref="B37:G37" location="Tabelle3.2!A1" tooltip="Tab.3.2" display="Verhängte Strafen oder Maßnahmen 2009 nach Straftatengruppen"/>
    <hyperlink ref="B38:G38" location="Tabelle3.3!A1" tooltip="Tab.3.3" display="Verurteilte zu Jugendstrafe 2009 nach Straftatengruppen und Dauer der Jugendstrafe"/>
    <hyperlink ref="B39:G39" location="Tabelle3.4!A1" tooltip="Tab.3.4" display="Angeordnete Zuchtmittel 2009 nach Straftatengruppen "/>
    <hyperlink ref="B40:G40" location="Tabelle3.5!A1" tooltip="Tab.3.5" display="Angeordnete Erziehungsmaßregeln 2009 nach Straftatengruppen "/>
    <hyperlink ref="B41:G41" location="Tabelle3.6!A1" tooltip="Tab.3.6" display="Verurteilte 2009 nach Straftatengruppen und Zahl der früheren Verurteilungen"/>
    <hyperlink ref="B42:G43" location="Tabelle3.7!A1" tooltip="Tab.3.7" display="Tabelle3.7!A1"/>
    <hyperlink ref="B45:G45" location="Tabelle4.1!A1" tooltip="Tab.4.1" display="Verurteilte mit Nebenstrafen und Nebenfolgen 2009 nach Straftaten- und Personengruppen"/>
    <hyperlink ref="B46:G46" location="Tabelle4.2!A1" tooltip="Tab.4.2" display="Abgeurteilte mit Maßregeln der Besserung und Sicherung 2009 nach Straftatengruppen"/>
    <hyperlink ref="B47:G47" location="Tabelle4.3!A1" tooltip="Tab.4.3" display="Nach allgemeinem Strafrecht schuldunfähig Abgeurteilte 2009 nach Straftatengruppen"/>
    <hyperlink ref="B48:G48" location="Tabelle4.4!A1" tooltip="Tab.4.4" display="Nach Jugendstrafrecht schuldunfähig Abgeurteilte 2009 nach Straftatengruppen"/>
    <hyperlink ref="B50:G51" location="Tabelle5.1!A1" tooltip="Tab.5.1" display="Tabelle5.1!A1"/>
    <hyperlink ref="B52:G53" location="Tabelle5.2!A1" tooltip="Tab.5.2" display="Tabelle5.2!A1"/>
    <hyperlink ref="B54:G55" location="Tabelle5.3!A1" tooltip="Tab.5.3" display="Tabelle5.3!A1"/>
    <hyperlink ref="B57:G58" location="Tabelle6.1!A1" tooltip="Tab.6.1" display="Tabelle6.1!A1"/>
    <hyperlink ref="B59:G60" location="Tabelle6.2!A1" tooltip="Tab.6.2" display="Tabelle6.2!A1"/>
    <hyperlink ref="B62:G63" location="Tabelle7.1!A1" tooltip="Tab.7.1" display="Tabelle7.1!A1"/>
    <hyperlink ref="B64:G64" location="Tabelle7.2!A1" tooltip="Tab.7.2" display="Wegen Straftaten an Kindern Verurteilte 2009 nach Straftat und Personengruppen "/>
    <hyperlink ref="A65" location="'Tabelle8 '!A1" display="Tab. 8."/>
    <hyperlink ref="B65:G65" location="'Tabelle8 '!A1" display="Verurteilte 2017 nach Art der Straftat und Altersgruppen  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&amp;C&amp;9&amp;P</oddHeader>
    <oddFooter>&amp;C&amp;6© Statistisches Landesamt des Freistaates Sachsen - B VI 1 - j/16</oddFooter>
  </headerFooter>
  <rowBreaks count="1" manualBreakCount="1">
    <brk id="51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"/>
  <sheetViews>
    <sheetView showGridLines="0" zoomScaleNormal="100" workbookViewId="0"/>
  </sheetViews>
  <sheetFormatPr baseColWidth="10" defaultRowHeight="14.25" x14ac:dyDescent="0.2"/>
  <cols>
    <col min="1" max="1" width="35.25" style="145" customWidth="1"/>
    <col min="2" max="2" width="7.25" style="145" customWidth="1"/>
    <col min="3" max="4" width="6.125" style="145" customWidth="1"/>
    <col min="5" max="6" width="7.75" style="145" customWidth="1"/>
    <col min="7" max="7" width="8.125" style="145" customWidth="1"/>
    <col min="8" max="9" width="7" style="145" customWidth="1"/>
    <col min="10" max="249" width="11" style="145"/>
    <col min="250" max="250" width="35.25" style="145" customWidth="1"/>
    <col min="251" max="251" width="7.25" style="145" customWidth="1"/>
    <col min="252" max="253" width="6.125" style="145" customWidth="1"/>
    <col min="254" max="255" width="7.75" style="145" customWidth="1"/>
    <col min="256" max="256" width="8.125" style="145" customWidth="1"/>
    <col min="257" max="258" width="7" style="145" customWidth="1"/>
    <col min="259" max="259" width="11.25" style="145" customWidth="1"/>
    <col min="260" max="260" width="2.625" style="145" customWidth="1"/>
    <col min="261" max="261" width="11.25" style="145" customWidth="1"/>
    <col min="262" max="262" width="2.625" style="145" customWidth="1"/>
    <col min="263" max="263" width="11.25" style="145" customWidth="1"/>
    <col min="264" max="264" width="2.625" style="145" customWidth="1"/>
    <col min="265" max="265" width="11.25" style="145" customWidth="1"/>
    <col min="266" max="505" width="11" style="145"/>
    <col min="506" max="506" width="35.25" style="145" customWidth="1"/>
    <col min="507" max="507" width="7.25" style="145" customWidth="1"/>
    <col min="508" max="509" width="6.125" style="145" customWidth="1"/>
    <col min="510" max="511" width="7.75" style="145" customWidth="1"/>
    <col min="512" max="512" width="8.125" style="145" customWidth="1"/>
    <col min="513" max="514" width="7" style="145" customWidth="1"/>
    <col min="515" max="515" width="11.25" style="145" customWidth="1"/>
    <col min="516" max="516" width="2.625" style="145" customWidth="1"/>
    <col min="517" max="517" width="11.25" style="145" customWidth="1"/>
    <col min="518" max="518" width="2.625" style="145" customWidth="1"/>
    <col min="519" max="519" width="11.25" style="145" customWidth="1"/>
    <col min="520" max="520" width="2.625" style="145" customWidth="1"/>
    <col min="521" max="521" width="11.25" style="145" customWidth="1"/>
    <col min="522" max="761" width="11" style="145"/>
    <col min="762" max="762" width="35.25" style="145" customWidth="1"/>
    <col min="763" max="763" width="7.25" style="145" customWidth="1"/>
    <col min="764" max="765" width="6.125" style="145" customWidth="1"/>
    <col min="766" max="767" width="7.75" style="145" customWidth="1"/>
    <col min="768" max="768" width="8.125" style="145" customWidth="1"/>
    <col min="769" max="770" width="7" style="145" customWidth="1"/>
    <col min="771" max="771" width="11.25" style="145" customWidth="1"/>
    <col min="772" max="772" width="2.625" style="145" customWidth="1"/>
    <col min="773" max="773" width="11.25" style="145" customWidth="1"/>
    <col min="774" max="774" width="2.625" style="145" customWidth="1"/>
    <col min="775" max="775" width="11.25" style="145" customWidth="1"/>
    <col min="776" max="776" width="2.625" style="145" customWidth="1"/>
    <col min="777" max="777" width="11.25" style="145" customWidth="1"/>
    <col min="778" max="1017" width="11" style="145"/>
    <col min="1018" max="1018" width="35.25" style="145" customWidth="1"/>
    <col min="1019" max="1019" width="7.25" style="145" customWidth="1"/>
    <col min="1020" max="1021" width="6.125" style="145" customWidth="1"/>
    <col min="1022" max="1023" width="7.75" style="145" customWidth="1"/>
    <col min="1024" max="1024" width="8.125" style="145" customWidth="1"/>
    <col min="1025" max="1026" width="7" style="145" customWidth="1"/>
    <col min="1027" max="1027" width="11.25" style="145" customWidth="1"/>
    <col min="1028" max="1028" width="2.625" style="145" customWidth="1"/>
    <col min="1029" max="1029" width="11.25" style="145" customWidth="1"/>
    <col min="1030" max="1030" width="2.625" style="145" customWidth="1"/>
    <col min="1031" max="1031" width="11.25" style="145" customWidth="1"/>
    <col min="1032" max="1032" width="2.625" style="145" customWidth="1"/>
    <col min="1033" max="1033" width="11.25" style="145" customWidth="1"/>
    <col min="1034" max="1273" width="11" style="145"/>
    <col min="1274" max="1274" width="35.25" style="145" customWidth="1"/>
    <col min="1275" max="1275" width="7.25" style="145" customWidth="1"/>
    <col min="1276" max="1277" width="6.125" style="145" customWidth="1"/>
    <col min="1278" max="1279" width="7.75" style="145" customWidth="1"/>
    <col min="1280" max="1280" width="8.125" style="145" customWidth="1"/>
    <col min="1281" max="1282" width="7" style="145" customWidth="1"/>
    <col min="1283" max="1283" width="11.25" style="145" customWidth="1"/>
    <col min="1284" max="1284" width="2.625" style="145" customWidth="1"/>
    <col min="1285" max="1285" width="11.25" style="145" customWidth="1"/>
    <col min="1286" max="1286" width="2.625" style="145" customWidth="1"/>
    <col min="1287" max="1287" width="11.25" style="145" customWidth="1"/>
    <col min="1288" max="1288" width="2.625" style="145" customWidth="1"/>
    <col min="1289" max="1289" width="11.25" style="145" customWidth="1"/>
    <col min="1290" max="1529" width="11" style="145"/>
    <col min="1530" max="1530" width="35.25" style="145" customWidth="1"/>
    <col min="1531" max="1531" width="7.25" style="145" customWidth="1"/>
    <col min="1532" max="1533" width="6.125" style="145" customWidth="1"/>
    <col min="1534" max="1535" width="7.75" style="145" customWidth="1"/>
    <col min="1536" max="1536" width="8.125" style="145" customWidth="1"/>
    <col min="1537" max="1538" width="7" style="145" customWidth="1"/>
    <col min="1539" max="1539" width="11.25" style="145" customWidth="1"/>
    <col min="1540" max="1540" width="2.625" style="145" customWidth="1"/>
    <col min="1541" max="1541" width="11.25" style="145" customWidth="1"/>
    <col min="1542" max="1542" width="2.625" style="145" customWidth="1"/>
    <col min="1543" max="1543" width="11.25" style="145" customWidth="1"/>
    <col min="1544" max="1544" width="2.625" style="145" customWidth="1"/>
    <col min="1545" max="1545" width="11.25" style="145" customWidth="1"/>
    <col min="1546" max="1785" width="11" style="145"/>
    <col min="1786" max="1786" width="35.25" style="145" customWidth="1"/>
    <col min="1787" max="1787" width="7.25" style="145" customWidth="1"/>
    <col min="1788" max="1789" width="6.125" style="145" customWidth="1"/>
    <col min="1790" max="1791" width="7.75" style="145" customWidth="1"/>
    <col min="1792" max="1792" width="8.125" style="145" customWidth="1"/>
    <col min="1793" max="1794" width="7" style="145" customWidth="1"/>
    <col min="1795" max="1795" width="11.25" style="145" customWidth="1"/>
    <col min="1796" max="1796" width="2.625" style="145" customWidth="1"/>
    <col min="1797" max="1797" width="11.25" style="145" customWidth="1"/>
    <col min="1798" max="1798" width="2.625" style="145" customWidth="1"/>
    <col min="1799" max="1799" width="11.25" style="145" customWidth="1"/>
    <col min="1800" max="1800" width="2.625" style="145" customWidth="1"/>
    <col min="1801" max="1801" width="11.25" style="145" customWidth="1"/>
    <col min="1802" max="2041" width="11" style="145"/>
    <col min="2042" max="2042" width="35.25" style="145" customWidth="1"/>
    <col min="2043" max="2043" width="7.25" style="145" customWidth="1"/>
    <col min="2044" max="2045" width="6.125" style="145" customWidth="1"/>
    <col min="2046" max="2047" width="7.75" style="145" customWidth="1"/>
    <col min="2048" max="2048" width="8.125" style="145" customWidth="1"/>
    <col min="2049" max="2050" width="7" style="145" customWidth="1"/>
    <col min="2051" max="2051" width="11.25" style="145" customWidth="1"/>
    <col min="2052" max="2052" width="2.625" style="145" customWidth="1"/>
    <col min="2053" max="2053" width="11.25" style="145" customWidth="1"/>
    <col min="2054" max="2054" width="2.625" style="145" customWidth="1"/>
    <col min="2055" max="2055" width="11.25" style="145" customWidth="1"/>
    <col min="2056" max="2056" width="2.625" style="145" customWidth="1"/>
    <col min="2057" max="2057" width="11.25" style="145" customWidth="1"/>
    <col min="2058" max="2297" width="11" style="145"/>
    <col min="2298" max="2298" width="35.25" style="145" customWidth="1"/>
    <col min="2299" max="2299" width="7.25" style="145" customWidth="1"/>
    <col min="2300" max="2301" width="6.125" style="145" customWidth="1"/>
    <col min="2302" max="2303" width="7.75" style="145" customWidth="1"/>
    <col min="2304" max="2304" width="8.125" style="145" customWidth="1"/>
    <col min="2305" max="2306" width="7" style="145" customWidth="1"/>
    <col min="2307" max="2307" width="11.25" style="145" customWidth="1"/>
    <col min="2308" max="2308" width="2.625" style="145" customWidth="1"/>
    <col min="2309" max="2309" width="11.25" style="145" customWidth="1"/>
    <col min="2310" max="2310" width="2.625" style="145" customWidth="1"/>
    <col min="2311" max="2311" width="11.25" style="145" customWidth="1"/>
    <col min="2312" max="2312" width="2.625" style="145" customWidth="1"/>
    <col min="2313" max="2313" width="11.25" style="145" customWidth="1"/>
    <col min="2314" max="2553" width="11" style="145"/>
    <col min="2554" max="2554" width="35.25" style="145" customWidth="1"/>
    <col min="2555" max="2555" width="7.25" style="145" customWidth="1"/>
    <col min="2556" max="2557" width="6.125" style="145" customWidth="1"/>
    <col min="2558" max="2559" width="7.75" style="145" customWidth="1"/>
    <col min="2560" max="2560" width="8.125" style="145" customWidth="1"/>
    <col min="2561" max="2562" width="7" style="145" customWidth="1"/>
    <col min="2563" max="2563" width="11.25" style="145" customWidth="1"/>
    <col min="2564" max="2564" width="2.625" style="145" customWidth="1"/>
    <col min="2565" max="2565" width="11.25" style="145" customWidth="1"/>
    <col min="2566" max="2566" width="2.625" style="145" customWidth="1"/>
    <col min="2567" max="2567" width="11.25" style="145" customWidth="1"/>
    <col min="2568" max="2568" width="2.625" style="145" customWidth="1"/>
    <col min="2569" max="2569" width="11.25" style="145" customWidth="1"/>
    <col min="2570" max="2809" width="11" style="145"/>
    <col min="2810" max="2810" width="35.25" style="145" customWidth="1"/>
    <col min="2811" max="2811" width="7.25" style="145" customWidth="1"/>
    <col min="2812" max="2813" width="6.125" style="145" customWidth="1"/>
    <col min="2814" max="2815" width="7.75" style="145" customWidth="1"/>
    <col min="2816" max="2816" width="8.125" style="145" customWidth="1"/>
    <col min="2817" max="2818" width="7" style="145" customWidth="1"/>
    <col min="2819" max="2819" width="11.25" style="145" customWidth="1"/>
    <col min="2820" max="2820" width="2.625" style="145" customWidth="1"/>
    <col min="2821" max="2821" width="11.25" style="145" customWidth="1"/>
    <col min="2822" max="2822" width="2.625" style="145" customWidth="1"/>
    <col min="2823" max="2823" width="11.25" style="145" customWidth="1"/>
    <col min="2824" max="2824" width="2.625" style="145" customWidth="1"/>
    <col min="2825" max="2825" width="11.25" style="145" customWidth="1"/>
    <col min="2826" max="3065" width="11" style="145"/>
    <col min="3066" max="3066" width="35.25" style="145" customWidth="1"/>
    <col min="3067" max="3067" width="7.25" style="145" customWidth="1"/>
    <col min="3068" max="3069" width="6.125" style="145" customWidth="1"/>
    <col min="3070" max="3071" width="7.75" style="145" customWidth="1"/>
    <col min="3072" max="3072" width="8.125" style="145" customWidth="1"/>
    <col min="3073" max="3074" width="7" style="145" customWidth="1"/>
    <col min="3075" max="3075" width="11.25" style="145" customWidth="1"/>
    <col min="3076" max="3076" width="2.625" style="145" customWidth="1"/>
    <col min="3077" max="3077" width="11.25" style="145" customWidth="1"/>
    <col min="3078" max="3078" width="2.625" style="145" customWidth="1"/>
    <col min="3079" max="3079" width="11.25" style="145" customWidth="1"/>
    <col min="3080" max="3080" width="2.625" style="145" customWidth="1"/>
    <col min="3081" max="3081" width="11.25" style="145" customWidth="1"/>
    <col min="3082" max="3321" width="11" style="145"/>
    <col min="3322" max="3322" width="35.25" style="145" customWidth="1"/>
    <col min="3323" max="3323" width="7.25" style="145" customWidth="1"/>
    <col min="3324" max="3325" width="6.125" style="145" customWidth="1"/>
    <col min="3326" max="3327" width="7.75" style="145" customWidth="1"/>
    <col min="3328" max="3328" width="8.125" style="145" customWidth="1"/>
    <col min="3329" max="3330" width="7" style="145" customWidth="1"/>
    <col min="3331" max="3331" width="11.25" style="145" customWidth="1"/>
    <col min="3332" max="3332" width="2.625" style="145" customWidth="1"/>
    <col min="3333" max="3333" width="11.25" style="145" customWidth="1"/>
    <col min="3334" max="3334" width="2.625" style="145" customWidth="1"/>
    <col min="3335" max="3335" width="11.25" style="145" customWidth="1"/>
    <col min="3336" max="3336" width="2.625" style="145" customWidth="1"/>
    <col min="3337" max="3337" width="11.25" style="145" customWidth="1"/>
    <col min="3338" max="3577" width="11" style="145"/>
    <col min="3578" max="3578" width="35.25" style="145" customWidth="1"/>
    <col min="3579" max="3579" width="7.25" style="145" customWidth="1"/>
    <col min="3580" max="3581" width="6.125" style="145" customWidth="1"/>
    <col min="3582" max="3583" width="7.75" style="145" customWidth="1"/>
    <col min="3584" max="3584" width="8.125" style="145" customWidth="1"/>
    <col min="3585" max="3586" width="7" style="145" customWidth="1"/>
    <col min="3587" max="3587" width="11.25" style="145" customWidth="1"/>
    <col min="3588" max="3588" width="2.625" style="145" customWidth="1"/>
    <col min="3589" max="3589" width="11.25" style="145" customWidth="1"/>
    <col min="3590" max="3590" width="2.625" style="145" customWidth="1"/>
    <col min="3591" max="3591" width="11.25" style="145" customWidth="1"/>
    <col min="3592" max="3592" width="2.625" style="145" customWidth="1"/>
    <col min="3593" max="3593" width="11.25" style="145" customWidth="1"/>
    <col min="3594" max="3833" width="11" style="145"/>
    <col min="3834" max="3834" width="35.25" style="145" customWidth="1"/>
    <col min="3835" max="3835" width="7.25" style="145" customWidth="1"/>
    <col min="3836" max="3837" width="6.125" style="145" customWidth="1"/>
    <col min="3838" max="3839" width="7.75" style="145" customWidth="1"/>
    <col min="3840" max="3840" width="8.125" style="145" customWidth="1"/>
    <col min="3841" max="3842" width="7" style="145" customWidth="1"/>
    <col min="3843" max="3843" width="11.25" style="145" customWidth="1"/>
    <col min="3844" max="3844" width="2.625" style="145" customWidth="1"/>
    <col min="3845" max="3845" width="11.25" style="145" customWidth="1"/>
    <col min="3846" max="3846" width="2.625" style="145" customWidth="1"/>
    <col min="3847" max="3847" width="11.25" style="145" customWidth="1"/>
    <col min="3848" max="3848" width="2.625" style="145" customWidth="1"/>
    <col min="3849" max="3849" width="11.25" style="145" customWidth="1"/>
    <col min="3850" max="4089" width="11" style="145"/>
    <col min="4090" max="4090" width="35.25" style="145" customWidth="1"/>
    <col min="4091" max="4091" width="7.25" style="145" customWidth="1"/>
    <col min="4092" max="4093" width="6.125" style="145" customWidth="1"/>
    <col min="4094" max="4095" width="7.75" style="145" customWidth="1"/>
    <col min="4096" max="4096" width="8.125" style="145" customWidth="1"/>
    <col min="4097" max="4098" width="7" style="145" customWidth="1"/>
    <col min="4099" max="4099" width="11.25" style="145" customWidth="1"/>
    <col min="4100" max="4100" width="2.625" style="145" customWidth="1"/>
    <col min="4101" max="4101" width="11.25" style="145" customWidth="1"/>
    <col min="4102" max="4102" width="2.625" style="145" customWidth="1"/>
    <col min="4103" max="4103" width="11.25" style="145" customWidth="1"/>
    <col min="4104" max="4104" width="2.625" style="145" customWidth="1"/>
    <col min="4105" max="4105" width="11.25" style="145" customWidth="1"/>
    <col min="4106" max="4345" width="11" style="145"/>
    <col min="4346" max="4346" width="35.25" style="145" customWidth="1"/>
    <col min="4347" max="4347" width="7.25" style="145" customWidth="1"/>
    <col min="4348" max="4349" width="6.125" style="145" customWidth="1"/>
    <col min="4350" max="4351" width="7.75" style="145" customWidth="1"/>
    <col min="4352" max="4352" width="8.125" style="145" customWidth="1"/>
    <col min="4353" max="4354" width="7" style="145" customWidth="1"/>
    <col min="4355" max="4355" width="11.25" style="145" customWidth="1"/>
    <col min="4356" max="4356" width="2.625" style="145" customWidth="1"/>
    <col min="4357" max="4357" width="11.25" style="145" customWidth="1"/>
    <col min="4358" max="4358" width="2.625" style="145" customWidth="1"/>
    <col min="4359" max="4359" width="11.25" style="145" customWidth="1"/>
    <col min="4360" max="4360" width="2.625" style="145" customWidth="1"/>
    <col min="4361" max="4361" width="11.25" style="145" customWidth="1"/>
    <col min="4362" max="4601" width="11" style="145"/>
    <col min="4602" max="4602" width="35.25" style="145" customWidth="1"/>
    <col min="4603" max="4603" width="7.25" style="145" customWidth="1"/>
    <col min="4604" max="4605" width="6.125" style="145" customWidth="1"/>
    <col min="4606" max="4607" width="7.75" style="145" customWidth="1"/>
    <col min="4608" max="4608" width="8.125" style="145" customWidth="1"/>
    <col min="4609" max="4610" width="7" style="145" customWidth="1"/>
    <col min="4611" max="4611" width="11.25" style="145" customWidth="1"/>
    <col min="4612" max="4612" width="2.625" style="145" customWidth="1"/>
    <col min="4613" max="4613" width="11.25" style="145" customWidth="1"/>
    <col min="4614" max="4614" width="2.625" style="145" customWidth="1"/>
    <col min="4615" max="4615" width="11.25" style="145" customWidth="1"/>
    <col min="4616" max="4616" width="2.625" style="145" customWidth="1"/>
    <col min="4617" max="4617" width="11.25" style="145" customWidth="1"/>
    <col min="4618" max="4857" width="11" style="145"/>
    <col min="4858" max="4858" width="35.25" style="145" customWidth="1"/>
    <col min="4859" max="4859" width="7.25" style="145" customWidth="1"/>
    <col min="4860" max="4861" width="6.125" style="145" customWidth="1"/>
    <col min="4862" max="4863" width="7.75" style="145" customWidth="1"/>
    <col min="4864" max="4864" width="8.125" style="145" customWidth="1"/>
    <col min="4865" max="4866" width="7" style="145" customWidth="1"/>
    <col min="4867" max="4867" width="11.25" style="145" customWidth="1"/>
    <col min="4868" max="4868" width="2.625" style="145" customWidth="1"/>
    <col min="4869" max="4869" width="11.25" style="145" customWidth="1"/>
    <col min="4870" max="4870" width="2.625" style="145" customWidth="1"/>
    <col min="4871" max="4871" width="11.25" style="145" customWidth="1"/>
    <col min="4872" max="4872" width="2.625" style="145" customWidth="1"/>
    <col min="4873" max="4873" width="11.25" style="145" customWidth="1"/>
    <col min="4874" max="5113" width="11" style="145"/>
    <col min="5114" max="5114" width="35.25" style="145" customWidth="1"/>
    <col min="5115" max="5115" width="7.25" style="145" customWidth="1"/>
    <col min="5116" max="5117" width="6.125" style="145" customWidth="1"/>
    <col min="5118" max="5119" width="7.75" style="145" customWidth="1"/>
    <col min="5120" max="5120" width="8.125" style="145" customWidth="1"/>
    <col min="5121" max="5122" width="7" style="145" customWidth="1"/>
    <col min="5123" max="5123" width="11.25" style="145" customWidth="1"/>
    <col min="5124" max="5124" width="2.625" style="145" customWidth="1"/>
    <col min="5125" max="5125" width="11.25" style="145" customWidth="1"/>
    <col min="5126" max="5126" width="2.625" style="145" customWidth="1"/>
    <col min="5127" max="5127" width="11.25" style="145" customWidth="1"/>
    <col min="5128" max="5128" width="2.625" style="145" customWidth="1"/>
    <col min="5129" max="5129" width="11.25" style="145" customWidth="1"/>
    <col min="5130" max="5369" width="11" style="145"/>
    <col min="5370" max="5370" width="35.25" style="145" customWidth="1"/>
    <col min="5371" max="5371" width="7.25" style="145" customWidth="1"/>
    <col min="5372" max="5373" width="6.125" style="145" customWidth="1"/>
    <col min="5374" max="5375" width="7.75" style="145" customWidth="1"/>
    <col min="5376" max="5376" width="8.125" style="145" customWidth="1"/>
    <col min="5377" max="5378" width="7" style="145" customWidth="1"/>
    <col min="5379" max="5379" width="11.25" style="145" customWidth="1"/>
    <col min="5380" max="5380" width="2.625" style="145" customWidth="1"/>
    <col min="5381" max="5381" width="11.25" style="145" customWidth="1"/>
    <col min="5382" max="5382" width="2.625" style="145" customWidth="1"/>
    <col min="5383" max="5383" width="11.25" style="145" customWidth="1"/>
    <col min="5384" max="5384" width="2.625" style="145" customWidth="1"/>
    <col min="5385" max="5385" width="11.25" style="145" customWidth="1"/>
    <col min="5386" max="5625" width="11" style="145"/>
    <col min="5626" max="5626" width="35.25" style="145" customWidth="1"/>
    <col min="5627" max="5627" width="7.25" style="145" customWidth="1"/>
    <col min="5628" max="5629" width="6.125" style="145" customWidth="1"/>
    <col min="5630" max="5631" width="7.75" style="145" customWidth="1"/>
    <col min="5632" max="5632" width="8.125" style="145" customWidth="1"/>
    <col min="5633" max="5634" width="7" style="145" customWidth="1"/>
    <col min="5635" max="5635" width="11.25" style="145" customWidth="1"/>
    <col min="5636" max="5636" width="2.625" style="145" customWidth="1"/>
    <col min="5637" max="5637" width="11.25" style="145" customWidth="1"/>
    <col min="5638" max="5638" width="2.625" style="145" customWidth="1"/>
    <col min="5639" max="5639" width="11.25" style="145" customWidth="1"/>
    <col min="5640" max="5640" width="2.625" style="145" customWidth="1"/>
    <col min="5641" max="5641" width="11.25" style="145" customWidth="1"/>
    <col min="5642" max="5881" width="11" style="145"/>
    <col min="5882" max="5882" width="35.25" style="145" customWidth="1"/>
    <col min="5883" max="5883" width="7.25" style="145" customWidth="1"/>
    <col min="5884" max="5885" width="6.125" style="145" customWidth="1"/>
    <col min="5886" max="5887" width="7.75" style="145" customWidth="1"/>
    <col min="5888" max="5888" width="8.125" style="145" customWidth="1"/>
    <col min="5889" max="5890" width="7" style="145" customWidth="1"/>
    <col min="5891" max="5891" width="11.25" style="145" customWidth="1"/>
    <col min="5892" max="5892" width="2.625" style="145" customWidth="1"/>
    <col min="5893" max="5893" width="11.25" style="145" customWidth="1"/>
    <col min="5894" max="5894" width="2.625" style="145" customWidth="1"/>
    <col min="5895" max="5895" width="11.25" style="145" customWidth="1"/>
    <col min="5896" max="5896" width="2.625" style="145" customWidth="1"/>
    <col min="5897" max="5897" width="11.25" style="145" customWidth="1"/>
    <col min="5898" max="6137" width="11" style="145"/>
    <col min="6138" max="6138" width="35.25" style="145" customWidth="1"/>
    <col min="6139" max="6139" width="7.25" style="145" customWidth="1"/>
    <col min="6140" max="6141" width="6.125" style="145" customWidth="1"/>
    <col min="6142" max="6143" width="7.75" style="145" customWidth="1"/>
    <col min="6144" max="6144" width="8.125" style="145" customWidth="1"/>
    <col min="6145" max="6146" width="7" style="145" customWidth="1"/>
    <col min="6147" max="6147" width="11.25" style="145" customWidth="1"/>
    <col min="6148" max="6148" width="2.625" style="145" customWidth="1"/>
    <col min="6149" max="6149" width="11.25" style="145" customWidth="1"/>
    <col min="6150" max="6150" width="2.625" style="145" customWidth="1"/>
    <col min="6151" max="6151" width="11.25" style="145" customWidth="1"/>
    <col min="6152" max="6152" width="2.625" style="145" customWidth="1"/>
    <col min="6153" max="6153" width="11.25" style="145" customWidth="1"/>
    <col min="6154" max="6393" width="11" style="145"/>
    <col min="6394" max="6394" width="35.25" style="145" customWidth="1"/>
    <col min="6395" max="6395" width="7.25" style="145" customWidth="1"/>
    <col min="6396" max="6397" width="6.125" style="145" customWidth="1"/>
    <col min="6398" max="6399" width="7.75" style="145" customWidth="1"/>
    <col min="6400" max="6400" width="8.125" style="145" customWidth="1"/>
    <col min="6401" max="6402" width="7" style="145" customWidth="1"/>
    <col min="6403" max="6403" width="11.25" style="145" customWidth="1"/>
    <col min="6404" max="6404" width="2.625" style="145" customWidth="1"/>
    <col min="6405" max="6405" width="11.25" style="145" customWidth="1"/>
    <col min="6406" max="6406" width="2.625" style="145" customWidth="1"/>
    <col min="6407" max="6407" width="11.25" style="145" customWidth="1"/>
    <col min="6408" max="6408" width="2.625" style="145" customWidth="1"/>
    <col min="6409" max="6409" width="11.25" style="145" customWidth="1"/>
    <col min="6410" max="6649" width="11" style="145"/>
    <col min="6650" max="6650" width="35.25" style="145" customWidth="1"/>
    <col min="6651" max="6651" width="7.25" style="145" customWidth="1"/>
    <col min="6652" max="6653" width="6.125" style="145" customWidth="1"/>
    <col min="6654" max="6655" width="7.75" style="145" customWidth="1"/>
    <col min="6656" max="6656" width="8.125" style="145" customWidth="1"/>
    <col min="6657" max="6658" width="7" style="145" customWidth="1"/>
    <col min="6659" max="6659" width="11.25" style="145" customWidth="1"/>
    <col min="6660" max="6660" width="2.625" style="145" customWidth="1"/>
    <col min="6661" max="6661" width="11.25" style="145" customWidth="1"/>
    <col min="6662" max="6662" width="2.625" style="145" customWidth="1"/>
    <col min="6663" max="6663" width="11.25" style="145" customWidth="1"/>
    <col min="6664" max="6664" width="2.625" style="145" customWidth="1"/>
    <col min="6665" max="6665" width="11.25" style="145" customWidth="1"/>
    <col min="6666" max="6905" width="11" style="145"/>
    <col min="6906" max="6906" width="35.25" style="145" customWidth="1"/>
    <col min="6907" max="6907" width="7.25" style="145" customWidth="1"/>
    <col min="6908" max="6909" width="6.125" style="145" customWidth="1"/>
    <col min="6910" max="6911" width="7.75" style="145" customWidth="1"/>
    <col min="6912" max="6912" width="8.125" style="145" customWidth="1"/>
    <col min="6913" max="6914" width="7" style="145" customWidth="1"/>
    <col min="6915" max="6915" width="11.25" style="145" customWidth="1"/>
    <col min="6916" max="6916" width="2.625" style="145" customWidth="1"/>
    <col min="6917" max="6917" width="11.25" style="145" customWidth="1"/>
    <col min="6918" max="6918" width="2.625" style="145" customWidth="1"/>
    <col min="6919" max="6919" width="11.25" style="145" customWidth="1"/>
    <col min="6920" max="6920" width="2.625" style="145" customWidth="1"/>
    <col min="6921" max="6921" width="11.25" style="145" customWidth="1"/>
    <col min="6922" max="7161" width="11" style="145"/>
    <col min="7162" max="7162" width="35.25" style="145" customWidth="1"/>
    <col min="7163" max="7163" width="7.25" style="145" customWidth="1"/>
    <col min="7164" max="7165" width="6.125" style="145" customWidth="1"/>
    <col min="7166" max="7167" width="7.75" style="145" customWidth="1"/>
    <col min="7168" max="7168" width="8.125" style="145" customWidth="1"/>
    <col min="7169" max="7170" width="7" style="145" customWidth="1"/>
    <col min="7171" max="7171" width="11.25" style="145" customWidth="1"/>
    <col min="7172" max="7172" width="2.625" style="145" customWidth="1"/>
    <col min="7173" max="7173" width="11.25" style="145" customWidth="1"/>
    <col min="7174" max="7174" width="2.625" style="145" customWidth="1"/>
    <col min="7175" max="7175" width="11.25" style="145" customWidth="1"/>
    <col min="7176" max="7176" width="2.625" style="145" customWidth="1"/>
    <col min="7177" max="7177" width="11.25" style="145" customWidth="1"/>
    <col min="7178" max="7417" width="11" style="145"/>
    <col min="7418" max="7418" width="35.25" style="145" customWidth="1"/>
    <col min="7419" max="7419" width="7.25" style="145" customWidth="1"/>
    <col min="7420" max="7421" width="6.125" style="145" customWidth="1"/>
    <col min="7422" max="7423" width="7.75" style="145" customWidth="1"/>
    <col min="7424" max="7424" width="8.125" style="145" customWidth="1"/>
    <col min="7425" max="7426" width="7" style="145" customWidth="1"/>
    <col min="7427" max="7427" width="11.25" style="145" customWidth="1"/>
    <col min="7428" max="7428" width="2.625" style="145" customWidth="1"/>
    <col min="7429" max="7429" width="11.25" style="145" customWidth="1"/>
    <col min="7430" max="7430" width="2.625" style="145" customWidth="1"/>
    <col min="7431" max="7431" width="11.25" style="145" customWidth="1"/>
    <col min="7432" max="7432" width="2.625" style="145" customWidth="1"/>
    <col min="7433" max="7433" width="11.25" style="145" customWidth="1"/>
    <col min="7434" max="7673" width="11" style="145"/>
    <col min="7674" max="7674" width="35.25" style="145" customWidth="1"/>
    <col min="7675" max="7675" width="7.25" style="145" customWidth="1"/>
    <col min="7676" max="7677" width="6.125" style="145" customWidth="1"/>
    <col min="7678" max="7679" width="7.75" style="145" customWidth="1"/>
    <col min="7680" max="7680" width="8.125" style="145" customWidth="1"/>
    <col min="7681" max="7682" width="7" style="145" customWidth="1"/>
    <col min="7683" max="7683" width="11.25" style="145" customWidth="1"/>
    <col min="7684" max="7684" width="2.625" style="145" customWidth="1"/>
    <col min="7685" max="7685" width="11.25" style="145" customWidth="1"/>
    <col min="7686" max="7686" width="2.625" style="145" customWidth="1"/>
    <col min="7687" max="7687" width="11.25" style="145" customWidth="1"/>
    <col min="7688" max="7688" width="2.625" style="145" customWidth="1"/>
    <col min="7689" max="7689" width="11.25" style="145" customWidth="1"/>
    <col min="7690" max="7929" width="11" style="145"/>
    <col min="7930" max="7930" width="35.25" style="145" customWidth="1"/>
    <col min="7931" max="7931" width="7.25" style="145" customWidth="1"/>
    <col min="7932" max="7933" width="6.125" style="145" customWidth="1"/>
    <col min="7934" max="7935" width="7.75" style="145" customWidth="1"/>
    <col min="7936" max="7936" width="8.125" style="145" customWidth="1"/>
    <col min="7937" max="7938" width="7" style="145" customWidth="1"/>
    <col min="7939" max="7939" width="11.25" style="145" customWidth="1"/>
    <col min="7940" max="7940" width="2.625" style="145" customWidth="1"/>
    <col min="7941" max="7941" width="11.25" style="145" customWidth="1"/>
    <col min="7942" max="7942" width="2.625" style="145" customWidth="1"/>
    <col min="7943" max="7943" width="11.25" style="145" customWidth="1"/>
    <col min="7944" max="7944" width="2.625" style="145" customWidth="1"/>
    <col min="7945" max="7945" width="11.25" style="145" customWidth="1"/>
    <col min="7946" max="8185" width="11" style="145"/>
    <col min="8186" max="8186" width="35.25" style="145" customWidth="1"/>
    <col min="8187" max="8187" width="7.25" style="145" customWidth="1"/>
    <col min="8188" max="8189" width="6.125" style="145" customWidth="1"/>
    <col min="8190" max="8191" width="7.75" style="145" customWidth="1"/>
    <col min="8192" max="8192" width="8.125" style="145" customWidth="1"/>
    <col min="8193" max="8194" width="7" style="145" customWidth="1"/>
    <col min="8195" max="8195" width="11.25" style="145" customWidth="1"/>
    <col min="8196" max="8196" width="2.625" style="145" customWidth="1"/>
    <col min="8197" max="8197" width="11.25" style="145" customWidth="1"/>
    <col min="8198" max="8198" width="2.625" style="145" customWidth="1"/>
    <col min="8199" max="8199" width="11.25" style="145" customWidth="1"/>
    <col min="8200" max="8200" width="2.625" style="145" customWidth="1"/>
    <col min="8201" max="8201" width="11.25" style="145" customWidth="1"/>
    <col min="8202" max="8441" width="11" style="145"/>
    <col min="8442" max="8442" width="35.25" style="145" customWidth="1"/>
    <col min="8443" max="8443" width="7.25" style="145" customWidth="1"/>
    <col min="8444" max="8445" width="6.125" style="145" customWidth="1"/>
    <col min="8446" max="8447" width="7.75" style="145" customWidth="1"/>
    <col min="8448" max="8448" width="8.125" style="145" customWidth="1"/>
    <col min="8449" max="8450" width="7" style="145" customWidth="1"/>
    <col min="8451" max="8451" width="11.25" style="145" customWidth="1"/>
    <col min="8452" max="8452" width="2.625" style="145" customWidth="1"/>
    <col min="8453" max="8453" width="11.25" style="145" customWidth="1"/>
    <col min="8454" max="8454" width="2.625" style="145" customWidth="1"/>
    <col min="8455" max="8455" width="11.25" style="145" customWidth="1"/>
    <col min="8456" max="8456" width="2.625" style="145" customWidth="1"/>
    <col min="8457" max="8457" width="11.25" style="145" customWidth="1"/>
    <col min="8458" max="8697" width="11" style="145"/>
    <col min="8698" max="8698" width="35.25" style="145" customWidth="1"/>
    <col min="8699" max="8699" width="7.25" style="145" customWidth="1"/>
    <col min="8700" max="8701" width="6.125" style="145" customWidth="1"/>
    <col min="8702" max="8703" width="7.75" style="145" customWidth="1"/>
    <col min="8704" max="8704" width="8.125" style="145" customWidth="1"/>
    <col min="8705" max="8706" width="7" style="145" customWidth="1"/>
    <col min="8707" max="8707" width="11.25" style="145" customWidth="1"/>
    <col min="8708" max="8708" width="2.625" style="145" customWidth="1"/>
    <col min="8709" max="8709" width="11.25" style="145" customWidth="1"/>
    <col min="8710" max="8710" width="2.625" style="145" customWidth="1"/>
    <col min="8711" max="8711" width="11.25" style="145" customWidth="1"/>
    <col min="8712" max="8712" width="2.625" style="145" customWidth="1"/>
    <col min="8713" max="8713" width="11.25" style="145" customWidth="1"/>
    <col min="8714" max="8953" width="11" style="145"/>
    <col min="8954" max="8954" width="35.25" style="145" customWidth="1"/>
    <col min="8955" max="8955" width="7.25" style="145" customWidth="1"/>
    <col min="8956" max="8957" width="6.125" style="145" customWidth="1"/>
    <col min="8958" max="8959" width="7.75" style="145" customWidth="1"/>
    <col min="8960" max="8960" width="8.125" style="145" customWidth="1"/>
    <col min="8961" max="8962" width="7" style="145" customWidth="1"/>
    <col min="8963" max="8963" width="11.25" style="145" customWidth="1"/>
    <col min="8964" max="8964" width="2.625" style="145" customWidth="1"/>
    <col min="8965" max="8965" width="11.25" style="145" customWidth="1"/>
    <col min="8966" max="8966" width="2.625" style="145" customWidth="1"/>
    <col min="8967" max="8967" width="11.25" style="145" customWidth="1"/>
    <col min="8968" max="8968" width="2.625" style="145" customWidth="1"/>
    <col min="8969" max="8969" width="11.25" style="145" customWidth="1"/>
    <col min="8970" max="9209" width="11" style="145"/>
    <col min="9210" max="9210" width="35.25" style="145" customWidth="1"/>
    <col min="9211" max="9211" width="7.25" style="145" customWidth="1"/>
    <col min="9212" max="9213" width="6.125" style="145" customWidth="1"/>
    <col min="9214" max="9215" width="7.75" style="145" customWidth="1"/>
    <col min="9216" max="9216" width="8.125" style="145" customWidth="1"/>
    <col min="9217" max="9218" width="7" style="145" customWidth="1"/>
    <col min="9219" max="9219" width="11.25" style="145" customWidth="1"/>
    <col min="9220" max="9220" width="2.625" style="145" customWidth="1"/>
    <col min="9221" max="9221" width="11.25" style="145" customWidth="1"/>
    <col min="9222" max="9222" width="2.625" style="145" customWidth="1"/>
    <col min="9223" max="9223" width="11.25" style="145" customWidth="1"/>
    <col min="9224" max="9224" width="2.625" style="145" customWidth="1"/>
    <col min="9225" max="9225" width="11.25" style="145" customWidth="1"/>
    <col min="9226" max="9465" width="11" style="145"/>
    <col min="9466" max="9466" width="35.25" style="145" customWidth="1"/>
    <col min="9467" max="9467" width="7.25" style="145" customWidth="1"/>
    <col min="9468" max="9469" width="6.125" style="145" customWidth="1"/>
    <col min="9470" max="9471" width="7.75" style="145" customWidth="1"/>
    <col min="9472" max="9472" width="8.125" style="145" customWidth="1"/>
    <col min="9473" max="9474" width="7" style="145" customWidth="1"/>
    <col min="9475" max="9475" width="11.25" style="145" customWidth="1"/>
    <col min="9476" max="9476" width="2.625" style="145" customWidth="1"/>
    <col min="9477" max="9477" width="11.25" style="145" customWidth="1"/>
    <col min="9478" max="9478" width="2.625" style="145" customWidth="1"/>
    <col min="9479" max="9479" width="11.25" style="145" customWidth="1"/>
    <col min="9480" max="9480" width="2.625" style="145" customWidth="1"/>
    <col min="9481" max="9481" width="11.25" style="145" customWidth="1"/>
    <col min="9482" max="9721" width="11" style="145"/>
    <col min="9722" max="9722" width="35.25" style="145" customWidth="1"/>
    <col min="9723" max="9723" width="7.25" style="145" customWidth="1"/>
    <col min="9724" max="9725" width="6.125" style="145" customWidth="1"/>
    <col min="9726" max="9727" width="7.75" style="145" customWidth="1"/>
    <col min="9728" max="9728" width="8.125" style="145" customWidth="1"/>
    <col min="9729" max="9730" width="7" style="145" customWidth="1"/>
    <col min="9731" max="9731" width="11.25" style="145" customWidth="1"/>
    <col min="9732" max="9732" width="2.625" style="145" customWidth="1"/>
    <col min="9733" max="9733" width="11.25" style="145" customWidth="1"/>
    <col min="9734" max="9734" width="2.625" style="145" customWidth="1"/>
    <col min="9735" max="9735" width="11.25" style="145" customWidth="1"/>
    <col min="9736" max="9736" width="2.625" style="145" customWidth="1"/>
    <col min="9737" max="9737" width="11.25" style="145" customWidth="1"/>
    <col min="9738" max="9977" width="11" style="145"/>
    <col min="9978" max="9978" width="35.25" style="145" customWidth="1"/>
    <col min="9979" max="9979" width="7.25" style="145" customWidth="1"/>
    <col min="9980" max="9981" width="6.125" style="145" customWidth="1"/>
    <col min="9982" max="9983" width="7.75" style="145" customWidth="1"/>
    <col min="9984" max="9984" width="8.125" style="145" customWidth="1"/>
    <col min="9985" max="9986" width="7" style="145" customWidth="1"/>
    <col min="9987" max="9987" width="11.25" style="145" customWidth="1"/>
    <col min="9988" max="9988" width="2.625" style="145" customWidth="1"/>
    <col min="9989" max="9989" width="11.25" style="145" customWidth="1"/>
    <col min="9990" max="9990" width="2.625" style="145" customWidth="1"/>
    <col min="9991" max="9991" width="11.25" style="145" customWidth="1"/>
    <col min="9992" max="9992" width="2.625" style="145" customWidth="1"/>
    <col min="9993" max="9993" width="11.25" style="145" customWidth="1"/>
    <col min="9994" max="10233" width="11" style="145"/>
    <col min="10234" max="10234" width="35.25" style="145" customWidth="1"/>
    <col min="10235" max="10235" width="7.25" style="145" customWidth="1"/>
    <col min="10236" max="10237" width="6.125" style="145" customWidth="1"/>
    <col min="10238" max="10239" width="7.75" style="145" customWidth="1"/>
    <col min="10240" max="10240" width="8.125" style="145" customWidth="1"/>
    <col min="10241" max="10242" width="7" style="145" customWidth="1"/>
    <col min="10243" max="10243" width="11.25" style="145" customWidth="1"/>
    <col min="10244" max="10244" width="2.625" style="145" customWidth="1"/>
    <col min="10245" max="10245" width="11.25" style="145" customWidth="1"/>
    <col min="10246" max="10246" width="2.625" style="145" customWidth="1"/>
    <col min="10247" max="10247" width="11.25" style="145" customWidth="1"/>
    <col min="10248" max="10248" width="2.625" style="145" customWidth="1"/>
    <col min="10249" max="10249" width="11.25" style="145" customWidth="1"/>
    <col min="10250" max="10489" width="11" style="145"/>
    <col min="10490" max="10490" width="35.25" style="145" customWidth="1"/>
    <col min="10491" max="10491" width="7.25" style="145" customWidth="1"/>
    <col min="10492" max="10493" width="6.125" style="145" customWidth="1"/>
    <col min="10494" max="10495" width="7.75" style="145" customWidth="1"/>
    <col min="10496" max="10496" width="8.125" style="145" customWidth="1"/>
    <col min="10497" max="10498" width="7" style="145" customWidth="1"/>
    <col min="10499" max="10499" width="11.25" style="145" customWidth="1"/>
    <col min="10500" max="10500" width="2.625" style="145" customWidth="1"/>
    <col min="10501" max="10501" width="11.25" style="145" customWidth="1"/>
    <col min="10502" max="10502" width="2.625" style="145" customWidth="1"/>
    <col min="10503" max="10503" width="11.25" style="145" customWidth="1"/>
    <col min="10504" max="10504" width="2.625" style="145" customWidth="1"/>
    <col min="10505" max="10505" width="11.25" style="145" customWidth="1"/>
    <col min="10506" max="10745" width="11" style="145"/>
    <col min="10746" max="10746" width="35.25" style="145" customWidth="1"/>
    <col min="10747" max="10747" width="7.25" style="145" customWidth="1"/>
    <col min="10748" max="10749" width="6.125" style="145" customWidth="1"/>
    <col min="10750" max="10751" width="7.75" style="145" customWidth="1"/>
    <col min="10752" max="10752" width="8.125" style="145" customWidth="1"/>
    <col min="10753" max="10754" width="7" style="145" customWidth="1"/>
    <col min="10755" max="10755" width="11.25" style="145" customWidth="1"/>
    <col min="10756" max="10756" width="2.625" style="145" customWidth="1"/>
    <col min="10757" max="10757" width="11.25" style="145" customWidth="1"/>
    <col min="10758" max="10758" width="2.625" style="145" customWidth="1"/>
    <col min="10759" max="10759" width="11.25" style="145" customWidth="1"/>
    <col min="10760" max="10760" width="2.625" style="145" customWidth="1"/>
    <col min="10761" max="10761" width="11.25" style="145" customWidth="1"/>
    <col min="10762" max="11001" width="11" style="145"/>
    <col min="11002" max="11002" width="35.25" style="145" customWidth="1"/>
    <col min="11003" max="11003" width="7.25" style="145" customWidth="1"/>
    <col min="11004" max="11005" width="6.125" style="145" customWidth="1"/>
    <col min="11006" max="11007" width="7.75" style="145" customWidth="1"/>
    <col min="11008" max="11008" width="8.125" style="145" customWidth="1"/>
    <col min="11009" max="11010" width="7" style="145" customWidth="1"/>
    <col min="11011" max="11011" width="11.25" style="145" customWidth="1"/>
    <col min="11012" max="11012" width="2.625" style="145" customWidth="1"/>
    <col min="11013" max="11013" width="11.25" style="145" customWidth="1"/>
    <col min="11014" max="11014" width="2.625" style="145" customWidth="1"/>
    <col min="11015" max="11015" width="11.25" style="145" customWidth="1"/>
    <col min="11016" max="11016" width="2.625" style="145" customWidth="1"/>
    <col min="11017" max="11017" width="11.25" style="145" customWidth="1"/>
    <col min="11018" max="11257" width="11" style="145"/>
    <col min="11258" max="11258" width="35.25" style="145" customWidth="1"/>
    <col min="11259" max="11259" width="7.25" style="145" customWidth="1"/>
    <col min="11260" max="11261" width="6.125" style="145" customWidth="1"/>
    <col min="11262" max="11263" width="7.75" style="145" customWidth="1"/>
    <col min="11264" max="11264" width="8.125" style="145" customWidth="1"/>
    <col min="11265" max="11266" width="7" style="145" customWidth="1"/>
    <col min="11267" max="11267" width="11.25" style="145" customWidth="1"/>
    <col min="11268" max="11268" width="2.625" style="145" customWidth="1"/>
    <col min="11269" max="11269" width="11.25" style="145" customWidth="1"/>
    <col min="11270" max="11270" width="2.625" style="145" customWidth="1"/>
    <col min="11271" max="11271" width="11.25" style="145" customWidth="1"/>
    <col min="11272" max="11272" width="2.625" style="145" customWidth="1"/>
    <col min="11273" max="11273" width="11.25" style="145" customWidth="1"/>
    <col min="11274" max="11513" width="11" style="145"/>
    <col min="11514" max="11514" width="35.25" style="145" customWidth="1"/>
    <col min="11515" max="11515" width="7.25" style="145" customWidth="1"/>
    <col min="11516" max="11517" width="6.125" style="145" customWidth="1"/>
    <col min="11518" max="11519" width="7.75" style="145" customWidth="1"/>
    <col min="11520" max="11520" width="8.125" style="145" customWidth="1"/>
    <col min="11521" max="11522" width="7" style="145" customWidth="1"/>
    <col min="11523" max="11523" width="11.25" style="145" customWidth="1"/>
    <col min="11524" max="11524" width="2.625" style="145" customWidth="1"/>
    <col min="11525" max="11525" width="11.25" style="145" customWidth="1"/>
    <col min="11526" max="11526" width="2.625" style="145" customWidth="1"/>
    <col min="11527" max="11527" width="11.25" style="145" customWidth="1"/>
    <col min="11528" max="11528" width="2.625" style="145" customWidth="1"/>
    <col min="11529" max="11529" width="11.25" style="145" customWidth="1"/>
    <col min="11530" max="11769" width="11" style="145"/>
    <col min="11770" max="11770" width="35.25" style="145" customWidth="1"/>
    <col min="11771" max="11771" width="7.25" style="145" customWidth="1"/>
    <col min="11772" max="11773" width="6.125" style="145" customWidth="1"/>
    <col min="11774" max="11775" width="7.75" style="145" customWidth="1"/>
    <col min="11776" max="11776" width="8.125" style="145" customWidth="1"/>
    <col min="11777" max="11778" width="7" style="145" customWidth="1"/>
    <col min="11779" max="11779" width="11.25" style="145" customWidth="1"/>
    <col min="11780" max="11780" width="2.625" style="145" customWidth="1"/>
    <col min="11781" max="11781" width="11.25" style="145" customWidth="1"/>
    <col min="11782" max="11782" width="2.625" style="145" customWidth="1"/>
    <col min="11783" max="11783" width="11.25" style="145" customWidth="1"/>
    <col min="11784" max="11784" width="2.625" style="145" customWidth="1"/>
    <col min="11785" max="11785" width="11.25" style="145" customWidth="1"/>
    <col min="11786" max="12025" width="11" style="145"/>
    <col min="12026" max="12026" width="35.25" style="145" customWidth="1"/>
    <col min="12027" max="12027" width="7.25" style="145" customWidth="1"/>
    <col min="12028" max="12029" width="6.125" style="145" customWidth="1"/>
    <col min="12030" max="12031" width="7.75" style="145" customWidth="1"/>
    <col min="12032" max="12032" width="8.125" style="145" customWidth="1"/>
    <col min="12033" max="12034" width="7" style="145" customWidth="1"/>
    <col min="12035" max="12035" width="11.25" style="145" customWidth="1"/>
    <col min="12036" max="12036" width="2.625" style="145" customWidth="1"/>
    <col min="12037" max="12037" width="11.25" style="145" customWidth="1"/>
    <col min="12038" max="12038" width="2.625" style="145" customWidth="1"/>
    <col min="12039" max="12039" width="11.25" style="145" customWidth="1"/>
    <col min="12040" max="12040" width="2.625" style="145" customWidth="1"/>
    <col min="12041" max="12041" width="11.25" style="145" customWidth="1"/>
    <col min="12042" max="12281" width="11" style="145"/>
    <col min="12282" max="12282" width="35.25" style="145" customWidth="1"/>
    <col min="12283" max="12283" width="7.25" style="145" customWidth="1"/>
    <col min="12284" max="12285" width="6.125" style="145" customWidth="1"/>
    <col min="12286" max="12287" width="7.75" style="145" customWidth="1"/>
    <col min="12288" max="12288" width="8.125" style="145" customWidth="1"/>
    <col min="12289" max="12290" width="7" style="145" customWidth="1"/>
    <col min="12291" max="12291" width="11.25" style="145" customWidth="1"/>
    <col min="12292" max="12292" width="2.625" style="145" customWidth="1"/>
    <col min="12293" max="12293" width="11.25" style="145" customWidth="1"/>
    <col min="12294" max="12294" width="2.625" style="145" customWidth="1"/>
    <col min="12295" max="12295" width="11.25" style="145" customWidth="1"/>
    <col min="12296" max="12296" width="2.625" style="145" customWidth="1"/>
    <col min="12297" max="12297" width="11.25" style="145" customWidth="1"/>
    <col min="12298" max="12537" width="11" style="145"/>
    <col min="12538" max="12538" width="35.25" style="145" customWidth="1"/>
    <col min="12539" max="12539" width="7.25" style="145" customWidth="1"/>
    <col min="12540" max="12541" width="6.125" style="145" customWidth="1"/>
    <col min="12542" max="12543" width="7.75" style="145" customWidth="1"/>
    <col min="12544" max="12544" width="8.125" style="145" customWidth="1"/>
    <col min="12545" max="12546" width="7" style="145" customWidth="1"/>
    <col min="12547" max="12547" width="11.25" style="145" customWidth="1"/>
    <col min="12548" max="12548" width="2.625" style="145" customWidth="1"/>
    <col min="12549" max="12549" width="11.25" style="145" customWidth="1"/>
    <col min="12550" max="12550" width="2.625" style="145" customWidth="1"/>
    <col min="12551" max="12551" width="11.25" style="145" customWidth="1"/>
    <col min="12552" max="12552" width="2.625" style="145" customWidth="1"/>
    <col min="12553" max="12553" width="11.25" style="145" customWidth="1"/>
    <col min="12554" max="12793" width="11" style="145"/>
    <col min="12794" max="12794" width="35.25" style="145" customWidth="1"/>
    <col min="12795" max="12795" width="7.25" style="145" customWidth="1"/>
    <col min="12796" max="12797" width="6.125" style="145" customWidth="1"/>
    <col min="12798" max="12799" width="7.75" style="145" customWidth="1"/>
    <col min="12800" max="12800" width="8.125" style="145" customWidth="1"/>
    <col min="12801" max="12802" width="7" style="145" customWidth="1"/>
    <col min="12803" max="12803" width="11.25" style="145" customWidth="1"/>
    <col min="12804" max="12804" width="2.625" style="145" customWidth="1"/>
    <col min="12805" max="12805" width="11.25" style="145" customWidth="1"/>
    <col min="12806" max="12806" width="2.625" style="145" customWidth="1"/>
    <col min="12807" max="12807" width="11.25" style="145" customWidth="1"/>
    <col min="12808" max="12808" width="2.625" style="145" customWidth="1"/>
    <col min="12809" max="12809" width="11.25" style="145" customWidth="1"/>
    <col min="12810" max="13049" width="11" style="145"/>
    <col min="13050" max="13050" width="35.25" style="145" customWidth="1"/>
    <col min="13051" max="13051" width="7.25" style="145" customWidth="1"/>
    <col min="13052" max="13053" width="6.125" style="145" customWidth="1"/>
    <col min="13054" max="13055" width="7.75" style="145" customWidth="1"/>
    <col min="13056" max="13056" width="8.125" style="145" customWidth="1"/>
    <col min="13057" max="13058" width="7" style="145" customWidth="1"/>
    <col min="13059" max="13059" width="11.25" style="145" customWidth="1"/>
    <col min="13060" max="13060" width="2.625" style="145" customWidth="1"/>
    <col min="13061" max="13061" width="11.25" style="145" customWidth="1"/>
    <col min="13062" max="13062" width="2.625" style="145" customWidth="1"/>
    <col min="13063" max="13063" width="11.25" style="145" customWidth="1"/>
    <col min="13064" max="13064" width="2.625" style="145" customWidth="1"/>
    <col min="13065" max="13065" width="11.25" style="145" customWidth="1"/>
    <col min="13066" max="13305" width="11" style="145"/>
    <col min="13306" max="13306" width="35.25" style="145" customWidth="1"/>
    <col min="13307" max="13307" width="7.25" style="145" customWidth="1"/>
    <col min="13308" max="13309" width="6.125" style="145" customWidth="1"/>
    <col min="13310" max="13311" width="7.75" style="145" customWidth="1"/>
    <col min="13312" max="13312" width="8.125" style="145" customWidth="1"/>
    <col min="13313" max="13314" width="7" style="145" customWidth="1"/>
    <col min="13315" max="13315" width="11.25" style="145" customWidth="1"/>
    <col min="13316" max="13316" width="2.625" style="145" customWidth="1"/>
    <col min="13317" max="13317" width="11.25" style="145" customWidth="1"/>
    <col min="13318" max="13318" width="2.625" style="145" customWidth="1"/>
    <col min="13319" max="13319" width="11.25" style="145" customWidth="1"/>
    <col min="13320" max="13320" width="2.625" style="145" customWidth="1"/>
    <col min="13321" max="13321" width="11.25" style="145" customWidth="1"/>
    <col min="13322" max="13561" width="11" style="145"/>
    <col min="13562" max="13562" width="35.25" style="145" customWidth="1"/>
    <col min="13563" max="13563" width="7.25" style="145" customWidth="1"/>
    <col min="13564" max="13565" width="6.125" style="145" customWidth="1"/>
    <col min="13566" max="13567" width="7.75" style="145" customWidth="1"/>
    <col min="13568" max="13568" width="8.125" style="145" customWidth="1"/>
    <col min="13569" max="13570" width="7" style="145" customWidth="1"/>
    <col min="13571" max="13571" width="11.25" style="145" customWidth="1"/>
    <col min="13572" max="13572" width="2.625" style="145" customWidth="1"/>
    <col min="13573" max="13573" width="11.25" style="145" customWidth="1"/>
    <col min="13574" max="13574" width="2.625" style="145" customWidth="1"/>
    <col min="13575" max="13575" width="11.25" style="145" customWidth="1"/>
    <col min="13576" max="13576" width="2.625" style="145" customWidth="1"/>
    <col min="13577" max="13577" width="11.25" style="145" customWidth="1"/>
    <col min="13578" max="13817" width="11" style="145"/>
    <col min="13818" max="13818" width="35.25" style="145" customWidth="1"/>
    <col min="13819" max="13819" width="7.25" style="145" customWidth="1"/>
    <col min="13820" max="13821" width="6.125" style="145" customWidth="1"/>
    <col min="13822" max="13823" width="7.75" style="145" customWidth="1"/>
    <col min="13824" max="13824" width="8.125" style="145" customWidth="1"/>
    <col min="13825" max="13826" width="7" style="145" customWidth="1"/>
    <col min="13827" max="13827" width="11.25" style="145" customWidth="1"/>
    <col min="13828" max="13828" width="2.625" style="145" customWidth="1"/>
    <col min="13829" max="13829" width="11.25" style="145" customWidth="1"/>
    <col min="13830" max="13830" width="2.625" style="145" customWidth="1"/>
    <col min="13831" max="13831" width="11.25" style="145" customWidth="1"/>
    <col min="13832" max="13832" width="2.625" style="145" customWidth="1"/>
    <col min="13833" max="13833" width="11.25" style="145" customWidth="1"/>
    <col min="13834" max="14073" width="11" style="145"/>
    <col min="14074" max="14074" width="35.25" style="145" customWidth="1"/>
    <col min="14075" max="14075" width="7.25" style="145" customWidth="1"/>
    <col min="14076" max="14077" width="6.125" style="145" customWidth="1"/>
    <col min="14078" max="14079" width="7.75" style="145" customWidth="1"/>
    <col min="14080" max="14080" width="8.125" style="145" customWidth="1"/>
    <col min="14081" max="14082" width="7" style="145" customWidth="1"/>
    <col min="14083" max="14083" width="11.25" style="145" customWidth="1"/>
    <col min="14084" max="14084" width="2.625" style="145" customWidth="1"/>
    <col min="14085" max="14085" width="11.25" style="145" customWidth="1"/>
    <col min="14086" max="14086" width="2.625" style="145" customWidth="1"/>
    <col min="14087" max="14087" width="11.25" style="145" customWidth="1"/>
    <col min="14088" max="14088" width="2.625" style="145" customWidth="1"/>
    <col min="14089" max="14089" width="11.25" style="145" customWidth="1"/>
    <col min="14090" max="14329" width="11" style="145"/>
    <col min="14330" max="14330" width="35.25" style="145" customWidth="1"/>
    <col min="14331" max="14331" width="7.25" style="145" customWidth="1"/>
    <col min="14332" max="14333" width="6.125" style="145" customWidth="1"/>
    <col min="14334" max="14335" width="7.75" style="145" customWidth="1"/>
    <col min="14336" max="14336" width="8.125" style="145" customWidth="1"/>
    <col min="14337" max="14338" width="7" style="145" customWidth="1"/>
    <col min="14339" max="14339" width="11.25" style="145" customWidth="1"/>
    <col min="14340" max="14340" width="2.625" style="145" customWidth="1"/>
    <col min="14341" max="14341" width="11.25" style="145" customWidth="1"/>
    <col min="14342" max="14342" width="2.625" style="145" customWidth="1"/>
    <col min="14343" max="14343" width="11.25" style="145" customWidth="1"/>
    <col min="14344" max="14344" width="2.625" style="145" customWidth="1"/>
    <col min="14345" max="14345" width="11.25" style="145" customWidth="1"/>
    <col min="14346" max="14585" width="11" style="145"/>
    <col min="14586" max="14586" width="35.25" style="145" customWidth="1"/>
    <col min="14587" max="14587" width="7.25" style="145" customWidth="1"/>
    <col min="14588" max="14589" width="6.125" style="145" customWidth="1"/>
    <col min="14590" max="14591" width="7.75" style="145" customWidth="1"/>
    <col min="14592" max="14592" width="8.125" style="145" customWidth="1"/>
    <col min="14593" max="14594" width="7" style="145" customWidth="1"/>
    <col min="14595" max="14595" width="11.25" style="145" customWidth="1"/>
    <col min="14596" max="14596" width="2.625" style="145" customWidth="1"/>
    <col min="14597" max="14597" width="11.25" style="145" customWidth="1"/>
    <col min="14598" max="14598" width="2.625" style="145" customWidth="1"/>
    <col min="14599" max="14599" width="11.25" style="145" customWidth="1"/>
    <col min="14600" max="14600" width="2.625" style="145" customWidth="1"/>
    <col min="14601" max="14601" width="11.25" style="145" customWidth="1"/>
    <col min="14602" max="14841" width="11" style="145"/>
    <col min="14842" max="14842" width="35.25" style="145" customWidth="1"/>
    <col min="14843" max="14843" width="7.25" style="145" customWidth="1"/>
    <col min="14844" max="14845" width="6.125" style="145" customWidth="1"/>
    <col min="14846" max="14847" width="7.75" style="145" customWidth="1"/>
    <col min="14848" max="14848" width="8.125" style="145" customWidth="1"/>
    <col min="14849" max="14850" width="7" style="145" customWidth="1"/>
    <col min="14851" max="14851" width="11.25" style="145" customWidth="1"/>
    <col min="14852" max="14852" width="2.625" style="145" customWidth="1"/>
    <col min="14853" max="14853" width="11.25" style="145" customWidth="1"/>
    <col min="14854" max="14854" width="2.625" style="145" customWidth="1"/>
    <col min="14855" max="14855" width="11.25" style="145" customWidth="1"/>
    <col min="14856" max="14856" width="2.625" style="145" customWidth="1"/>
    <col min="14857" max="14857" width="11.25" style="145" customWidth="1"/>
    <col min="14858" max="15097" width="11" style="145"/>
    <col min="15098" max="15098" width="35.25" style="145" customWidth="1"/>
    <col min="15099" max="15099" width="7.25" style="145" customWidth="1"/>
    <col min="15100" max="15101" width="6.125" style="145" customWidth="1"/>
    <col min="15102" max="15103" width="7.75" style="145" customWidth="1"/>
    <col min="15104" max="15104" width="8.125" style="145" customWidth="1"/>
    <col min="15105" max="15106" width="7" style="145" customWidth="1"/>
    <col min="15107" max="15107" width="11.25" style="145" customWidth="1"/>
    <col min="15108" max="15108" width="2.625" style="145" customWidth="1"/>
    <col min="15109" max="15109" width="11.25" style="145" customWidth="1"/>
    <col min="15110" max="15110" width="2.625" style="145" customWidth="1"/>
    <col min="15111" max="15111" width="11.25" style="145" customWidth="1"/>
    <col min="15112" max="15112" width="2.625" style="145" customWidth="1"/>
    <col min="15113" max="15113" width="11.25" style="145" customWidth="1"/>
    <col min="15114" max="15353" width="11" style="145"/>
    <col min="15354" max="15354" width="35.25" style="145" customWidth="1"/>
    <col min="15355" max="15355" width="7.25" style="145" customWidth="1"/>
    <col min="15356" max="15357" width="6.125" style="145" customWidth="1"/>
    <col min="15358" max="15359" width="7.75" style="145" customWidth="1"/>
    <col min="15360" max="15360" width="8.125" style="145" customWidth="1"/>
    <col min="15361" max="15362" width="7" style="145" customWidth="1"/>
    <col min="15363" max="15363" width="11.25" style="145" customWidth="1"/>
    <col min="15364" max="15364" width="2.625" style="145" customWidth="1"/>
    <col min="15365" max="15365" width="11.25" style="145" customWidth="1"/>
    <col min="15366" max="15366" width="2.625" style="145" customWidth="1"/>
    <col min="15367" max="15367" width="11.25" style="145" customWidth="1"/>
    <col min="15368" max="15368" width="2.625" style="145" customWidth="1"/>
    <col min="15369" max="15369" width="11.25" style="145" customWidth="1"/>
    <col min="15370" max="15609" width="11" style="145"/>
    <col min="15610" max="15610" width="35.25" style="145" customWidth="1"/>
    <col min="15611" max="15611" width="7.25" style="145" customWidth="1"/>
    <col min="15612" max="15613" width="6.125" style="145" customWidth="1"/>
    <col min="15614" max="15615" width="7.75" style="145" customWidth="1"/>
    <col min="15616" max="15616" width="8.125" style="145" customWidth="1"/>
    <col min="15617" max="15618" width="7" style="145" customWidth="1"/>
    <col min="15619" max="15619" width="11.25" style="145" customWidth="1"/>
    <col min="15620" max="15620" width="2.625" style="145" customWidth="1"/>
    <col min="15621" max="15621" width="11.25" style="145" customWidth="1"/>
    <col min="15622" max="15622" width="2.625" style="145" customWidth="1"/>
    <col min="15623" max="15623" width="11.25" style="145" customWidth="1"/>
    <col min="15624" max="15624" width="2.625" style="145" customWidth="1"/>
    <col min="15625" max="15625" width="11.25" style="145" customWidth="1"/>
    <col min="15626" max="15865" width="11" style="145"/>
    <col min="15866" max="15866" width="35.25" style="145" customWidth="1"/>
    <col min="15867" max="15867" width="7.25" style="145" customWidth="1"/>
    <col min="15868" max="15869" width="6.125" style="145" customWidth="1"/>
    <col min="15870" max="15871" width="7.75" style="145" customWidth="1"/>
    <col min="15872" max="15872" width="8.125" style="145" customWidth="1"/>
    <col min="15873" max="15874" width="7" style="145" customWidth="1"/>
    <col min="15875" max="15875" width="11.25" style="145" customWidth="1"/>
    <col min="15876" max="15876" width="2.625" style="145" customWidth="1"/>
    <col min="15877" max="15877" width="11.25" style="145" customWidth="1"/>
    <col min="15878" max="15878" width="2.625" style="145" customWidth="1"/>
    <col min="15879" max="15879" width="11.25" style="145" customWidth="1"/>
    <col min="15880" max="15880" width="2.625" style="145" customWidth="1"/>
    <col min="15881" max="15881" width="11.25" style="145" customWidth="1"/>
    <col min="15882" max="16121" width="11" style="145"/>
    <col min="16122" max="16122" width="35.25" style="145" customWidth="1"/>
    <col min="16123" max="16123" width="7.25" style="145" customWidth="1"/>
    <col min="16124" max="16125" width="6.125" style="145" customWidth="1"/>
    <col min="16126" max="16127" width="7.75" style="145" customWidth="1"/>
    <col min="16128" max="16128" width="8.125" style="145" customWidth="1"/>
    <col min="16129" max="16130" width="7" style="145" customWidth="1"/>
    <col min="16131" max="16131" width="11.25" style="145" customWidth="1"/>
    <col min="16132" max="16132" width="2.625" style="145" customWidth="1"/>
    <col min="16133" max="16133" width="11.25" style="145" customWidth="1"/>
    <col min="16134" max="16134" width="2.625" style="145" customWidth="1"/>
    <col min="16135" max="16135" width="11.25" style="145" customWidth="1"/>
    <col min="16136" max="16136" width="2.625" style="145" customWidth="1"/>
    <col min="16137" max="16137" width="11.25" style="145" customWidth="1"/>
    <col min="16138" max="16384" width="11" style="145"/>
  </cols>
  <sheetData>
    <row r="1" spans="1:9" s="261" customFormat="1" ht="18" customHeight="1" x14ac:dyDescent="0.2">
      <c r="A1" s="260" t="s">
        <v>290</v>
      </c>
    </row>
    <row r="2" spans="1:9" s="263" customFormat="1" ht="18" customHeight="1" x14ac:dyDescent="0.2">
      <c r="A2" s="262" t="s">
        <v>291</v>
      </c>
    </row>
    <row r="3" spans="1:9" s="264" customFormat="1" ht="11.25" customHeight="1" x14ac:dyDescent="0.2">
      <c r="A3" s="559" t="s">
        <v>56</v>
      </c>
      <c r="B3" s="516" t="s">
        <v>115</v>
      </c>
      <c r="C3" s="562" t="s">
        <v>197</v>
      </c>
      <c r="D3" s="563"/>
      <c r="E3" s="563"/>
      <c r="F3" s="563"/>
      <c r="G3" s="563"/>
    </row>
    <row r="4" spans="1:9" s="264" customFormat="1" ht="11.25" customHeight="1" x14ac:dyDescent="0.2">
      <c r="A4" s="560"/>
      <c r="B4" s="517"/>
      <c r="C4" s="565" t="s">
        <v>292</v>
      </c>
      <c r="D4" s="566"/>
      <c r="E4" s="566"/>
      <c r="F4" s="567"/>
      <c r="G4" s="568" t="s">
        <v>293</v>
      </c>
    </row>
    <row r="5" spans="1:9" s="264" customFormat="1" ht="11.25" customHeight="1" x14ac:dyDescent="0.2">
      <c r="A5" s="560"/>
      <c r="B5" s="517"/>
      <c r="C5" s="555" t="s">
        <v>275</v>
      </c>
      <c r="D5" s="565" t="s">
        <v>77</v>
      </c>
      <c r="E5" s="566"/>
      <c r="F5" s="567"/>
      <c r="G5" s="569"/>
    </row>
    <row r="6" spans="1:9" s="264" customFormat="1" ht="11.25" customHeight="1" x14ac:dyDescent="0.2">
      <c r="A6" s="560"/>
      <c r="B6" s="517"/>
      <c r="C6" s="517"/>
      <c r="D6" s="555" t="s">
        <v>294</v>
      </c>
      <c r="E6" s="555" t="s">
        <v>295</v>
      </c>
      <c r="F6" s="555" t="s">
        <v>296</v>
      </c>
      <c r="G6" s="569"/>
    </row>
    <row r="7" spans="1:9" s="264" customFormat="1" ht="11.25" customHeight="1" x14ac:dyDescent="0.2">
      <c r="A7" s="561"/>
      <c r="B7" s="518"/>
      <c r="C7" s="518"/>
      <c r="D7" s="518"/>
      <c r="E7" s="518"/>
      <c r="F7" s="518"/>
      <c r="G7" s="570"/>
    </row>
    <row r="8" spans="1:9" s="264" customFormat="1" ht="18" customHeight="1" x14ac:dyDescent="0.2">
      <c r="A8" s="265"/>
      <c r="B8" s="564" t="s">
        <v>57</v>
      </c>
      <c r="C8" s="564"/>
      <c r="D8" s="564"/>
      <c r="E8" s="564"/>
      <c r="F8" s="564"/>
      <c r="G8" s="564"/>
    </row>
    <row r="9" spans="1:9" s="151" customFormat="1" ht="35.25" customHeight="1" x14ac:dyDescent="0.2">
      <c r="A9" s="118" t="s">
        <v>121</v>
      </c>
      <c r="B9" s="197">
        <v>41</v>
      </c>
      <c r="C9" s="198">
        <v>10</v>
      </c>
      <c r="D9" s="198">
        <v>2</v>
      </c>
      <c r="E9" s="198">
        <v>5</v>
      </c>
      <c r="F9" s="198">
        <v>3</v>
      </c>
      <c r="G9" s="198">
        <v>31</v>
      </c>
      <c r="H9" s="266"/>
      <c r="I9" s="119"/>
    </row>
    <row r="10" spans="1:9" s="151" customFormat="1" ht="23.25" customHeight="1" x14ac:dyDescent="0.2">
      <c r="A10" s="118" t="s">
        <v>122</v>
      </c>
      <c r="B10" s="197">
        <v>8</v>
      </c>
      <c r="C10" s="198">
        <v>2</v>
      </c>
      <c r="D10" s="198">
        <v>0</v>
      </c>
      <c r="E10" s="198">
        <v>1</v>
      </c>
      <c r="F10" s="198">
        <v>1</v>
      </c>
      <c r="G10" s="198">
        <v>6</v>
      </c>
      <c r="H10" s="266"/>
      <c r="I10" s="119"/>
    </row>
    <row r="11" spans="1:9" s="151" customFormat="1" ht="35.25" customHeight="1" x14ac:dyDescent="0.2">
      <c r="A11" s="118" t="s">
        <v>123</v>
      </c>
      <c r="B11" s="197">
        <v>214</v>
      </c>
      <c r="C11" s="198">
        <v>68</v>
      </c>
      <c r="D11" s="198">
        <v>39</v>
      </c>
      <c r="E11" s="198">
        <v>10</v>
      </c>
      <c r="F11" s="198">
        <v>19</v>
      </c>
      <c r="G11" s="198">
        <v>148</v>
      </c>
      <c r="H11" s="266"/>
      <c r="I11" s="267"/>
    </row>
    <row r="12" spans="1:9" s="151" customFormat="1" ht="35.25" customHeight="1" x14ac:dyDescent="0.2">
      <c r="A12" s="118" t="s">
        <v>124</v>
      </c>
      <c r="B12" s="197">
        <v>1</v>
      </c>
      <c r="C12" s="198">
        <v>0</v>
      </c>
      <c r="D12" s="198">
        <v>0</v>
      </c>
      <c r="E12" s="198">
        <v>0</v>
      </c>
      <c r="F12" s="198">
        <v>0</v>
      </c>
      <c r="G12" s="198">
        <v>1</v>
      </c>
      <c r="H12" s="266"/>
      <c r="I12" s="267"/>
    </row>
    <row r="13" spans="1:9" s="151" customFormat="1" ht="23.25" customHeight="1" x14ac:dyDescent="0.2">
      <c r="A13" s="118" t="s">
        <v>176</v>
      </c>
      <c r="B13" s="197">
        <v>48</v>
      </c>
      <c r="C13" s="198">
        <v>0</v>
      </c>
      <c r="D13" s="198">
        <v>0</v>
      </c>
      <c r="E13" s="198">
        <v>0</v>
      </c>
      <c r="F13" s="198">
        <v>0</v>
      </c>
      <c r="G13" s="198">
        <v>48</v>
      </c>
      <c r="H13" s="266"/>
      <c r="I13" s="267"/>
    </row>
    <row r="14" spans="1:9" ht="23.25" customHeight="1" x14ac:dyDescent="0.2">
      <c r="A14" s="118" t="s">
        <v>125</v>
      </c>
      <c r="B14" s="197">
        <v>1</v>
      </c>
      <c r="C14" s="198">
        <v>0</v>
      </c>
      <c r="D14" s="198">
        <v>0</v>
      </c>
      <c r="E14" s="198">
        <v>0</v>
      </c>
      <c r="F14" s="198">
        <v>0</v>
      </c>
      <c r="G14" s="198">
        <v>1</v>
      </c>
      <c r="H14" s="266"/>
      <c r="I14" s="267"/>
    </row>
    <row r="15" spans="1:9" s="268" customFormat="1" ht="12" x14ac:dyDescent="0.2">
      <c r="A15" s="119" t="s">
        <v>63</v>
      </c>
      <c r="B15" s="197">
        <v>1</v>
      </c>
      <c r="C15" s="198">
        <v>0</v>
      </c>
      <c r="D15" s="198">
        <v>0</v>
      </c>
      <c r="E15" s="198">
        <v>0</v>
      </c>
      <c r="F15" s="198">
        <v>0</v>
      </c>
      <c r="G15" s="198">
        <v>1</v>
      </c>
      <c r="H15" s="266"/>
      <c r="I15" s="267"/>
    </row>
    <row r="16" spans="1:9" s="268" customFormat="1" ht="12" x14ac:dyDescent="0.2">
      <c r="A16" s="119" t="s">
        <v>64</v>
      </c>
      <c r="B16" s="269">
        <v>2</v>
      </c>
      <c r="C16" s="267">
        <v>0</v>
      </c>
      <c r="D16" s="267">
        <v>0</v>
      </c>
      <c r="E16" s="267">
        <v>0</v>
      </c>
      <c r="F16" s="267">
        <v>0</v>
      </c>
      <c r="G16" s="267">
        <v>2</v>
      </c>
      <c r="H16" s="266"/>
      <c r="I16" s="267"/>
    </row>
    <row r="17" spans="1:9" ht="11.25" customHeight="1" x14ac:dyDescent="0.2">
      <c r="A17" s="119" t="s">
        <v>65</v>
      </c>
      <c r="B17" s="197">
        <v>2</v>
      </c>
      <c r="C17" s="198">
        <v>0</v>
      </c>
      <c r="D17" s="198">
        <v>0</v>
      </c>
      <c r="E17" s="198">
        <v>0</v>
      </c>
      <c r="F17" s="198">
        <v>0</v>
      </c>
      <c r="G17" s="198">
        <v>2</v>
      </c>
      <c r="H17" s="266"/>
      <c r="I17" s="267"/>
    </row>
    <row r="18" spans="1:9" ht="11.25" customHeight="1" x14ac:dyDescent="0.2">
      <c r="A18" s="119" t="s">
        <v>66</v>
      </c>
      <c r="B18" s="197">
        <v>88</v>
      </c>
      <c r="C18" s="198">
        <v>28</v>
      </c>
      <c r="D18" s="198">
        <v>14</v>
      </c>
      <c r="E18" s="198">
        <v>4</v>
      </c>
      <c r="F18" s="198">
        <v>10</v>
      </c>
      <c r="G18" s="198">
        <v>61</v>
      </c>
      <c r="H18" s="266"/>
      <c r="I18" s="267"/>
    </row>
    <row r="19" spans="1:9" ht="11.25" customHeight="1" x14ac:dyDescent="0.2">
      <c r="A19" s="119" t="s">
        <v>67</v>
      </c>
      <c r="B19" s="197">
        <v>219</v>
      </c>
      <c r="C19" s="198">
        <v>6</v>
      </c>
      <c r="D19" s="198">
        <v>4</v>
      </c>
      <c r="E19" s="198">
        <v>1</v>
      </c>
      <c r="F19" s="198">
        <v>1</v>
      </c>
      <c r="G19" s="198">
        <v>219</v>
      </c>
      <c r="H19" s="266"/>
      <c r="I19" s="267"/>
    </row>
    <row r="20" spans="1:9" ht="23.25" customHeight="1" x14ac:dyDescent="0.2">
      <c r="A20" s="118" t="s">
        <v>126</v>
      </c>
      <c r="B20" s="197">
        <v>88</v>
      </c>
      <c r="C20" s="198">
        <v>3</v>
      </c>
      <c r="D20" s="198">
        <v>2</v>
      </c>
      <c r="E20" s="198">
        <v>0</v>
      </c>
      <c r="F20" s="198">
        <v>1</v>
      </c>
      <c r="G20" s="198">
        <v>87</v>
      </c>
      <c r="H20" s="266"/>
      <c r="I20" s="267"/>
    </row>
    <row r="21" spans="1:9" ht="11.25" customHeight="1" x14ac:dyDescent="0.2">
      <c r="A21" s="119" t="s">
        <v>68</v>
      </c>
      <c r="B21" s="197">
        <v>116</v>
      </c>
      <c r="C21" s="198">
        <v>2</v>
      </c>
      <c r="D21" s="198">
        <v>2</v>
      </c>
      <c r="E21" s="198">
        <v>0</v>
      </c>
      <c r="F21" s="198">
        <v>0</v>
      </c>
      <c r="G21" s="198">
        <v>118</v>
      </c>
      <c r="H21" s="266"/>
      <c r="I21" s="267"/>
    </row>
    <row r="22" spans="1:9" ht="23.25" customHeight="1" x14ac:dyDescent="0.2">
      <c r="A22" s="118" t="s">
        <v>127</v>
      </c>
      <c r="B22" s="197">
        <v>15</v>
      </c>
      <c r="C22" s="198">
        <v>0</v>
      </c>
      <c r="D22" s="198">
        <v>0</v>
      </c>
      <c r="E22" s="198">
        <v>0</v>
      </c>
      <c r="F22" s="198">
        <v>0</v>
      </c>
      <c r="G22" s="198">
        <v>15</v>
      </c>
      <c r="H22" s="266"/>
      <c r="I22" s="267"/>
    </row>
    <row r="23" spans="1:9" ht="23.25" customHeight="1" x14ac:dyDescent="0.2">
      <c r="A23" s="118" t="s">
        <v>128</v>
      </c>
      <c r="B23" s="197">
        <v>740</v>
      </c>
      <c r="C23" s="198">
        <v>32</v>
      </c>
      <c r="D23" s="198">
        <v>15</v>
      </c>
      <c r="E23" s="198">
        <v>6</v>
      </c>
      <c r="F23" s="198">
        <v>11</v>
      </c>
      <c r="G23" s="198">
        <v>722</v>
      </c>
      <c r="H23" s="266"/>
      <c r="I23" s="267"/>
    </row>
    <row r="24" spans="1:9" ht="23.25" customHeight="1" x14ac:dyDescent="0.2">
      <c r="A24" s="118" t="s">
        <v>129</v>
      </c>
      <c r="B24" s="197">
        <v>19</v>
      </c>
      <c r="C24" s="198">
        <v>1</v>
      </c>
      <c r="D24" s="198">
        <v>0</v>
      </c>
      <c r="E24" s="198">
        <v>1</v>
      </c>
      <c r="F24" s="198">
        <v>0</v>
      </c>
      <c r="G24" s="198">
        <v>18</v>
      </c>
      <c r="H24" s="266"/>
      <c r="I24" s="267"/>
    </row>
    <row r="25" spans="1:9" ht="11.25" customHeight="1" x14ac:dyDescent="0.2">
      <c r="A25" s="119" t="s">
        <v>69</v>
      </c>
      <c r="B25" s="197">
        <v>384</v>
      </c>
      <c r="C25" s="198">
        <v>4</v>
      </c>
      <c r="D25" s="198">
        <v>2</v>
      </c>
      <c r="E25" s="198">
        <v>1</v>
      </c>
      <c r="F25" s="198">
        <v>1</v>
      </c>
      <c r="G25" s="198">
        <v>383</v>
      </c>
      <c r="H25" s="266"/>
      <c r="I25" s="267"/>
    </row>
    <row r="26" spans="1:9" ht="11.25" customHeight="1" x14ac:dyDescent="0.2">
      <c r="A26" s="119" t="s">
        <v>70</v>
      </c>
      <c r="B26" s="197">
        <v>188</v>
      </c>
      <c r="C26" s="198">
        <v>22</v>
      </c>
      <c r="D26" s="198">
        <v>8</v>
      </c>
      <c r="E26" s="198">
        <v>4</v>
      </c>
      <c r="F26" s="198">
        <v>10</v>
      </c>
      <c r="G26" s="198">
        <v>176</v>
      </c>
      <c r="H26" s="266"/>
      <c r="I26" s="267"/>
    </row>
    <row r="27" spans="1:9" ht="11.25" customHeight="1" x14ac:dyDescent="0.2">
      <c r="A27" s="119" t="s">
        <v>71</v>
      </c>
      <c r="B27" s="197">
        <v>51</v>
      </c>
      <c r="C27" s="198">
        <v>5</v>
      </c>
      <c r="D27" s="198">
        <v>5</v>
      </c>
      <c r="E27" s="198">
        <v>0</v>
      </c>
      <c r="F27" s="198">
        <v>0</v>
      </c>
      <c r="G27" s="198">
        <v>47</v>
      </c>
      <c r="H27" s="266"/>
      <c r="I27" s="267"/>
    </row>
    <row r="28" spans="1:9" s="268" customFormat="1" ht="47.25" customHeight="1" x14ac:dyDescent="0.2">
      <c r="A28" s="118" t="s">
        <v>132</v>
      </c>
      <c r="B28" s="197">
        <v>1</v>
      </c>
      <c r="C28" s="198">
        <v>0</v>
      </c>
      <c r="D28" s="198">
        <v>0</v>
      </c>
      <c r="E28" s="198">
        <v>0</v>
      </c>
      <c r="F28" s="198">
        <v>0</v>
      </c>
      <c r="G28" s="198">
        <v>1</v>
      </c>
      <c r="H28" s="266"/>
      <c r="I28" s="267"/>
    </row>
    <row r="29" spans="1:9" ht="11.25" customHeight="1" x14ac:dyDescent="0.2">
      <c r="A29" s="119" t="s">
        <v>135</v>
      </c>
      <c r="B29" s="197">
        <v>0</v>
      </c>
      <c r="C29" s="198">
        <v>0</v>
      </c>
      <c r="D29" s="198">
        <v>0</v>
      </c>
      <c r="E29" s="198">
        <v>0</v>
      </c>
      <c r="F29" s="198">
        <v>0</v>
      </c>
      <c r="G29" s="198">
        <v>0</v>
      </c>
      <c r="H29" s="266"/>
      <c r="I29" s="267"/>
    </row>
    <row r="30" spans="1:9" ht="35.25" customHeight="1" x14ac:dyDescent="0.2">
      <c r="A30" s="118" t="s">
        <v>133</v>
      </c>
      <c r="B30" s="197">
        <v>934</v>
      </c>
      <c r="C30" s="198">
        <v>900</v>
      </c>
      <c r="D30" s="198">
        <v>405</v>
      </c>
      <c r="E30" s="198">
        <v>220</v>
      </c>
      <c r="F30" s="198">
        <v>275</v>
      </c>
      <c r="G30" s="198">
        <v>34</v>
      </c>
      <c r="H30" s="266"/>
      <c r="I30" s="267"/>
    </row>
    <row r="31" spans="1:9" ht="23.25" customHeight="1" x14ac:dyDescent="0.2">
      <c r="A31" s="118" t="s">
        <v>130</v>
      </c>
      <c r="B31" s="197">
        <v>806</v>
      </c>
      <c r="C31" s="198">
        <v>802</v>
      </c>
      <c r="D31" s="198">
        <v>366</v>
      </c>
      <c r="E31" s="198">
        <v>204</v>
      </c>
      <c r="F31" s="198">
        <v>232</v>
      </c>
      <c r="G31" s="198">
        <v>4</v>
      </c>
      <c r="H31" s="266"/>
      <c r="I31" s="267"/>
    </row>
    <row r="32" spans="1:9" s="268" customFormat="1" ht="11.25" customHeight="1" x14ac:dyDescent="0.2">
      <c r="A32" s="119" t="s">
        <v>72</v>
      </c>
      <c r="B32" s="197">
        <v>128</v>
      </c>
      <c r="C32" s="198">
        <v>98</v>
      </c>
      <c r="D32" s="198">
        <v>39</v>
      </c>
      <c r="E32" s="198">
        <v>16</v>
      </c>
      <c r="F32" s="198">
        <v>43</v>
      </c>
      <c r="G32" s="198">
        <v>30</v>
      </c>
      <c r="H32" s="266"/>
      <c r="I32" s="267"/>
    </row>
    <row r="33" spans="1:9" ht="23.25" customHeight="1" x14ac:dyDescent="0.2">
      <c r="A33" s="118" t="s">
        <v>131</v>
      </c>
      <c r="B33" s="197">
        <v>2208</v>
      </c>
      <c r="C33" s="198">
        <v>75</v>
      </c>
      <c r="D33" s="198">
        <v>51</v>
      </c>
      <c r="E33" s="198">
        <v>10</v>
      </c>
      <c r="F33" s="198">
        <v>14</v>
      </c>
      <c r="G33" s="198">
        <v>2154</v>
      </c>
      <c r="H33" s="266"/>
      <c r="I33" s="267"/>
    </row>
    <row r="34" spans="1:9" s="268" customFormat="1" ht="23.25" customHeight="1" x14ac:dyDescent="0.2">
      <c r="A34" s="118" t="s">
        <v>177</v>
      </c>
      <c r="B34" s="197">
        <v>25</v>
      </c>
      <c r="C34" s="198">
        <v>3</v>
      </c>
      <c r="D34" s="198">
        <v>0</v>
      </c>
      <c r="E34" s="198">
        <v>0</v>
      </c>
      <c r="F34" s="198">
        <v>3</v>
      </c>
      <c r="G34" s="198">
        <v>24</v>
      </c>
      <c r="H34" s="266"/>
      <c r="I34" s="267"/>
    </row>
    <row r="35" spans="1:9" s="268" customFormat="1" ht="12" x14ac:dyDescent="0.2">
      <c r="A35" s="119" t="s">
        <v>73</v>
      </c>
      <c r="B35" s="197">
        <v>1544</v>
      </c>
      <c r="C35" s="198">
        <v>3</v>
      </c>
      <c r="D35" s="198">
        <v>2</v>
      </c>
      <c r="E35" s="198">
        <v>1</v>
      </c>
      <c r="F35" s="198">
        <v>0</v>
      </c>
      <c r="G35" s="198">
        <v>1558</v>
      </c>
      <c r="H35" s="266"/>
      <c r="I35" s="267"/>
    </row>
    <row r="36" spans="1:9" s="268" customFormat="1" ht="11.25" customHeight="1" x14ac:dyDescent="0.2">
      <c r="A36" s="119" t="s">
        <v>74</v>
      </c>
      <c r="B36" s="197">
        <v>79</v>
      </c>
      <c r="C36" s="198">
        <v>68</v>
      </c>
      <c r="D36" s="198">
        <v>49</v>
      </c>
      <c r="E36" s="198">
        <v>9</v>
      </c>
      <c r="F36" s="198">
        <v>10</v>
      </c>
      <c r="G36" s="198">
        <v>12</v>
      </c>
      <c r="H36" s="266"/>
      <c r="I36" s="267"/>
    </row>
    <row r="37" spans="1:9" ht="18.75" customHeight="1" x14ac:dyDescent="0.2">
      <c r="A37" s="120" t="s">
        <v>178</v>
      </c>
      <c r="B37" s="200">
        <v>4372</v>
      </c>
      <c r="C37" s="201">
        <v>1091</v>
      </c>
      <c r="D37" s="201">
        <v>516</v>
      </c>
      <c r="E37" s="201">
        <v>252</v>
      </c>
      <c r="F37" s="201">
        <v>323</v>
      </c>
      <c r="G37" s="201">
        <v>3324</v>
      </c>
      <c r="H37" s="266"/>
      <c r="I37" s="267"/>
    </row>
    <row r="38" spans="1:9" ht="11.25" customHeight="1" x14ac:dyDescent="0.2">
      <c r="A38" s="121" t="s">
        <v>179</v>
      </c>
      <c r="B38" s="197">
        <v>3518</v>
      </c>
      <c r="C38" s="198">
        <v>1023</v>
      </c>
      <c r="D38" s="198">
        <v>541</v>
      </c>
      <c r="E38" s="198">
        <v>232</v>
      </c>
      <c r="F38" s="198">
        <v>250</v>
      </c>
      <c r="G38" s="198">
        <v>2529</v>
      </c>
      <c r="H38" s="266"/>
      <c r="I38" s="267"/>
    </row>
    <row r="39" spans="1:9" ht="18" customHeight="1" x14ac:dyDescent="0.2">
      <c r="A39" s="265"/>
      <c r="B39" s="564" t="s">
        <v>113</v>
      </c>
      <c r="C39" s="564"/>
      <c r="D39" s="564"/>
      <c r="E39" s="564"/>
      <c r="F39" s="564"/>
      <c r="G39" s="564"/>
    </row>
    <row r="40" spans="1:9" ht="35.25" customHeight="1" x14ac:dyDescent="0.2">
      <c r="A40" s="118" t="s">
        <v>121</v>
      </c>
      <c r="B40" s="197">
        <v>33</v>
      </c>
      <c r="C40" s="188">
        <v>9</v>
      </c>
      <c r="D40" s="198">
        <v>2</v>
      </c>
      <c r="E40" s="198">
        <v>4</v>
      </c>
      <c r="F40" s="198">
        <v>3</v>
      </c>
      <c r="G40" s="198">
        <v>24</v>
      </c>
      <c r="H40" s="271"/>
      <c r="I40" s="271"/>
    </row>
    <row r="41" spans="1:9" ht="23.25" customHeight="1" x14ac:dyDescent="0.2">
      <c r="A41" s="118" t="s">
        <v>122</v>
      </c>
      <c r="B41" s="197">
        <v>5</v>
      </c>
      <c r="C41" s="188">
        <v>2</v>
      </c>
      <c r="D41" s="198">
        <v>0</v>
      </c>
      <c r="E41" s="198">
        <v>1</v>
      </c>
      <c r="F41" s="198">
        <v>1</v>
      </c>
      <c r="G41" s="198">
        <v>3</v>
      </c>
      <c r="H41" s="271"/>
      <c r="I41" s="271"/>
    </row>
    <row r="42" spans="1:9" ht="35.25" customHeight="1" x14ac:dyDescent="0.2">
      <c r="A42" s="118" t="s">
        <v>123</v>
      </c>
      <c r="B42" s="197">
        <v>208</v>
      </c>
      <c r="C42" s="188">
        <v>66</v>
      </c>
      <c r="D42" s="198">
        <v>38</v>
      </c>
      <c r="E42" s="198">
        <v>10</v>
      </c>
      <c r="F42" s="198">
        <v>18</v>
      </c>
      <c r="G42" s="198">
        <v>144</v>
      </c>
      <c r="H42" s="271"/>
      <c r="I42" s="267"/>
    </row>
    <row r="43" spans="1:9" ht="35.25" customHeight="1" x14ac:dyDescent="0.2">
      <c r="A43" s="118" t="s">
        <v>124</v>
      </c>
      <c r="B43" s="197">
        <v>1</v>
      </c>
      <c r="C43" s="188">
        <v>0</v>
      </c>
      <c r="D43" s="198">
        <v>0</v>
      </c>
      <c r="E43" s="198">
        <v>0</v>
      </c>
      <c r="F43" s="198">
        <v>0</v>
      </c>
      <c r="G43" s="198">
        <v>1</v>
      </c>
      <c r="H43" s="271"/>
      <c r="I43" s="267"/>
    </row>
    <row r="44" spans="1:9" ht="23.25" customHeight="1" x14ac:dyDescent="0.2">
      <c r="A44" s="118" t="s">
        <v>134</v>
      </c>
      <c r="B44" s="197">
        <v>48</v>
      </c>
      <c r="C44" s="188">
        <v>0</v>
      </c>
      <c r="D44" s="198">
        <v>0</v>
      </c>
      <c r="E44" s="198">
        <v>0</v>
      </c>
      <c r="F44" s="198">
        <v>0</v>
      </c>
      <c r="G44" s="198">
        <v>48</v>
      </c>
      <c r="H44" s="271"/>
      <c r="I44" s="267"/>
    </row>
    <row r="45" spans="1:9" ht="23.25" customHeight="1" x14ac:dyDescent="0.2">
      <c r="A45" s="118" t="s">
        <v>125</v>
      </c>
      <c r="B45" s="197">
        <v>1</v>
      </c>
      <c r="C45" s="188">
        <v>0</v>
      </c>
      <c r="D45" s="198">
        <v>0</v>
      </c>
      <c r="E45" s="198">
        <v>0</v>
      </c>
      <c r="F45" s="198">
        <v>0</v>
      </c>
      <c r="G45" s="198">
        <v>1</v>
      </c>
      <c r="H45" s="271"/>
      <c r="I45" s="267"/>
    </row>
    <row r="46" spans="1:9" ht="12" customHeight="1" x14ac:dyDescent="0.2">
      <c r="A46" s="119" t="s">
        <v>63</v>
      </c>
      <c r="B46" s="197">
        <v>1</v>
      </c>
      <c r="C46" s="188">
        <v>0</v>
      </c>
      <c r="D46" s="198">
        <v>0</v>
      </c>
      <c r="E46" s="198">
        <v>0</v>
      </c>
      <c r="F46" s="198">
        <v>0</v>
      </c>
      <c r="G46" s="198">
        <v>1</v>
      </c>
      <c r="H46" s="271"/>
      <c r="I46" s="267"/>
    </row>
    <row r="47" spans="1:9" ht="12" customHeight="1" x14ac:dyDescent="0.2">
      <c r="A47" s="119" t="s">
        <v>64</v>
      </c>
      <c r="B47" s="197">
        <v>2</v>
      </c>
      <c r="C47" s="188">
        <v>0</v>
      </c>
      <c r="D47" s="198">
        <v>0</v>
      </c>
      <c r="E47" s="198">
        <v>0</v>
      </c>
      <c r="F47" s="198">
        <v>0</v>
      </c>
      <c r="G47" s="198">
        <v>2</v>
      </c>
      <c r="H47" s="271"/>
      <c r="I47" s="267"/>
    </row>
    <row r="48" spans="1:9" ht="11.25" customHeight="1" x14ac:dyDescent="0.2">
      <c r="A48" s="119" t="s">
        <v>65</v>
      </c>
      <c r="B48" s="197">
        <v>2</v>
      </c>
      <c r="C48" s="188">
        <v>0</v>
      </c>
      <c r="D48" s="198">
        <v>0</v>
      </c>
      <c r="E48" s="198">
        <v>0</v>
      </c>
      <c r="F48" s="198">
        <v>0</v>
      </c>
      <c r="G48" s="198">
        <v>2</v>
      </c>
      <c r="H48" s="271"/>
      <c r="I48" s="267"/>
    </row>
    <row r="49" spans="1:9" ht="11.25" customHeight="1" x14ac:dyDescent="0.2">
      <c r="A49" s="119" t="s">
        <v>66</v>
      </c>
      <c r="B49" s="197">
        <v>84</v>
      </c>
      <c r="C49" s="188">
        <v>27</v>
      </c>
      <c r="D49" s="198">
        <v>14</v>
      </c>
      <c r="E49" s="198">
        <v>4</v>
      </c>
      <c r="F49" s="198">
        <v>9</v>
      </c>
      <c r="G49" s="198">
        <v>58</v>
      </c>
      <c r="H49" s="271"/>
      <c r="I49" s="267"/>
    </row>
    <row r="50" spans="1:9" ht="11.25" customHeight="1" x14ac:dyDescent="0.2">
      <c r="A50" s="119" t="s">
        <v>67</v>
      </c>
      <c r="B50" s="197">
        <v>199</v>
      </c>
      <c r="C50" s="188">
        <v>6</v>
      </c>
      <c r="D50" s="198">
        <v>4</v>
      </c>
      <c r="E50" s="198">
        <v>1</v>
      </c>
      <c r="F50" s="198">
        <v>1</v>
      </c>
      <c r="G50" s="198">
        <v>199</v>
      </c>
      <c r="H50" s="271"/>
      <c r="I50" s="267"/>
    </row>
    <row r="51" spans="1:9" ht="23.25" customHeight="1" x14ac:dyDescent="0.2">
      <c r="A51" s="118" t="s">
        <v>126</v>
      </c>
      <c r="B51" s="197">
        <v>79</v>
      </c>
      <c r="C51" s="188">
        <v>3</v>
      </c>
      <c r="D51" s="198">
        <v>2</v>
      </c>
      <c r="E51" s="198">
        <v>0</v>
      </c>
      <c r="F51" s="198">
        <v>1</v>
      </c>
      <c r="G51" s="198">
        <v>78</v>
      </c>
      <c r="H51" s="271"/>
      <c r="I51" s="267"/>
    </row>
    <row r="52" spans="1:9" ht="11.25" customHeight="1" x14ac:dyDescent="0.2">
      <c r="A52" s="119" t="s">
        <v>68</v>
      </c>
      <c r="B52" s="197">
        <v>105</v>
      </c>
      <c r="C52" s="188">
        <v>2</v>
      </c>
      <c r="D52" s="198">
        <v>2</v>
      </c>
      <c r="E52" s="198">
        <v>0</v>
      </c>
      <c r="F52" s="198">
        <v>0</v>
      </c>
      <c r="G52" s="198">
        <v>107</v>
      </c>
      <c r="H52" s="271"/>
      <c r="I52" s="267"/>
    </row>
    <row r="53" spans="1:9" ht="23.25" customHeight="1" x14ac:dyDescent="0.2">
      <c r="A53" s="118" t="s">
        <v>127</v>
      </c>
      <c r="B53" s="197">
        <v>11</v>
      </c>
      <c r="C53" s="188">
        <v>0</v>
      </c>
      <c r="D53" s="198">
        <v>0</v>
      </c>
      <c r="E53" s="198">
        <v>0</v>
      </c>
      <c r="F53" s="198">
        <v>0</v>
      </c>
      <c r="G53" s="198">
        <v>11</v>
      </c>
      <c r="H53" s="271"/>
      <c r="I53" s="267"/>
    </row>
    <row r="54" spans="1:9" ht="23.25" customHeight="1" x14ac:dyDescent="0.2">
      <c r="A54" s="118" t="s">
        <v>128</v>
      </c>
      <c r="B54" s="197">
        <v>691</v>
      </c>
      <c r="C54" s="188">
        <v>31</v>
      </c>
      <c r="D54" s="198">
        <v>15</v>
      </c>
      <c r="E54" s="198">
        <v>6</v>
      </c>
      <c r="F54" s="198">
        <v>10</v>
      </c>
      <c r="G54" s="198">
        <v>674</v>
      </c>
      <c r="H54" s="271"/>
      <c r="I54" s="267"/>
    </row>
    <row r="55" spans="1:9" ht="23.25" customHeight="1" x14ac:dyDescent="0.2">
      <c r="A55" s="118" t="s">
        <v>129</v>
      </c>
      <c r="B55" s="197">
        <v>19</v>
      </c>
      <c r="C55" s="188">
        <v>1</v>
      </c>
      <c r="D55" s="198">
        <v>0</v>
      </c>
      <c r="E55" s="198">
        <v>1</v>
      </c>
      <c r="F55" s="198">
        <v>0</v>
      </c>
      <c r="G55" s="198">
        <v>18</v>
      </c>
      <c r="H55" s="271"/>
      <c r="I55" s="267"/>
    </row>
    <row r="56" spans="1:9" ht="11.25" customHeight="1" x14ac:dyDescent="0.2">
      <c r="A56" s="119" t="s">
        <v>69</v>
      </c>
      <c r="B56" s="197">
        <v>351</v>
      </c>
      <c r="C56" s="188">
        <v>3</v>
      </c>
      <c r="D56" s="198">
        <v>2</v>
      </c>
      <c r="E56" s="198">
        <v>1</v>
      </c>
      <c r="F56" s="198">
        <v>0</v>
      </c>
      <c r="G56" s="198">
        <v>351</v>
      </c>
      <c r="H56" s="271"/>
      <c r="I56" s="267"/>
    </row>
    <row r="57" spans="1:9" ht="11.25" customHeight="1" x14ac:dyDescent="0.2">
      <c r="A57" s="119" t="s">
        <v>70</v>
      </c>
      <c r="B57" s="197">
        <v>183</v>
      </c>
      <c r="C57" s="188">
        <v>22</v>
      </c>
      <c r="D57" s="198">
        <v>8</v>
      </c>
      <c r="E57" s="198">
        <v>4</v>
      </c>
      <c r="F57" s="198">
        <v>10</v>
      </c>
      <c r="G57" s="198">
        <v>171</v>
      </c>
      <c r="H57" s="271"/>
      <c r="I57" s="267"/>
    </row>
    <row r="58" spans="1:9" ht="11.25" customHeight="1" x14ac:dyDescent="0.2">
      <c r="A58" s="119" t="s">
        <v>71</v>
      </c>
      <c r="B58" s="197">
        <v>40</v>
      </c>
      <c r="C58" s="188">
        <v>5</v>
      </c>
      <c r="D58" s="198">
        <v>5</v>
      </c>
      <c r="E58" s="198">
        <v>0</v>
      </c>
      <c r="F58" s="198">
        <v>0</v>
      </c>
      <c r="G58" s="198">
        <v>36</v>
      </c>
      <c r="H58" s="271"/>
      <c r="I58" s="267"/>
    </row>
    <row r="59" spans="1:9" ht="48" customHeight="1" x14ac:dyDescent="0.2">
      <c r="A59" s="118" t="s">
        <v>132</v>
      </c>
      <c r="B59" s="197">
        <v>1</v>
      </c>
      <c r="C59" s="188">
        <v>0</v>
      </c>
      <c r="D59" s="198">
        <v>0</v>
      </c>
      <c r="E59" s="198">
        <v>0</v>
      </c>
      <c r="F59" s="198">
        <v>0</v>
      </c>
      <c r="G59" s="198">
        <v>1</v>
      </c>
      <c r="H59" s="271"/>
      <c r="I59" s="267"/>
    </row>
    <row r="60" spans="1:9" ht="11.25" customHeight="1" x14ac:dyDescent="0.2">
      <c r="A60" s="119" t="s">
        <v>135</v>
      </c>
      <c r="B60" s="197">
        <v>0</v>
      </c>
      <c r="C60" s="188">
        <v>0</v>
      </c>
      <c r="D60" s="198">
        <v>0</v>
      </c>
      <c r="E60" s="198">
        <v>0</v>
      </c>
      <c r="F60" s="198">
        <v>0</v>
      </c>
      <c r="G60" s="198">
        <v>0</v>
      </c>
      <c r="H60" s="271"/>
      <c r="I60" s="267"/>
    </row>
    <row r="61" spans="1:9" ht="35.25" customHeight="1" x14ac:dyDescent="0.2">
      <c r="A61" s="118" t="s">
        <v>133</v>
      </c>
      <c r="B61" s="197">
        <v>900</v>
      </c>
      <c r="C61" s="188">
        <v>868</v>
      </c>
      <c r="D61" s="198">
        <v>388</v>
      </c>
      <c r="E61" s="198">
        <v>214</v>
      </c>
      <c r="F61" s="198">
        <v>266</v>
      </c>
      <c r="G61" s="198">
        <v>32</v>
      </c>
      <c r="H61" s="271"/>
      <c r="I61" s="267"/>
    </row>
    <row r="62" spans="1:9" ht="23.25" customHeight="1" x14ac:dyDescent="0.2">
      <c r="A62" s="118" t="s">
        <v>130</v>
      </c>
      <c r="B62" s="197">
        <v>778</v>
      </c>
      <c r="C62" s="188">
        <v>775</v>
      </c>
      <c r="D62" s="198">
        <v>353</v>
      </c>
      <c r="E62" s="198">
        <v>199</v>
      </c>
      <c r="F62" s="198">
        <v>223</v>
      </c>
      <c r="G62" s="198">
        <v>3</v>
      </c>
      <c r="H62" s="271"/>
      <c r="I62" s="267"/>
    </row>
    <row r="63" spans="1:9" ht="12" customHeight="1" x14ac:dyDescent="0.2">
      <c r="A63" s="119" t="s">
        <v>72</v>
      </c>
      <c r="B63" s="197">
        <v>122</v>
      </c>
      <c r="C63" s="188">
        <v>93</v>
      </c>
      <c r="D63" s="198">
        <v>35</v>
      </c>
      <c r="E63" s="198">
        <v>15</v>
      </c>
      <c r="F63" s="198">
        <v>43</v>
      </c>
      <c r="G63" s="198">
        <v>29</v>
      </c>
      <c r="H63" s="271"/>
      <c r="I63" s="267"/>
    </row>
    <row r="64" spans="1:9" ht="23.25" customHeight="1" x14ac:dyDescent="0.2">
      <c r="A64" s="118" t="s">
        <v>131</v>
      </c>
      <c r="B64" s="197">
        <v>2078</v>
      </c>
      <c r="C64" s="188">
        <v>73</v>
      </c>
      <c r="D64" s="198">
        <v>49</v>
      </c>
      <c r="E64" s="198">
        <v>10</v>
      </c>
      <c r="F64" s="198">
        <v>14</v>
      </c>
      <c r="G64" s="198">
        <v>2026</v>
      </c>
      <c r="H64" s="271"/>
      <c r="I64" s="267"/>
    </row>
    <row r="65" spans="1:9" ht="23.25" customHeight="1" x14ac:dyDescent="0.2">
      <c r="A65" s="118" t="s">
        <v>177</v>
      </c>
      <c r="B65" s="197">
        <v>24</v>
      </c>
      <c r="C65" s="188">
        <v>3</v>
      </c>
      <c r="D65" s="198">
        <v>0</v>
      </c>
      <c r="E65" s="198">
        <v>0</v>
      </c>
      <c r="F65" s="198">
        <v>3</v>
      </c>
      <c r="G65" s="198">
        <v>23</v>
      </c>
      <c r="H65" s="271"/>
      <c r="I65" s="267"/>
    </row>
    <row r="66" spans="1:9" ht="12" customHeight="1" x14ac:dyDescent="0.2">
      <c r="A66" s="119" t="s">
        <v>73</v>
      </c>
      <c r="B66" s="197">
        <v>1451</v>
      </c>
      <c r="C66" s="188">
        <v>3</v>
      </c>
      <c r="D66" s="198">
        <v>2</v>
      </c>
      <c r="E66" s="198">
        <v>1</v>
      </c>
      <c r="F66" s="198">
        <v>0</v>
      </c>
      <c r="G66" s="198">
        <v>1465</v>
      </c>
      <c r="H66" s="271"/>
      <c r="I66" s="267"/>
    </row>
    <row r="67" spans="1:9" ht="11.25" customHeight="1" x14ac:dyDescent="0.2">
      <c r="A67" s="119" t="s">
        <v>74</v>
      </c>
      <c r="B67" s="197">
        <v>77</v>
      </c>
      <c r="C67" s="188">
        <v>66</v>
      </c>
      <c r="D67" s="198">
        <v>47</v>
      </c>
      <c r="E67" s="198">
        <v>9</v>
      </c>
      <c r="F67" s="198">
        <v>10</v>
      </c>
      <c r="G67" s="198">
        <v>12</v>
      </c>
      <c r="H67" s="271"/>
      <c r="I67" s="267"/>
    </row>
    <row r="68" spans="1:9" ht="22.5" customHeight="1" x14ac:dyDescent="0.2">
      <c r="A68" s="120" t="s">
        <v>187</v>
      </c>
      <c r="B68" s="200">
        <v>4121</v>
      </c>
      <c r="C68" s="193">
        <v>1053</v>
      </c>
      <c r="D68" s="201">
        <v>496</v>
      </c>
      <c r="E68" s="201">
        <v>245</v>
      </c>
      <c r="F68" s="201">
        <v>312</v>
      </c>
      <c r="G68" s="201">
        <v>3111</v>
      </c>
      <c r="H68" s="271"/>
      <c r="I68" s="267"/>
    </row>
    <row r="69" spans="1:9" ht="12" customHeight="1" x14ac:dyDescent="0.2">
      <c r="A69" s="121" t="s">
        <v>188</v>
      </c>
      <c r="B69" s="197">
        <v>3320</v>
      </c>
      <c r="C69" s="188">
        <v>977</v>
      </c>
      <c r="D69" s="198">
        <v>524</v>
      </c>
      <c r="E69" s="198">
        <v>216</v>
      </c>
      <c r="F69" s="198">
        <v>237</v>
      </c>
      <c r="G69" s="198">
        <v>2374</v>
      </c>
      <c r="H69" s="271"/>
      <c r="I69" s="267"/>
    </row>
    <row r="70" spans="1:9" ht="18" customHeight="1" x14ac:dyDescent="0.2">
      <c r="A70" s="265"/>
      <c r="B70" s="564" t="s">
        <v>89</v>
      </c>
      <c r="C70" s="564"/>
      <c r="D70" s="564"/>
      <c r="E70" s="564"/>
      <c r="F70" s="564"/>
      <c r="G70" s="564"/>
    </row>
    <row r="71" spans="1:9" ht="35.25" customHeight="1" x14ac:dyDescent="0.2">
      <c r="A71" s="118" t="s">
        <v>121</v>
      </c>
      <c r="B71" s="197">
        <v>8</v>
      </c>
      <c r="C71" s="188">
        <v>1</v>
      </c>
      <c r="D71" s="198">
        <v>0</v>
      </c>
      <c r="E71" s="198">
        <v>1</v>
      </c>
      <c r="F71" s="198">
        <v>0</v>
      </c>
      <c r="G71" s="198">
        <v>7</v>
      </c>
      <c r="H71" s="271"/>
      <c r="I71" s="271"/>
    </row>
    <row r="72" spans="1:9" ht="23.25" customHeight="1" x14ac:dyDescent="0.2">
      <c r="A72" s="118" t="s">
        <v>122</v>
      </c>
      <c r="B72" s="197">
        <v>3</v>
      </c>
      <c r="C72" s="188">
        <v>0</v>
      </c>
      <c r="D72" s="198">
        <v>0</v>
      </c>
      <c r="E72" s="198">
        <v>0</v>
      </c>
      <c r="F72" s="198">
        <v>0</v>
      </c>
      <c r="G72" s="198">
        <v>3</v>
      </c>
      <c r="H72" s="271"/>
      <c r="I72" s="271"/>
    </row>
    <row r="73" spans="1:9" ht="35.25" customHeight="1" x14ac:dyDescent="0.2">
      <c r="A73" s="118" t="s">
        <v>123</v>
      </c>
      <c r="B73" s="197">
        <v>5</v>
      </c>
      <c r="C73" s="188">
        <v>2</v>
      </c>
      <c r="D73" s="198">
        <v>1</v>
      </c>
      <c r="E73" s="198">
        <v>0</v>
      </c>
      <c r="F73" s="198">
        <v>1</v>
      </c>
      <c r="G73" s="198">
        <v>3</v>
      </c>
      <c r="H73" s="271"/>
      <c r="I73" s="267"/>
    </row>
    <row r="74" spans="1:9" ht="35.25" customHeight="1" x14ac:dyDescent="0.2">
      <c r="A74" s="118" t="s">
        <v>124</v>
      </c>
      <c r="B74" s="197">
        <v>0</v>
      </c>
      <c r="C74" s="188">
        <v>0</v>
      </c>
      <c r="D74" s="198">
        <v>0</v>
      </c>
      <c r="E74" s="198">
        <v>0</v>
      </c>
      <c r="F74" s="198">
        <v>0</v>
      </c>
      <c r="G74" s="198">
        <v>0</v>
      </c>
      <c r="H74" s="271"/>
      <c r="I74" s="267"/>
    </row>
    <row r="75" spans="1:9" ht="23.25" customHeight="1" x14ac:dyDescent="0.2">
      <c r="A75" s="118" t="s">
        <v>134</v>
      </c>
      <c r="B75" s="197">
        <v>0</v>
      </c>
      <c r="C75" s="188">
        <v>0</v>
      </c>
      <c r="D75" s="198">
        <v>0</v>
      </c>
      <c r="E75" s="198">
        <v>0</v>
      </c>
      <c r="F75" s="198">
        <v>0</v>
      </c>
      <c r="G75" s="198">
        <v>0</v>
      </c>
      <c r="H75" s="271"/>
      <c r="I75" s="267"/>
    </row>
    <row r="76" spans="1:9" ht="23.25" customHeight="1" x14ac:dyDescent="0.2">
      <c r="A76" s="118" t="s">
        <v>125</v>
      </c>
      <c r="B76" s="197">
        <v>0</v>
      </c>
      <c r="C76" s="188">
        <v>0</v>
      </c>
      <c r="D76" s="198">
        <v>0</v>
      </c>
      <c r="E76" s="198">
        <v>0</v>
      </c>
      <c r="F76" s="198">
        <v>0</v>
      </c>
      <c r="G76" s="198">
        <v>0</v>
      </c>
      <c r="H76" s="271"/>
      <c r="I76" s="267"/>
    </row>
    <row r="77" spans="1:9" ht="12" customHeight="1" x14ac:dyDescent="0.2">
      <c r="A77" s="119" t="s">
        <v>63</v>
      </c>
      <c r="B77" s="197">
        <v>0</v>
      </c>
      <c r="C77" s="188">
        <v>0</v>
      </c>
      <c r="D77" s="198">
        <v>0</v>
      </c>
      <c r="E77" s="198">
        <v>0</v>
      </c>
      <c r="F77" s="198">
        <v>0</v>
      </c>
      <c r="G77" s="198">
        <v>0</v>
      </c>
      <c r="H77" s="271"/>
      <c r="I77" s="267"/>
    </row>
    <row r="78" spans="1:9" ht="12" customHeight="1" x14ac:dyDescent="0.2">
      <c r="A78" s="119" t="s">
        <v>64</v>
      </c>
      <c r="B78" s="197">
        <v>0</v>
      </c>
      <c r="C78" s="188">
        <v>0</v>
      </c>
      <c r="D78" s="198">
        <v>0</v>
      </c>
      <c r="E78" s="198">
        <v>0</v>
      </c>
      <c r="F78" s="198">
        <v>0</v>
      </c>
      <c r="G78" s="198">
        <v>0</v>
      </c>
      <c r="H78" s="271"/>
      <c r="I78" s="267"/>
    </row>
    <row r="79" spans="1:9" ht="11.25" customHeight="1" x14ac:dyDescent="0.2">
      <c r="A79" s="119" t="s">
        <v>65</v>
      </c>
      <c r="B79" s="197">
        <v>0</v>
      </c>
      <c r="C79" s="188">
        <v>0</v>
      </c>
      <c r="D79" s="198">
        <v>0</v>
      </c>
      <c r="E79" s="198">
        <v>0</v>
      </c>
      <c r="F79" s="198">
        <v>0</v>
      </c>
      <c r="G79" s="198">
        <v>0</v>
      </c>
      <c r="H79" s="271"/>
      <c r="I79" s="267"/>
    </row>
    <row r="80" spans="1:9" ht="11.25" customHeight="1" x14ac:dyDescent="0.2">
      <c r="A80" s="119" t="s">
        <v>66</v>
      </c>
      <c r="B80" s="197">
        <v>3</v>
      </c>
      <c r="C80" s="188">
        <v>1</v>
      </c>
      <c r="D80" s="198">
        <v>0</v>
      </c>
      <c r="E80" s="198">
        <v>0</v>
      </c>
      <c r="F80" s="198">
        <v>1</v>
      </c>
      <c r="G80" s="198">
        <v>2</v>
      </c>
      <c r="H80" s="271"/>
      <c r="I80" s="267"/>
    </row>
    <row r="81" spans="1:9" ht="11.25" customHeight="1" x14ac:dyDescent="0.2">
      <c r="A81" s="119" t="s">
        <v>67</v>
      </c>
      <c r="B81" s="197">
        <v>14</v>
      </c>
      <c r="C81" s="188">
        <v>0</v>
      </c>
      <c r="D81" s="198">
        <v>0</v>
      </c>
      <c r="E81" s="198">
        <v>0</v>
      </c>
      <c r="F81" s="198">
        <v>0</v>
      </c>
      <c r="G81" s="198">
        <v>14</v>
      </c>
      <c r="H81" s="271"/>
      <c r="I81" s="267"/>
    </row>
    <row r="82" spans="1:9" ht="23.25" customHeight="1" x14ac:dyDescent="0.2">
      <c r="A82" s="118" t="s">
        <v>126</v>
      </c>
      <c r="B82" s="197">
        <v>9</v>
      </c>
      <c r="C82" s="188">
        <v>0</v>
      </c>
      <c r="D82" s="198">
        <v>0</v>
      </c>
      <c r="E82" s="198">
        <v>0</v>
      </c>
      <c r="F82" s="198">
        <v>0</v>
      </c>
      <c r="G82" s="198">
        <v>9</v>
      </c>
      <c r="H82" s="271"/>
      <c r="I82" s="267"/>
    </row>
    <row r="83" spans="1:9" ht="11.25" customHeight="1" x14ac:dyDescent="0.2">
      <c r="A83" s="119" t="s">
        <v>68</v>
      </c>
      <c r="B83" s="197">
        <v>5</v>
      </c>
      <c r="C83" s="188">
        <v>0</v>
      </c>
      <c r="D83" s="198">
        <v>0</v>
      </c>
      <c r="E83" s="198">
        <v>0</v>
      </c>
      <c r="F83" s="198">
        <v>0</v>
      </c>
      <c r="G83" s="198">
        <v>5</v>
      </c>
      <c r="H83" s="271"/>
      <c r="I83" s="267"/>
    </row>
    <row r="84" spans="1:9" ht="23.25" customHeight="1" x14ac:dyDescent="0.2">
      <c r="A84" s="118" t="s">
        <v>127</v>
      </c>
      <c r="B84" s="197">
        <v>2</v>
      </c>
      <c r="C84" s="188">
        <v>0</v>
      </c>
      <c r="D84" s="198">
        <v>0</v>
      </c>
      <c r="E84" s="198">
        <v>0</v>
      </c>
      <c r="F84" s="198">
        <v>0</v>
      </c>
      <c r="G84" s="198">
        <v>2</v>
      </c>
      <c r="H84" s="271"/>
      <c r="I84" s="267"/>
    </row>
    <row r="85" spans="1:9" ht="23.25" customHeight="1" x14ac:dyDescent="0.2">
      <c r="A85" s="118" t="s">
        <v>128</v>
      </c>
      <c r="B85" s="197">
        <v>42</v>
      </c>
      <c r="C85" s="188">
        <v>1</v>
      </c>
      <c r="D85" s="198">
        <v>0</v>
      </c>
      <c r="E85" s="198">
        <v>0</v>
      </c>
      <c r="F85" s="198">
        <v>1</v>
      </c>
      <c r="G85" s="198">
        <v>41</v>
      </c>
      <c r="H85" s="271"/>
      <c r="I85" s="267"/>
    </row>
    <row r="86" spans="1:9" ht="23.25" customHeight="1" x14ac:dyDescent="0.2">
      <c r="A86" s="118" t="s">
        <v>129</v>
      </c>
      <c r="B86" s="197">
        <v>0</v>
      </c>
      <c r="C86" s="188">
        <v>0</v>
      </c>
      <c r="D86" s="198">
        <v>0</v>
      </c>
      <c r="E86" s="198">
        <v>0</v>
      </c>
      <c r="F86" s="198">
        <v>0</v>
      </c>
      <c r="G86" s="198">
        <v>0</v>
      </c>
      <c r="H86" s="271"/>
      <c r="I86" s="267"/>
    </row>
    <row r="87" spans="1:9" ht="11.25" customHeight="1" x14ac:dyDescent="0.2">
      <c r="A87" s="119" t="s">
        <v>69</v>
      </c>
      <c r="B87" s="197">
        <v>28</v>
      </c>
      <c r="C87" s="188">
        <v>1</v>
      </c>
      <c r="D87" s="198">
        <v>0</v>
      </c>
      <c r="E87" s="198">
        <v>0</v>
      </c>
      <c r="F87" s="198">
        <v>1</v>
      </c>
      <c r="G87" s="198">
        <v>27</v>
      </c>
      <c r="H87" s="271"/>
      <c r="I87" s="267"/>
    </row>
    <row r="88" spans="1:9" ht="11.25" customHeight="1" x14ac:dyDescent="0.2">
      <c r="A88" s="119" t="s">
        <v>70</v>
      </c>
      <c r="B88" s="197">
        <v>4</v>
      </c>
      <c r="C88" s="188">
        <v>0</v>
      </c>
      <c r="D88" s="198">
        <v>0</v>
      </c>
      <c r="E88" s="198">
        <v>0</v>
      </c>
      <c r="F88" s="198">
        <v>0</v>
      </c>
      <c r="G88" s="198">
        <v>4</v>
      </c>
      <c r="H88" s="271"/>
      <c r="I88" s="267"/>
    </row>
    <row r="89" spans="1:9" ht="11.25" customHeight="1" x14ac:dyDescent="0.2">
      <c r="A89" s="119" t="s">
        <v>71</v>
      </c>
      <c r="B89" s="197">
        <v>10</v>
      </c>
      <c r="C89" s="188">
        <v>0</v>
      </c>
      <c r="D89" s="198">
        <v>0</v>
      </c>
      <c r="E89" s="198">
        <v>0</v>
      </c>
      <c r="F89" s="198">
        <v>0</v>
      </c>
      <c r="G89" s="198">
        <v>10</v>
      </c>
      <c r="H89" s="271"/>
      <c r="I89" s="267"/>
    </row>
    <row r="90" spans="1:9" ht="47.25" customHeight="1" x14ac:dyDescent="0.2">
      <c r="A90" s="118" t="s">
        <v>132</v>
      </c>
      <c r="B90" s="197">
        <v>0</v>
      </c>
      <c r="C90" s="188">
        <v>0</v>
      </c>
      <c r="D90" s="198">
        <v>0</v>
      </c>
      <c r="E90" s="198">
        <v>0</v>
      </c>
      <c r="F90" s="198">
        <v>0</v>
      </c>
      <c r="G90" s="198">
        <v>0</v>
      </c>
      <c r="H90" s="271"/>
      <c r="I90" s="267"/>
    </row>
    <row r="91" spans="1:9" ht="11.25" customHeight="1" x14ac:dyDescent="0.2">
      <c r="A91" s="119" t="s">
        <v>135</v>
      </c>
      <c r="B91" s="197">
        <v>0</v>
      </c>
      <c r="C91" s="188">
        <v>0</v>
      </c>
      <c r="D91" s="198">
        <v>0</v>
      </c>
      <c r="E91" s="198">
        <v>0</v>
      </c>
      <c r="F91" s="198">
        <v>0</v>
      </c>
      <c r="G91" s="198">
        <v>0</v>
      </c>
      <c r="H91" s="271"/>
      <c r="I91" s="267"/>
    </row>
    <row r="92" spans="1:9" ht="35.25" customHeight="1" x14ac:dyDescent="0.2">
      <c r="A92" s="118" t="s">
        <v>133</v>
      </c>
      <c r="B92" s="197">
        <v>34</v>
      </c>
      <c r="C92" s="188">
        <v>32</v>
      </c>
      <c r="D92" s="198">
        <v>17</v>
      </c>
      <c r="E92" s="198">
        <v>6</v>
      </c>
      <c r="F92" s="198">
        <v>9</v>
      </c>
      <c r="G92" s="198">
        <v>2</v>
      </c>
      <c r="H92" s="271"/>
      <c r="I92" s="267"/>
    </row>
    <row r="93" spans="1:9" ht="23.25" customHeight="1" x14ac:dyDescent="0.2">
      <c r="A93" s="118" t="s">
        <v>130</v>
      </c>
      <c r="B93" s="197">
        <v>28</v>
      </c>
      <c r="C93" s="188">
        <v>27</v>
      </c>
      <c r="D93" s="198">
        <v>13</v>
      </c>
      <c r="E93" s="198">
        <v>5</v>
      </c>
      <c r="F93" s="198">
        <v>9</v>
      </c>
      <c r="G93" s="198">
        <v>1</v>
      </c>
      <c r="H93" s="271"/>
      <c r="I93" s="267"/>
    </row>
    <row r="94" spans="1:9" ht="12" customHeight="1" x14ac:dyDescent="0.2">
      <c r="A94" s="119" t="s">
        <v>72</v>
      </c>
      <c r="B94" s="197">
        <v>6</v>
      </c>
      <c r="C94" s="188">
        <v>5</v>
      </c>
      <c r="D94" s="198">
        <v>4</v>
      </c>
      <c r="E94" s="198">
        <v>1</v>
      </c>
      <c r="F94" s="198">
        <v>0</v>
      </c>
      <c r="G94" s="198">
        <v>1</v>
      </c>
      <c r="H94" s="271"/>
      <c r="I94" s="267"/>
    </row>
    <row r="95" spans="1:9" ht="23.25" customHeight="1" x14ac:dyDescent="0.2">
      <c r="A95" s="118" t="s">
        <v>131</v>
      </c>
      <c r="B95" s="197">
        <v>126</v>
      </c>
      <c r="C95" s="188">
        <v>2</v>
      </c>
      <c r="D95" s="198">
        <v>2</v>
      </c>
      <c r="E95" s="198">
        <v>0</v>
      </c>
      <c r="F95" s="198">
        <v>0</v>
      </c>
      <c r="G95" s="198">
        <v>124</v>
      </c>
      <c r="H95" s="271"/>
      <c r="I95" s="267"/>
    </row>
    <row r="96" spans="1:9" ht="23.25" customHeight="1" x14ac:dyDescent="0.2">
      <c r="A96" s="118" t="s">
        <v>177</v>
      </c>
      <c r="B96" s="197">
        <v>1</v>
      </c>
      <c r="C96" s="188">
        <v>0</v>
      </c>
      <c r="D96" s="198">
        <v>0</v>
      </c>
      <c r="E96" s="198">
        <v>0</v>
      </c>
      <c r="F96" s="198">
        <v>0</v>
      </c>
      <c r="G96" s="198">
        <v>1</v>
      </c>
      <c r="H96" s="271"/>
      <c r="I96" s="267"/>
    </row>
    <row r="97" spans="1:9" ht="12" customHeight="1" x14ac:dyDescent="0.2">
      <c r="A97" s="119" t="s">
        <v>73</v>
      </c>
      <c r="B97" s="197">
        <v>89</v>
      </c>
      <c r="C97" s="188">
        <v>0</v>
      </c>
      <c r="D97" s="198">
        <v>0</v>
      </c>
      <c r="E97" s="198">
        <v>0</v>
      </c>
      <c r="F97" s="198">
        <v>0</v>
      </c>
      <c r="G97" s="198">
        <v>89</v>
      </c>
      <c r="H97" s="271"/>
      <c r="I97" s="267"/>
    </row>
    <row r="98" spans="1:9" ht="12" customHeight="1" x14ac:dyDescent="0.2">
      <c r="A98" s="119" t="s">
        <v>74</v>
      </c>
      <c r="B98" s="197">
        <v>2</v>
      </c>
      <c r="C98" s="188">
        <v>2</v>
      </c>
      <c r="D98" s="198">
        <v>2</v>
      </c>
      <c r="E98" s="198">
        <v>0</v>
      </c>
      <c r="F98" s="198">
        <v>0</v>
      </c>
      <c r="G98" s="198">
        <v>0</v>
      </c>
      <c r="H98" s="271"/>
      <c r="I98" s="267"/>
    </row>
    <row r="99" spans="1:9" ht="22.5" customHeight="1" x14ac:dyDescent="0.2">
      <c r="A99" s="120" t="s">
        <v>187</v>
      </c>
      <c r="B99" s="200">
        <v>231</v>
      </c>
      <c r="C99" s="193">
        <v>38</v>
      </c>
      <c r="D99" s="201">
        <v>20</v>
      </c>
      <c r="E99" s="201">
        <v>7</v>
      </c>
      <c r="F99" s="201">
        <v>11</v>
      </c>
      <c r="G99" s="201">
        <v>193</v>
      </c>
      <c r="H99" s="271"/>
      <c r="I99" s="267"/>
    </row>
    <row r="100" spans="1:9" ht="12" customHeight="1" x14ac:dyDescent="0.2">
      <c r="A100" s="121" t="s">
        <v>188</v>
      </c>
      <c r="B100" s="197">
        <v>188</v>
      </c>
      <c r="C100" s="188">
        <v>46</v>
      </c>
      <c r="D100" s="198">
        <v>17</v>
      </c>
      <c r="E100" s="198">
        <v>16</v>
      </c>
      <c r="F100" s="198">
        <v>13</v>
      </c>
      <c r="G100" s="198">
        <v>145</v>
      </c>
      <c r="H100" s="271"/>
      <c r="I100" s="267"/>
    </row>
    <row r="101" spans="1:9" ht="9" customHeight="1" x14ac:dyDescent="0.2">
      <c r="A101" s="119"/>
      <c r="B101" s="267"/>
      <c r="C101" s="272"/>
      <c r="D101" s="267"/>
      <c r="E101" s="267"/>
      <c r="F101" s="267"/>
      <c r="G101" s="267"/>
    </row>
    <row r="102" spans="1:9" ht="18" customHeight="1" x14ac:dyDescent="0.2">
      <c r="A102" s="265"/>
      <c r="B102" s="564" t="s">
        <v>114</v>
      </c>
      <c r="C102" s="564"/>
      <c r="D102" s="564"/>
      <c r="E102" s="564"/>
      <c r="F102" s="564"/>
      <c r="G102" s="564"/>
    </row>
    <row r="103" spans="1:9" ht="34.5" customHeight="1" x14ac:dyDescent="0.2">
      <c r="A103" s="118" t="s">
        <v>121</v>
      </c>
      <c r="B103" s="197">
        <v>0</v>
      </c>
      <c r="C103" s="188">
        <v>0</v>
      </c>
      <c r="D103" s="198">
        <v>0</v>
      </c>
      <c r="E103" s="198">
        <v>0</v>
      </c>
      <c r="F103" s="198">
        <v>0</v>
      </c>
      <c r="G103" s="198">
        <v>0</v>
      </c>
      <c r="H103" s="271"/>
      <c r="I103" s="271"/>
    </row>
    <row r="104" spans="1:9" ht="23.25" customHeight="1" x14ac:dyDescent="0.2">
      <c r="A104" s="118" t="s">
        <v>122</v>
      </c>
      <c r="B104" s="197">
        <v>0</v>
      </c>
      <c r="C104" s="188">
        <v>0</v>
      </c>
      <c r="D104" s="198">
        <v>0</v>
      </c>
      <c r="E104" s="198">
        <v>0</v>
      </c>
      <c r="F104" s="198">
        <v>0</v>
      </c>
      <c r="G104" s="198">
        <v>0</v>
      </c>
      <c r="H104" s="271"/>
      <c r="I104" s="271"/>
    </row>
    <row r="105" spans="1:9" ht="35.25" customHeight="1" x14ac:dyDescent="0.2">
      <c r="A105" s="118" t="s">
        <v>123</v>
      </c>
      <c r="B105" s="197">
        <v>1</v>
      </c>
      <c r="C105" s="188">
        <v>0</v>
      </c>
      <c r="D105" s="198">
        <v>0</v>
      </c>
      <c r="E105" s="198">
        <v>0</v>
      </c>
      <c r="F105" s="198">
        <v>0</v>
      </c>
      <c r="G105" s="198">
        <v>1</v>
      </c>
      <c r="H105" s="271"/>
      <c r="I105" s="267"/>
    </row>
    <row r="106" spans="1:9" ht="35.25" customHeight="1" x14ac:dyDescent="0.2">
      <c r="A106" s="118" t="s">
        <v>124</v>
      </c>
      <c r="B106" s="197">
        <v>0</v>
      </c>
      <c r="C106" s="188">
        <v>0</v>
      </c>
      <c r="D106" s="198">
        <v>0</v>
      </c>
      <c r="E106" s="198">
        <v>0</v>
      </c>
      <c r="F106" s="198">
        <v>0</v>
      </c>
      <c r="G106" s="198">
        <v>0</v>
      </c>
      <c r="H106" s="271"/>
      <c r="I106" s="267"/>
    </row>
    <row r="107" spans="1:9" ht="23.25" customHeight="1" x14ac:dyDescent="0.2">
      <c r="A107" s="118" t="s">
        <v>134</v>
      </c>
      <c r="B107" s="197">
        <v>0</v>
      </c>
      <c r="C107" s="188">
        <v>0</v>
      </c>
      <c r="D107" s="198">
        <v>0</v>
      </c>
      <c r="E107" s="198">
        <v>0</v>
      </c>
      <c r="F107" s="198">
        <v>0</v>
      </c>
      <c r="G107" s="198">
        <v>0</v>
      </c>
      <c r="H107" s="271"/>
      <c r="I107" s="267"/>
    </row>
    <row r="108" spans="1:9" ht="23.25" customHeight="1" x14ac:dyDescent="0.2">
      <c r="A108" s="118" t="s">
        <v>125</v>
      </c>
      <c r="B108" s="197">
        <v>0</v>
      </c>
      <c r="C108" s="188">
        <v>0</v>
      </c>
      <c r="D108" s="198">
        <v>0</v>
      </c>
      <c r="E108" s="198">
        <v>0</v>
      </c>
      <c r="F108" s="198">
        <v>0</v>
      </c>
      <c r="G108" s="198">
        <v>0</v>
      </c>
      <c r="H108" s="271"/>
      <c r="I108" s="267"/>
    </row>
    <row r="109" spans="1:9" ht="12" customHeight="1" x14ac:dyDescent="0.2">
      <c r="A109" s="119" t="s">
        <v>63</v>
      </c>
      <c r="B109" s="197">
        <v>0</v>
      </c>
      <c r="C109" s="188">
        <v>0</v>
      </c>
      <c r="D109" s="198">
        <v>0</v>
      </c>
      <c r="E109" s="198">
        <v>0</v>
      </c>
      <c r="F109" s="198">
        <v>0</v>
      </c>
      <c r="G109" s="198">
        <v>0</v>
      </c>
      <c r="H109" s="271"/>
      <c r="I109" s="267"/>
    </row>
    <row r="110" spans="1:9" ht="12" customHeight="1" x14ac:dyDescent="0.2">
      <c r="A110" s="119" t="s">
        <v>64</v>
      </c>
      <c r="B110" s="197">
        <v>0</v>
      </c>
      <c r="C110" s="188">
        <v>0</v>
      </c>
      <c r="D110" s="198">
        <v>0</v>
      </c>
      <c r="E110" s="198">
        <v>0</v>
      </c>
      <c r="F110" s="198">
        <v>0</v>
      </c>
      <c r="G110" s="198">
        <v>0</v>
      </c>
      <c r="H110" s="271"/>
      <c r="I110" s="267"/>
    </row>
    <row r="111" spans="1:9" ht="11.25" customHeight="1" x14ac:dyDescent="0.2">
      <c r="A111" s="119" t="s">
        <v>65</v>
      </c>
      <c r="B111" s="197">
        <v>0</v>
      </c>
      <c r="C111" s="188">
        <v>0</v>
      </c>
      <c r="D111" s="198">
        <v>0</v>
      </c>
      <c r="E111" s="198">
        <v>0</v>
      </c>
      <c r="F111" s="198">
        <v>0</v>
      </c>
      <c r="G111" s="198">
        <v>0</v>
      </c>
      <c r="H111" s="271"/>
      <c r="I111" s="267"/>
    </row>
    <row r="112" spans="1:9" ht="11.25" customHeight="1" x14ac:dyDescent="0.2">
      <c r="A112" s="119" t="s">
        <v>66</v>
      </c>
      <c r="B112" s="197">
        <v>1</v>
      </c>
      <c r="C112" s="188">
        <v>0</v>
      </c>
      <c r="D112" s="198">
        <v>0</v>
      </c>
      <c r="E112" s="198">
        <v>0</v>
      </c>
      <c r="F112" s="198">
        <v>0</v>
      </c>
      <c r="G112" s="198">
        <v>1</v>
      </c>
      <c r="H112" s="271"/>
      <c r="I112" s="267"/>
    </row>
    <row r="113" spans="1:9" ht="11.25" customHeight="1" x14ac:dyDescent="0.2">
      <c r="A113" s="119" t="s">
        <v>67</v>
      </c>
      <c r="B113" s="197">
        <v>6</v>
      </c>
      <c r="C113" s="188">
        <v>0</v>
      </c>
      <c r="D113" s="198">
        <v>0</v>
      </c>
      <c r="E113" s="198">
        <v>0</v>
      </c>
      <c r="F113" s="198">
        <v>0</v>
      </c>
      <c r="G113" s="198">
        <v>6</v>
      </c>
      <c r="H113" s="271"/>
      <c r="I113" s="267"/>
    </row>
    <row r="114" spans="1:9" ht="23.25" customHeight="1" x14ac:dyDescent="0.2">
      <c r="A114" s="118" t="s">
        <v>126</v>
      </c>
      <c r="B114" s="197">
        <v>0</v>
      </c>
      <c r="C114" s="188">
        <v>0</v>
      </c>
      <c r="D114" s="198">
        <v>0</v>
      </c>
      <c r="E114" s="198">
        <v>0</v>
      </c>
      <c r="F114" s="198">
        <v>0</v>
      </c>
      <c r="G114" s="198">
        <v>0</v>
      </c>
      <c r="H114" s="271"/>
      <c r="I114" s="267"/>
    </row>
    <row r="115" spans="1:9" ht="11.25" customHeight="1" x14ac:dyDescent="0.2">
      <c r="A115" s="119" t="s">
        <v>68</v>
      </c>
      <c r="B115" s="197">
        <v>6</v>
      </c>
      <c r="C115" s="188">
        <v>0</v>
      </c>
      <c r="D115" s="198">
        <v>0</v>
      </c>
      <c r="E115" s="198">
        <v>0</v>
      </c>
      <c r="F115" s="198">
        <v>0</v>
      </c>
      <c r="G115" s="198">
        <v>6</v>
      </c>
      <c r="H115" s="271"/>
      <c r="I115" s="267"/>
    </row>
    <row r="116" spans="1:9" ht="23.25" customHeight="1" x14ac:dyDescent="0.2">
      <c r="A116" s="118" t="s">
        <v>127</v>
      </c>
      <c r="B116" s="197">
        <v>2</v>
      </c>
      <c r="C116" s="188">
        <v>0</v>
      </c>
      <c r="D116" s="198">
        <v>0</v>
      </c>
      <c r="E116" s="198">
        <v>0</v>
      </c>
      <c r="F116" s="198">
        <v>0</v>
      </c>
      <c r="G116" s="198">
        <v>2</v>
      </c>
      <c r="H116" s="271"/>
      <c r="I116" s="267"/>
    </row>
    <row r="117" spans="1:9" ht="23.25" customHeight="1" x14ac:dyDescent="0.2">
      <c r="A117" s="118" t="s">
        <v>128</v>
      </c>
      <c r="B117" s="197">
        <v>7</v>
      </c>
      <c r="C117" s="188">
        <v>0</v>
      </c>
      <c r="D117" s="198">
        <v>0</v>
      </c>
      <c r="E117" s="198">
        <v>0</v>
      </c>
      <c r="F117" s="198">
        <v>0</v>
      </c>
      <c r="G117" s="198">
        <v>7</v>
      </c>
      <c r="H117" s="271"/>
      <c r="I117" s="267"/>
    </row>
    <row r="118" spans="1:9" ht="23.25" customHeight="1" x14ac:dyDescent="0.2">
      <c r="A118" s="118" t="s">
        <v>129</v>
      </c>
      <c r="B118" s="197">
        <v>0</v>
      </c>
      <c r="C118" s="188">
        <v>0</v>
      </c>
      <c r="D118" s="198">
        <v>0</v>
      </c>
      <c r="E118" s="198">
        <v>0</v>
      </c>
      <c r="F118" s="198">
        <v>0</v>
      </c>
      <c r="G118" s="198">
        <v>0</v>
      </c>
      <c r="H118" s="271"/>
      <c r="I118" s="267"/>
    </row>
    <row r="119" spans="1:9" ht="11.25" customHeight="1" x14ac:dyDescent="0.2">
      <c r="A119" s="119" t="s">
        <v>69</v>
      </c>
      <c r="B119" s="197">
        <v>5</v>
      </c>
      <c r="C119" s="188">
        <v>0</v>
      </c>
      <c r="D119" s="198">
        <v>0</v>
      </c>
      <c r="E119" s="198">
        <v>0</v>
      </c>
      <c r="F119" s="198">
        <v>0</v>
      </c>
      <c r="G119" s="198">
        <v>5</v>
      </c>
      <c r="H119" s="271"/>
      <c r="I119" s="267"/>
    </row>
    <row r="120" spans="1:9" ht="11.25" customHeight="1" x14ac:dyDescent="0.2">
      <c r="A120" s="119" t="s">
        <v>70</v>
      </c>
      <c r="B120" s="197">
        <v>1</v>
      </c>
      <c r="C120" s="188">
        <v>0</v>
      </c>
      <c r="D120" s="198">
        <v>0</v>
      </c>
      <c r="E120" s="198">
        <v>0</v>
      </c>
      <c r="F120" s="198">
        <v>0</v>
      </c>
      <c r="G120" s="198">
        <v>1</v>
      </c>
      <c r="H120" s="271"/>
      <c r="I120" s="267"/>
    </row>
    <row r="121" spans="1:9" ht="11.25" customHeight="1" x14ac:dyDescent="0.2">
      <c r="A121" s="119" t="s">
        <v>71</v>
      </c>
      <c r="B121" s="197">
        <v>1</v>
      </c>
      <c r="C121" s="188">
        <v>0</v>
      </c>
      <c r="D121" s="198">
        <v>0</v>
      </c>
      <c r="E121" s="198">
        <v>0</v>
      </c>
      <c r="F121" s="198">
        <v>0</v>
      </c>
      <c r="G121" s="198">
        <v>1</v>
      </c>
      <c r="H121" s="271"/>
      <c r="I121" s="267"/>
    </row>
    <row r="122" spans="1:9" ht="47.25" customHeight="1" x14ac:dyDescent="0.2">
      <c r="A122" s="118" t="s">
        <v>132</v>
      </c>
      <c r="B122" s="197">
        <v>0</v>
      </c>
      <c r="C122" s="188">
        <v>0</v>
      </c>
      <c r="D122" s="198">
        <v>0</v>
      </c>
      <c r="E122" s="198">
        <v>0</v>
      </c>
      <c r="F122" s="198">
        <v>0</v>
      </c>
      <c r="G122" s="198">
        <v>0</v>
      </c>
      <c r="H122" s="271"/>
      <c r="I122" s="267"/>
    </row>
    <row r="123" spans="1:9" ht="11.25" customHeight="1" x14ac:dyDescent="0.2">
      <c r="A123" s="119" t="s">
        <v>135</v>
      </c>
      <c r="B123" s="197">
        <v>0</v>
      </c>
      <c r="C123" s="188">
        <v>0</v>
      </c>
      <c r="D123" s="198">
        <v>0</v>
      </c>
      <c r="E123" s="198">
        <v>0</v>
      </c>
      <c r="F123" s="198">
        <v>0</v>
      </c>
      <c r="G123" s="198">
        <v>0</v>
      </c>
      <c r="H123" s="271"/>
      <c r="I123" s="267"/>
    </row>
    <row r="124" spans="1:9" ht="35.25" customHeight="1" x14ac:dyDescent="0.2">
      <c r="A124" s="118" t="s">
        <v>133</v>
      </c>
      <c r="B124" s="197">
        <v>0</v>
      </c>
      <c r="C124" s="188">
        <v>0</v>
      </c>
      <c r="D124" s="198">
        <v>0</v>
      </c>
      <c r="E124" s="198">
        <v>0</v>
      </c>
      <c r="F124" s="198">
        <v>0</v>
      </c>
      <c r="G124" s="198">
        <v>0</v>
      </c>
      <c r="H124" s="271"/>
      <c r="I124" s="267"/>
    </row>
    <row r="125" spans="1:9" ht="23.25" customHeight="1" x14ac:dyDescent="0.2">
      <c r="A125" s="118" t="s">
        <v>130</v>
      </c>
      <c r="B125" s="197">
        <v>0</v>
      </c>
      <c r="C125" s="188">
        <v>0</v>
      </c>
      <c r="D125" s="198">
        <v>0</v>
      </c>
      <c r="E125" s="198">
        <v>0</v>
      </c>
      <c r="F125" s="198">
        <v>0</v>
      </c>
      <c r="G125" s="198">
        <v>0</v>
      </c>
      <c r="H125" s="271"/>
      <c r="I125" s="267"/>
    </row>
    <row r="126" spans="1:9" ht="12" customHeight="1" x14ac:dyDescent="0.2">
      <c r="A126" s="119" t="s">
        <v>72</v>
      </c>
      <c r="B126" s="197">
        <v>0</v>
      </c>
      <c r="C126" s="188">
        <v>0</v>
      </c>
      <c r="D126" s="198">
        <v>0</v>
      </c>
      <c r="E126" s="198">
        <v>0</v>
      </c>
      <c r="F126" s="198">
        <v>0</v>
      </c>
      <c r="G126" s="198">
        <v>0</v>
      </c>
      <c r="H126" s="271"/>
      <c r="I126" s="267"/>
    </row>
    <row r="127" spans="1:9" ht="23.25" customHeight="1" x14ac:dyDescent="0.2">
      <c r="A127" s="118" t="s">
        <v>131</v>
      </c>
      <c r="B127" s="197">
        <v>4</v>
      </c>
      <c r="C127" s="188">
        <v>0</v>
      </c>
      <c r="D127" s="198">
        <v>0</v>
      </c>
      <c r="E127" s="198">
        <v>0</v>
      </c>
      <c r="F127" s="198">
        <v>0</v>
      </c>
      <c r="G127" s="198">
        <v>4</v>
      </c>
      <c r="H127" s="271"/>
      <c r="I127" s="267"/>
    </row>
    <row r="128" spans="1:9" ht="23.25" customHeight="1" x14ac:dyDescent="0.2">
      <c r="A128" s="118" t="s">
        <v>177</v>
      </c>
      <c r="B128" s="197">
        <v>0</v>
      </c>
      <c r="C128" s="188">
        <v>0</v>
      </c>
      <c r="D128" s="198">
        <v>0</v>
      </c>
      <c r="E128" s="198">
        <v>0</v>
      </c>
      <c r="F128" s="198">
        <v>0</v>
      </c>
      <c r="G128" s="198">
        <v>0</v>
      </c>
      <c r="H128" s="271"/>
      <c r="I128" s="267"/>
    </row>
    <row r="129" spans="1:9" ht="12" customHeight="1" x14ac:dyDescent="0.2">
      <c r="A129" s="119" t="s">
        <v>73</v>
      </c>
      <c r="B129" s="197">
        <v>4</v>
      </c>
      <c r="C129" s="188">
        <v>0</v>
      </c>
      <c r="D129" s="198">
        <v>0</v>
      </c>
      <c r="E129" s="198">
        <v>0</v>
      </c>
      <c r="F129" s="198">
        <v>0</v>
      </c>
      <c r="G129" s="198">
        <v>4</v>
      </c>
      <c r="H129" s="271"/>
      <c r="I129" s="267"/>
    </row>
    <row r="130" spans="1:9" ht="11.25" customHeight="1" x14ac:dyDescent="0.2">
      <c r="A130" s="119" t="s">
        <v>74</v>
      </c>
      <c r="B130" s="197">
        <v>0</v>
      </c>
      <c r="C130" s="188">
        <v>0</v>
      </c>
      <c r="D130" s="198">
        <v>0</v>
      </c>
      <c r="E130" s="198">
        <v>0</v>
      </c>
      <c r="F130" s="198">
        <v>0</v>
      </c>
      <c r="G130" s="198">
        <v>0</v>
      </c>
      <c r="H130" s="271"/>
      <c r="I130" s="267"/>
    </row>
    <row r="131" spans="1:9" ht="22.5" customHeight="1" x14ac:dyDescent="0.2">
      <c r="A131" s="120" t="s">
        <v>187</v>
      </c>
      <c r="B131" s="200">
        <v>20</v>
      </c>
      <c r="C131" s="193">
        <v>0</v>
      </c>
      <c r="D131" s="201">
        <v>0</v>
      </c>
      <c r="E131" s="201">
        <v>0</v>
      </c>
      <c r="F131" s="201">
        <v>0</v>
      </c>
      <c r="G131" s="201">
        <v>20</v>
      </c>
      <c r="H131" s="271"/>
      <c r="I131" s="267"/>
    </row>
    <row r="132" spans="1:9" ht="11.25" customHeight="1" x14ac:dyDescent="0.2">
      <c r="A132" s="121" t="s">
        <v>188</v>
      </c>
      <c r="B132" s="197">
        <v>10</v>
      </c>
      <c r="C132" s="188">
        <v>0</v>
      </c>
      <c r="D132" s="198">
        <v>0</v>
      </c>
      <c r="E132" s="198">
        <v>0</v>
      </c>
      <c r="F132" s="198">
        <v>0</v>
      </c>
      <c r="G132" s="198">
        <v>10</v>
      </c>
      <c r="H132" s="271"/>
      <c r="I132" s="267"/>
    </row>
    <row r="133" spans="1:9" ht="9" customHeight="1" x14ac:dyDescent="0.2">
      <c r="A133" s="119"/>
      <c r="B133" s="267"/>
      <c r="C133" s="267"/>
      <c r="D133" s="267"/>
      <c r="E133" s="267"/>
      <c r="F133" s="267"/>
      <c r="G133" s="267"/>
    </row>
    <row r="134" spans="1:9" ht="9" customHeight="1" x14ac:dyDescent="0.2">
      <c r="A134" s="270" t="s">
        <v>93</v>
      </c>
    </row>
    <row r="135" spans="1:9" ht="10.5" customHeight="1" x14ac:dyDescent="0.2">
      <c r="A135" s="264" t="s">
        <v>297</v>
      </c>
    </row>
    <row r="136" spans="1:9" ht="10.5" customHeight="1" x14ac:dyDescent="0.2">
      <c r="A136" s="264" t="s">
        <v>298</v>
      </c>
    </row>
  </sheetData>
  <mergeCells count="14">
    <mergeCell ref="A3:A7"/>
    <mergeCell ref="B3:B7"/>
    <mergeCell ref="C3:G3"/>
    <mergeCell ref="B102:G102"/>
    <mergeCell ref="B70:G70"/>
    <mergeCell ref="B39:G39"/>
    <mergeCell ref="B8:G8"/>
    <mergeCell ref="C4:F4"/>
    <mergeCell ref="G4:G7"/>
    <mergeCell ref="C5:C7"/>
    <mergeCell ref="D5:F5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  <rowBreaks count="3" manualBreakCount="3">
    <brk id="38" max="16383" man="1"/>
    <brk id="69" max="16383" man="1"/>
    <brk id="101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zoomScaleNormal="100" workbookViewId="0"/>
  </sheetViews>
  <sheetFormatPr baseColWidth="10" defaultRowHeight="14.25" x14ac:dyDescent="0.2"/>
  <cols>
    <col min="1" max="1" width="35.25" style="114" customWidth="1"/>
    <col min="2" max="3" width="7.125" style="282" customWidth="1"/>
    <col min="4" max="7" width="7.125" style="114" customWidth="1"/>
    <col min="8" max="240" width="11" style="114"/>
    <col min="241" max="241" width="35.25" style="114" customWidth="1"/>
    <col min="242" max="247" width="7.125" style="114" customWidth="1"/>
    <col min="248" max="248" width="11" style="114"/>
    <col min="249" max="249" width="8.625" style="114" customWidth="1"/>
    <col min="250" max="250" width="2.625" style="114" customWidth="1"/>
    <col min="251" max="251" width="8.625" style="114" customWidth="1"/>
    <col min="252" max="252" width="2.625" style="114" customWidth="1"/>
    <col min="253" max="255" width="8.625" style="114" customWidth="1"/>
    <col min="256" max="256" width="2.625" style="114" customWidth="1"/>
    <col min="257" max="257" width="8.625" style="114" customWidth="1"/>
    <col min="258" max="258" width="11" style="114"/>
    <col min="259" max="264" width="8.625" style="114" customWidth="1"/>
    <col min="265" max="496" width="11" style="114"/>
    <col min="497" max="497" width="35.25" style="114" customWidth="1"/>
    <col min="498" max="503" width="7.125" style="114" customWidth="1"/>
    <col min="504" max="504" width="11" style="114"/>
    <col min="505" max="505" width="8.625" style="114" customWidth="1"/>
    <col min="506" max="506" width="2.625" style="114" customWidth="1"/>
    <col min="507" max="507" width="8.625" style="114" customWidth="1"/>
    <col min="508" max="508" width="2.625" style="114" customWidth="1"/>
    <col min="509" max="511" width="8.625" style="114" customWidth="1"/>
    <col min="512" max="512" width="2.625" style="114" customWidth="1"/>
    <col min="513" max="513" width="8.625" style="114" customWidth="1"/>
    <col min="514" max="514" width="11" style="114"/>
    <col min="515" max="520" width="8.625" style="114" customWidth="1"/>
    <col min="521" max="752" width="11" style="114"/>
    <col min="753" max="753" width="35.25" style="114" customWidth="1"/>
    <col min="754" max="759" width="7.125" style="114" customWidth="1"/>
    <col min="760" max="760" width="11" style="114"/>
    <col min="761" max="761" width="8.625" style="114" customWidth="1"/>
    <col min="762" max="762" width="2.625" style="114" customWidth="1"/>
    <col min="763" max="763" width="8.625" style="114" customWidth="1"/>
    <col min="764" max="764" width="2.625" style="114" customWidth="1"/>
    <col min="765" max="767" width="8.625" style="114" customWidth="1"/>
    <col min="768" max="768" width="2.625" style="114" customWidth="1"/>
    <col min="769" max="769" width="8.625" style="114" customWidth="1"/>
    <col min="770" max="770" width="11" style="114"/>
    <col min="771" max="776" width="8.625" style="114" customWidth="1"/>
    <col min="777" max="1008" width="11" style="114"/>
    <col min="1009" max="1009" width="35.25" style="114" customWidth="1"/>
    <col min="1010" max="1015" width="7.125" style="114" customWidth="1"/>
    <col min="1016" max="1016" width="11" style="114"/>
    <col min="1017" max="1017" width="8.625" style="114" customWidth="1"/>
    <col min="1018" max="1018" width="2.625" style="114" customWidth="1"/>
    <col min="1019" max="1019" width="8.625" style="114" customWidth="1"/>
    <col min="1020" max="1020" width="2.625" style="114" customWidth="1"/>
    <col min="1021" max="1023" width="8.625" style="114" customWidth="1"/>
    <col min="1024" max="1024" width="2.625" style="114" customWidth="1"/>
    <col min="1025" max="1025" width="8.625" style="114" customWidth="1"/>
    <col min="1026" max="1026" width="11" style="114"/>
    <col min="1027" max="1032" width="8.625" style="114" customWidth="1"/>
    <col min="1033" max="1264" width="11" style="114"/>
    <col min="1265" max="1265" width="35.25" style="114" customWidth="1"/>
    <col min="1266" max="1271" width="7.125" style="114" customWidth="1"/>
    <col min="1272" max="1272" width="11" style="114"/>
    <col min="1273" max="1273" width="8.625" style="114" customWidth="1"/>
    <col min="1274" max="1274" width="2.625" style="114" customWidth="1"/>
    <col min="1275" max="1275" width="8.625" style="114" customWidth="1"/>
    <col min="1276" max="1276" width="2.625" style="114" customWidth="1"/>
    <col min="1277" max="1279" width="8.625" style="114" customWidth="1"/>
    <col min="1280" max="1280" width="2.625" style="114" customWidth="1"/>
    <col min="1281" max="1281" width="8.625" style="114" customWidth="1"/>
    <col min="1282" max="1282" width="11" style="114"/>
    <col min="1283" max="1288" width="8.625" style="114" customWidth="1"/>
    <col min="1289" max="1520" width="11" style="114"/>
    <col min="1521" max="1521" width="35.25" style="114" customWidth="1"/>
    <col min="1522" max="1527" width="7.125" style="114" customWidth="1"/>
    <col min="1528" max="1528" width="11" style="114"/>
    <col min="1529" max="1529" width="8.625" style="114" customWidth="1"/>
    <col min="1530" max="1530" width="2.625" style="114" customWidth="1"/>
    <col min="1531" max="1531" width="8.625" style="114" customWidth="1"/>
    <col min="1532" max="1532" width="2.625" style="114" customWidth="1"/>
    <col min="1533" max="1535" width="8.625" style="114" customWidth="1"/>
    <col min="1536" max="1536" width="2.625" style="114" customWidth="1"/>
    <col min="1537" max="1537" width="8.625" style="114" customWidth="1"/>
    <col min="1538" max="1538" width="11" style="114"/>
    <col min="1539" max="1544" width="8.625" style="114" customWidth="1"/>
    <col min="1545" max="1776" width="11" style="114"/>
    <col min="1777" max="1777" width="35.25" style="114" customWidth="1"/>
    <col min="1778" max="1783" width="7.125" style="114" customWidth="1"/>
    <col min="1784" max="1784" width="11" style="114"/>
    <col min="1785" max="1785" width="8.625" style="114" customWidth="1"/>
    <col min="1786" max="1786" width="2.625" style="114" customWidth="1"/>
    <col min="1787" max="1787" width="8.625" style="114" customWidth="1"/>
    <col min="1788" max="1788" width="2.625" style="114" customWidth="1"/>
    <col min="1789" max="1791" width="8.625" style="114" customWidth="1"/>
    <col min="1792" max="1792" width="2.625" style="114" customWidth="1"/>
    <col min="1793" max="1793" width="8.625" style="114" customWidth="1"/>
    <col min="1794" max="1794" width="11" style="114"/>
    <col min="1795" max="1800" width="8.625" style="114" customWidth="1"/>
    <col min="1801" max="2032" width="11" style="114"/>
    <col min="2033" max="2033" width="35.25" style="114" customWidth="1"/>
    <col min="2034" max="2039" width="7.125" style="114" customWidth="1"/>
    <col min="2040" max="2040" width="11" style="114"/>
    <col min="2041" max="2041" width="8.625" style="114" customWidth="1"/>
    <col min="2042" max="2042" width="2.625" style="114" customWidth="1"/>
    <col min="2043" max="2043" width="8.625" style="114" customWidth="1"/>
    <col min="2044" max="2044" width="2.625" style="114" customWidth="1"/>
    <col min="2045" max="2047" width="8.625" style="114" customWidth="1"/>
    <col min="2048" max="2048" width="2.625" style="114" customWidth="1"/>
    <col min="2049" max="2049" width="8.625" style="114" customWidth="1"/>
    <col min="2050" max="2050" width="11" style="114"/>
    <col min="2051" max="2056" width="8.625" style="114" customWidth="1"/>
    <col min="2057" max="2288" width="11" style="114"/>
    <col min="2289" max="2289" width="35.25" style="114" customWidth="1"/>
    <col min="2290" max="2295" width="7.125" style="114" customWidth="1"/>
    <col min="2296" max="2296" width="11" style="114"/>
    <col min="2297" max="2297" width="8.625" style="114" customWidth="1"/>
    <col min="2298" max="2298" width="2.625" style="114" customWidth="1"/>
    <col min="2299" max="2299" width="8.625" style="114" customWidth="1"/>
    <col min="2300" max="2300" width="2.625" style="114" customWidth="1"/>
    <col min="2301" max="2303" width="8.625" style="114" customWidth="1"/>
    <col min="2304" max="2304" width="2.625" style="114" customWidth="1"/>
    <col min="2305" max="2305" width="8.625" style="114" customWidth="1"/>
    <col min="2306" max="2306" width="11" style="114"/>
    <col min="2307" max="2312" width="8.625" style="114" customWidth="1"/>
    <col min="2313" max="2544" width="11" style="114"/>
    <col min="2545" max="2545" width="35.25" style="114" customWidth="1"/>
    <col min="2546" max="2551" width="7.125" style="114" customWidth="1"/>
    <col min="2552" max="2552" width="11" style="114"/>
    <col min="2553" max="2553" width="8.625" style="114" customWidth="1"/>
    <col min="2554" max="2554" width="2.625" style="114" customWidth="1"/>
    <col min="2555" max="2555" width="8.625" style="114" customWidth="1"/>
    <col min="2556" max="2556" width="2.625" style="114" customWidth="1"/>
    <col min="2557" max="2559" width="8.625" style="114" customWidth="1"/>
    <col min="2560" max="2560" width="2.625" style="114" customWidth="1"/>
    <col min="2561" max="2561" width="8.625" style="114" customWidth="1"/>
    <col min="2562" max="2562" width="11" style="114"/>
    <col min="2563" max="2568" width="8.625" style="114" customWidth="1"/>
    <col min="2569" max="2800" width="11" style="114"/>
    <col min="2801" max="2801" width="35.25" style="114" customWidth="1"/>
    <col min="2802" max="2807" width="7.125" style="114" customWidth="1"/>
    <col min="2808" max="2808" width="11" style="114"/>
    <col min="2809" max="2809" width="8.625" style="114" customWidth="1"/>
    <col min="2810" max="2810" width="2.625" style="114" customWidth="1"/>
    <col min="2811" max="2811" width="8.625" style="114" customWidth="1"/>
    <col min="2812" max="2812" width="2.625" style="114" customWidth="1"/>
    <col min="2813" max="2815" width="8.625" style="114" customWidth="1"/>
    <col min="2816" max="2816" width="2.625" style="114" customWidth="1"/>
    <col min="2817" max="2817" width="8.625" style="114" customWidth="1"/>
    <col min="2818" max="2818" width="11" style="114"/>
    <col min="2819" max="2824" width="8.625" style="114" customWidth="1"/>
    <col min="2825" max="3056" width="11" style="114"/>
    <col min="3057" max="3057" width="35.25" style="114" customWidth="1"/>
    <col min="3058" max="3063" width="7.125" style="114" customWidth="1"/>
    <col min="3064" max="3064" width="11" style="114"/>
    <col min="3065" max="3065" width="8.625" style="114" customWidth="1"/>
    <col min="3066" max="3066" width="2.625" style="114" customWidth="1"/>
    <col min="3067" max="3067" width="8.625" style="114" customWidth="1"/>
    <col min="3068" max="3068" width="2.625" style="114" customWidth="1"/>
    <col min="3069" max="3071" width="8.625" style="114" customWidth="1"/>
    <col min="3072" max="3072" width="2.625" style="114" customWidth="1"/>
    <col min="3073" max="3073" width="8.625" style="114" customWidth="1"/>
    <col min="3074" max="3074" width="11" style="114"/>
    <col min="3075" max="3080" width="8.625" style="114" customWidth="1"/>
    <col min="3081" max="3312" width="11" style="114"/>
    <col min="3313" max="3313" width="35.25" style="114" customWidth="1"/>
    <col min="3314" max="3319" width="7.125" style="114" customWidth="1"/>
    <col min="3320" max="3320" width="11" style="114"/>
    <col min="3321" max="3321" width="8.625" style="114" customWidth="1"/>
    <col min="3322" max="3322" width="2.625" style="114" customWidth="1"/>
    <col min="3323" max="3323" width="8.625" style="114" customWidth="1"/>
    <col min="3324" max="3324" width="2.625" style="114" customWidth="1"/>
    <col min="3325" max="3327" width="8.625" style="114" customWidth="1"/>
    <col min="3328" max="3328" width="2.625" style="114" customWidth="1"/>
    <col min="3329" max="3329" width="8.625" style="114" customWidth="1"/>
    <col min="3330" max="3330" width="11" style="114"/>
    <col min="3331" max="3336" width="8.625" style="114" customWidth="1"/>
    <col min="3337" max="3568" width="11" style="114"/>
    <col min="3569" max="3569" width="35.25" style="114" customWidth="1"/>
    <col min="3570" max="3575" width="7.125" style="114" customWidth="1"/>
    <col min="3576" max="3576" width="11" style="114"/>
    <col min="3577" max="3577" width="8.625" style="114" customWidth="1"/>
    <col min="3578" max="3578" width="2.625" style="114" customWidth="1"/>
    <col min="3579" max="3579" width="8.625" style="114" customWidth="1"/>
    <col min="3580" max="3580" width="2.625" style="114" customWidth="1"/>
    <col min="3581" max="3583" width="8.625" style="114" customWidth="1"/>
    <col min="3584" max="3584" width="2.625" style="114" customWidth="1"/>
    <col min="3585" max="3585" width="8.625" style="114" customWidth="1"/>
    <col min="3586" max="3586" width="11" style="114"/>
    <col min="3587" max="3592" width="8.625" style="114" customWidth="1"/>
    <col min="3593" max="3824" width="11" style="114"/>
    <col min="3825" max="3825" width="35.25" style="114" customWidth="1"/>
    <col min="3826" max="3831" width="7.125" style="114" customWidth="1"/>
    <col min="3832" max="3832" width="11" style="114"/>
    <col min="3833" max="3833" width="8.625" style="114" customWidth="1"/>
    <col min="3834" max="3834" width="2.625" style="114" customWidth="1"/>
    <col min="3835" max="3835" width="8.625" style="114" customWidth="1"/>
    <col min="3836" max="3836" width="2.625" style="114" customWidth="1"/>
    <col min="3837" max="3839" width="8.625" style="114" customWidth="1"/>
    <col min="3840" max="3840" width="2.625" style="114" customWidth="1"/>
    <col min="3841" max="3841" width="8.625" style="114" customWidth="1"/>
    <col min="3842" max="3842" width="11" style="114"/>
    <col min="3843" max="3848" width="8.625" style="114" customWidth="1"/>
    <col min="3849" max="4080" width="11" style="114"/>
    <col min="4081" max="4081" width="35.25" style="114" customWidth="1"/>
    <col min="4082" max="4087" width="7.125" style="114" customWidth="1"/>
    <col min="4088" max="4088" width="11" style="114"/>
    <col min="4089" max="4089" width="8.625" style="114" customWidth="1"/>
    <col min="4090" max="4090" width="2.625" style="114" customWidth="1"/>
    <col min="4091" max="4091" width="8.625" style="114" customWidth="1"/>
    <col min="4092" max="4092" width="2.625" style="114" customWidth="1"/>
    <col min="4093" max="4095" width="8.625" style="114" customWidth="1"/>
    <col min="4096" max="4096" width="2.625" style="114" customWidth="1"/>
    <col min="4097" max="4097" width="8.625" style="114" customWidth="1"/>
    <col min="4098" max="4098" width="11" style="114"/>
    <col min="4099" max="4104" width="8.625" style="114" customWidth="1"/>
    <col min="4105" max="4336" width="11" style="114"/>
    <col min="4337" max="4337" width="35.25" style="114" customWidth="1"/>
    <col min="4338" max="4343" width="7.125" style="114" customWidth="1"/>
    <col min="4344" max="4344" width="11" style="114"/>
    <col min="4345" max="4345" width="8.625" style="114" customWidth="1"/>
    <col min="4346" max="4346" width="2.625" style="114" customWidth="1"/>
    <col min="4347" max="4347" width="8.625" style="114" customWidth="1"/>
    <col min="4348" max="4348" width="2.625" style="114" customWidth="1"/>
    <col min="4349" max="4351" width="8.625" style="114" customWidth="1"/>
    <col min="4352" max="4352" width="2.625" style="114" customWidth="1"/>
    <col min="4353" max="4353" width="8.625" style="114" customWidth="1"/>
    <col min="4354" max="4354" width="11" style="114"/>
    <col min="4355" max="4360" width="8.625" style="114" customWidth="1"/>
    <col min="4361" max="4592" width="11" style="114"/>
    <col min="4593" max="4593" width="35.25" style="114" customWidth="1"/>
    <col min="4594" max="4599" width="7.125" style="114" customWidth="1"/>
    <col min="4600" max="4600" width="11" style="114"/>
    <col min="4601" max="4601" width="8.625" style="114" customWidth="1"/>
    <col min="4602" max="4602" width="2.625" style="114" customWidth="1"/>
    <col min="4603" max="4603" width="8.625" style="114" customWidth="1"/>
    <col min="4604" max="4604" width="2.625" style="114" customWidth="1"/>
    <col min="4605" max="4607" width="8.625" style="114" customWidth="1"/>
    <col min="4608" max="4608" width="2.625" style="114" customWidth="1"/>
    <col min="4609" max="4609" width="8.625" style="114" customWidth="1"/>
    <col min="4610" max="4610" width="11" style="114"/>
    <col min="4611" max="4616" width="8.625" style="114" customWidth="1"/>
    <col min="4617" max="4848" width="11" style="114"/>
    <col min="4849" max="4849" width="35.25" style="114" customWidth="1"/>
    <col min="4850" max="4855" width="7.125" style="114" customWidth="1"/>
    <col min="4856" max="4856" width="11" style="114"/>
    <col min="4857" max="4857" width="8.625" style="114" customWidth="1"/>
    <col min="4858" max="4858" width="2.625" style="114" customWidth="1"/>
    <col min="4859" max="4859" width="8.625" style="114" customWidth="1"/>
    <col min="4860" max="4860" width="2.625" style="114" customWidth="1"/>
    <col min="4861" max="4863" width="8.625" style="114" customWidth="1"/>
    <col min="4864" max="4864" width="2.625" style="114" customWidth="1"/>
    <col min="4865" max="4865" width="8.625" style="114" customWidth="1"/>
    <col min="4866" max="4866" width="11" style="114"/>
    <col min="4867" max="4872" width="8.625" style="114" customWidth="1"/>
    <col min="4873" max="5104" width="11" style="114"/>
    <col min="5105" max="5105" width="35.25" style="114" customWidth="1"/>
    <col min="5106" max="5111" width="7.125" style="114" customWidth="1"/>
    <col min="5112" max="5112" width="11" style="114"/>
    <col min="5113" max="5113" width="8.625" style="114" customWidth="1"/>
    <col min="5114" max="5114" width="2.625" style="114" customWidth="1"/>
    <col min="5115" max="5115" width="8.625" style="114" customWidth="1"/>
    <col min="5116" max="5116" width="2.625" style="114" customWidth="1"/>
    <col min="5117" max="5119" width="8.625" style="114" customWidth="1"/>
    <col min="5120" max="5120" width="2.625" style="114" customWidth="1"/>
    <col min="5121" max="5121" width="8.625" style="114" customWidth="1"/>
    <col min="5122" max="5122" width="11" style="114"/>
    <col min="5123" max="5128" width="8.625" style="114" customWidth="1"/>
    <col min="5129" max="5360" width="11" style="114"/>
    <col min="5361" max="5361" width="35.25" style="114" customWidth="1"/>
    <col min="5362" max="5367" width="7.125" style="114" customWidth="1"/>
    <col min="5368" max="5368" width="11" style="114"/>
    <col min="5369" max="5369" width="8.625" style="114" customWidth="1"/>
    <col min="5370" max="5370" width="2.625" style="114" customWidth="1"/>
    <col min="5371" max="5371" width="8.625" style="114" customWidth="1"/>
    <col min="5372" max="5372" width="2.625" style="114" customWidth="1"/>
    <col min="5373" max="5375" width="8.625" style="114" customWidth="1"/>
    <col min="5376" max="5376" width="2.625" style="114" customWidth="1"/>
    <col min="5377" max="5377" width="8.625" style="114" customWidth="1"/>
    <col min="5378" max="5378" width="11" style="114"/>
    <col min="5379" max="5384" width="8.625" style="114" customWidth="1"/>
    <col min="5385" max="5616" width="11" style="114"/>
    <col min="5617" max="5617" width="35.25" style="114" customWidth="1"/>
    <col min="5618" max="5623" width="7.125" style="114" customWidth="1"/>
    <col min="5624" max="5624" width="11" style="114"/>
    <col min="5625" max="5625" width="8.625" style="114" customWidth="1"/>
    <col min="5626" max="5626" width="2.625" style="114" customWidth="1"/>
    <col min="5627" max="5627" width="8.625" style="114" customWidth="1"/>
    <col min="5628" max="5628" width="2.625" style="114" customWidth="1"/>
    <col min="5629" max="5631" width="8.625" style="114" customWidth="1"/>
    <col min="5632" max="5632" width="2.625" style="114" customWidth="1"/>
    <col min="5633" max="5633" width="8.625" style="114" customWidth="1"/>
    <col min="5634" max="5634" width="11" style="114"/>
    <col min="5635" max="5640" width="8.625" style="114" customWidth="1"/>
    <col min="5641" max="5872" width="11" style="114"/>
    <col min="5873" max="5873" width="35.25" style="114" customWidth="1"/>
    <col min="5874" max="5879" width="7.125" style="114" customWidth="1"/>
    <col min="5880" max="5880" width="11" style="114"/>
    <col min="5881" max="5881" width="8.625" style="114" customWidth="1"/>
    <col min="5882" max="5882" width="2.625" style="114" customWidth="1"/>
    <col min="5883" max="5883" width="8.625" style="114" customWidth="1"/>
    <col min="5884" max="5884" width="2.625" style="114" customWidth="1"/>
    <col min="5885" max="5887" width="8.625" style="114" customWidth="1"/>
    <col min="5888" max="5888" width="2.625" style="114" customWidth="1"/>
    <col min="5889" max="5889" width="8.625" style="114" customWidth="1"/>
    <col min="5890" max="5890" width="11" style="114"/>
    <col min="5891" max="5896" width="8.625" style="114" customWidth="1"/>
    <col min="5897" max="6128" width="11" style="114"/>
    <col min="6129" max="6129" width="35.25" style="114" customWidth="1"/>
    <col min="6130" max="6135" width="7.125" style="114" customWidth="1"/>
    <col min="6136" max="6136" width="11" style="114"/>
    <col min="6137" max="6137" width="8.625" style="114" customWidth="1"/>
    <col min="6138" max="6138" width="2.625" style="114" customWidth="1"/>
    <col min="6139" max="6139" width="8.625" style="114" customWidth="1"/>
    <col min="6140" max="6140" width="2.625" style="114" customWidth="1"/>
    <col min="6141" max="6143" width="8.625" style="114" customWidth="1"/>
    <col min="6144" max="6144" width="2.625" style="114" customWidth="1"/>
    <col min="6145" max="6145" width="8.625" style="114" customWidth="1"/>
    <col min="6146" max="6146" width="11" style="114"/>
    <col min="6147" max="6152" width="8.625" style="114" customWidth="1"/>
    <col min="6153" max="6384" width="11" style="114"/>
    <col min="6385" max="6385" width="35.25" style="114" customWidth="1"/>
    <col min="6386" max="6391" width="7.125" style="114" customWidth="1"/>
    <col min="6392" max="6392" width="11" style="114"/>
    <col min="6393" max="6393" width="8.625" style="114" customWidth="1"/>
    <col min="6394" max="6394" width="2.625" style="114" customWidth="1"/>
    <col min="6395" max="6395" width="8.625" style="114" customWidth="1"/>
    <col min="6396" max="6396" width="2.625" style="114" customWidth="1"/>
    <col min="6397" max="6399" width="8.625" style="114" customWidth="1"/>
    <col min="6400" max="6400" width="2.625" style="114" customWidth="1"/>
    <col min="6401" max="6401" width="8.625" style="114" customWidth="1"/>
    <col min="6402" max="6402" width="11" style="114"/>
    <col min="6403" max="6408" width="8.625" style="114" customWidth="1"/>
    <col min="6409" max="6640" width="11" style="114"/>
    <col min="6641" max="6641" width="35.25" style="114" customWidth="1"/>
    <col min="6642" max="6647" width="7.125" style="114" customWidth="1"/>
    <col min="6648" max="6648" width="11" style="114"/>
    <col min="6649" max="6649" width="8.625" style="114" customWidth="1"/>
    <col min="6650" max="6650" width="2.625" style="114" customWidth="1"/>
    <col min="6651" max="6651" width="8.625" style="114" customWidth="1"/>
    <col min="6652" max="6652" width="2.625" style="114" customWidth="1"/>
    <col min="6653" max="6655" width="8.625" style="114" customWidth="1"/>
    <col min="6656" max="6656" width="2.625" style="114" customWidth="1"/>
    <col min="6657" max="6657" width="8.625" style="114" customWidth="1"/>
    <col min="6658" max="6658" width="11" style="114"/>
    <col min="6659" max="6664" width="8.625" style="114" customWidth="1"/>
    <col min="6665" max="6896" width="11" style="114"/>
    <col min="6897" max="6897" width="35.25" style="114" customWidth="1"/>
    <col min="6898" max="6903" width="7.125" style="114" customWidth="1"/>
    <col min="6904" max="6904" width="11" style="114"/>
    <col min="6905" max="6905" width="8.625" style="114" customWidth="1"/>
    <col min="6906" max="6906" width="2.625" style="114" customWidth="1"/>
    <col min="6907" max="6907" width="8.625" style="114" customWidth="1"/>
    <col min="6908" max="6908" width="2.625" style="114" customWidth="1"/>
    <col min="6909" max="6911" width="8.625" style="114" customWidth="1"/>
    <col min="6912" max="6912" width="2.625" style="114" customWidth="1"/>
    <col min="6913" max="6913" width="8.625" style="114" customWidth="1"/>
    <col min="6914" max="6914" width="11" style="114"/>
    <col min="6915" max="6920" width="8.625" style="114" customWidth="1"/>
    <col min="6921" max="7152" width="11" style="114"/>
    <col min="7153" max="7153" width="35.25" style="114" customWidth="1"/>
    <col min="7154" max="7159" width="7.125" style="114" customWidth="1"/>
    <col min="7160" max="7160" width="11" style="114"/>
    <col min="7161" max="7161" width="8.625" style="114" customWidth="1"/>
    <col min="7162" max="7162" width="2.625" style="114" customWidth="1"/>
    <col min="7163" max="7163" width="8.625" style="114" customWidth="1"/>
    <col min="7164" max="7164" width="2.625" style="114" customWidth="1"/>
    <col min="7165" max="7167" width="8.625" style="114" customWidth="1"/>
    <col min="7168" max="7168" width="2.625" style="114" customWidth="1"/>
    <col min="7169" max="7169" width="8.625" style="114" customWidth="1"/>
    <col min="7170" max="7170" width="11" style="114"/>
    <col min="7171" max="7176" width="8.625" style="114" customWidth="1"/>
    <col min="7177" max="7408" width="11" style="114"/>
    <col min="7409" max="7409" width="35.25" style="114" customWidth="1"/>
    <col min="7410" max="7415" width="7.125" style="114" customWidth="1"/>
    <col min="7416" max="7416" width="11" style="114"/>
    <col min="7417" max="7417" width="8.625" style="114" customWidth="1"/>
    <col min="7418" max="7418" width="2.625" style="114" customWidth="1"/>
    <col min="7419" max="7419" width="8.625" style="114" customWidth="1"/>
    <col min="7420" max="7420" width="2.625" style="114" customWidth="1"/>
    <col min="7421" max="7423" width="8.625" style="114" customWidth="1"/>
    <col min="7424" max="7424" width="2.625" style="114" customWidth="1"/>
    <col min="7425" max="7425" width="8.625" style="114" customWidth="1"/>
    <col min="7426" max="7426" width="11" style="114"/>
    <col min="7427" max="7432" width="8.625" style="114" customWidth="1"/>
    <col min="7433" max="7664" width="11" style="114"/>
    <col min="7665" max="7665" width="35.25" style="114" customWidth="1"/>
    <col min="7666" max="7671" width="7.125" style="114" customWidth="1"/>
    <col min="7672" max="7672" width="11" style="114"/>
    <col min="7673" max="7673" width="8.625" style="114" customWidth="1"/>
    <col min="7674" max="7674" width="2.625" style="114" customWidth="1"/>
    <col min="7675" max="7675" width="8.625" style="114" customWidth="1"/>
    <col min="7676" max="7676" width="2.625" style="114" customWidth="1"/>
    <col min="7677" max="7679" width="8.625" style="114" customWidth="1"/>
    <col min="7680" max="7680" width="2.625" style="114" customWidth="1"/>
    <col min="7681" max="7681" width="8.625" style="114" customWidth="1"/>
    <col min="7682" max="7682" width="11" style="114"/>
    <col min="7683" max="7688" width="8.625" style="114" customWidth="1"/>
    <col min="7689" max="7920" width="11" style="114"/>
    <col min="7921" max="7921" width="35.25" style="114" customWidth="1"/>
    <col min="7922" max="7927" width="7.125" style="114" customWidth="1"/>
    <col min="7928" max="7928" width="11" style="114"/>
    <col min="7929" max="7929" width="8.625" style="114" customWidth="1"/>
    <col min="7930" max="7930" width="2.625" style="114" customWidth="1"/>
    <col min="7931" max="7931" width="8.625" style="114" customWidth="1"/>
    <col min="7932" max="7932" width="2.625" style="114" customWidth="1"/>
    <col min="7933" max="7935" width="8.625" style="114" customWidth="1"/>
    <col min="7936" max="7936" width="2.625" style="114" customWidth="1"/>
    <col min="7937" max="7937" width="8.625" style="114" customWidth="1"/>
    <col min="7938" max="7938" width="11" style="114"/>
    <col min="7939" max="7944" width="8.625" style="114" customWidth="1"/>
    <col min="7945" max="8176" width="11" style="114"/>
    <col min="8177" max="8177" width="35.25" style="114" customWidth="1"/>
    <col min="8178" max="8183" width="7.125" style="114" customWidth="1"/>
    <col min="8184" max="8184" width="11" style="114"/>
    <col min="8185" max="8185" width="8.625" style="114" customWidth="1"/>
    <col min="8186" max="8186" width="2.625" style="114" customWidth="1"/>
    <col min="8187" max="8187" width="8.625" style="114" customWidth="1"/>
    <col min="8188" max="8188" width="2.625" style="114" customWidth="1"/>
    <col min="8189" max="8191" width="8.625" style="114" customWidth="1"/>
    <col min="8192" max="8192" width="2.625" style="114" customWidth="1"/>
    <col min="8193" max="8193" width="8.625" style="114" customWidth="1"/>
    <col min="8194" max="8194" width="11" style="114"/>
    <col min="8195" max="8200" width="8.625" style="114" customWidth="1"/>
    <col min="8201" max="8432" width="11" style="114"/>
    <col min="8433" max="8433" width="35.25" style="114" customWidth="1"/>
    <col min="8434" max="8439" width="7.125" style="114" customWidth="1"/>
    <col min="8440" max="8440" width="11" style="114"/>
    <col min="8441" max="8441" width="8.625" style="114" customWidth="1"/>
    <col min="8442" max="8442" width="2.625" style="114" customWidth="1"/>
    <col min="8443" max="8443" width="8.625" style="114" customWidth="1"/>
    <col min="8444" max="8444" width="2.625" style="114" customWidth="1"/>
    <col min="8445" max="8447" width="8.625" style="114" customWidth="1"/>
    <col min="8448" max="8448" width="2.625" style="114" customWidth="1"/>
    <col min="8449" max="8449" width="8.625" style="114" customWidth="1"/>
    <col min="8450" max="8450" width="11" style="114"/>
    <col min="8451" max="8456" width="8.625" style="114" customWidth="1"/>
    <col min="8457" max="8688" width="11" style="114"/>
    <col min="8689" max="8689" width="35.25" style="114" customWidth="1"/>
    <col min="8690" max="8695" width="7.125" style="114" customWidth="1"/>
    <col min="8696" max="8696" width="11" style="114"/>
    <col min="8697" max="8697" width="8.625" style="114" customWidth="1"/>
    <col min="8698" max="8698" width="2.625" style="114" customWidth="1"/>
    <col min="8699" max="8699" width="8.625" style="114" customWidth="1"/>
    <col min="8700" max="8700" width="2.625" style="114" customWidth="1"/>
    <col min="8701" max="8703" width="8.625" style="114" customWidth="1"/>
    <col min="8704" max="8704" width="2.625" style="114" customWidth="1"/>
    <col min="8705" max="8705" width="8.625" style="114" customWidth="1"/>
    <col min="8706" max="8706" width="11" style="114"/>
    <col min="8707" max="8712" width="8.625" style="114" customWidth="1"/>
    <col min="8713" max="8944" width="11" style="114"/>
    <col min="8945" max="8945" width="35.25" style="114" customWidth="1"/>
    <col min="8946" max="8951" width="7.125" style="114" customWidth="1"/>
    <col min="8952" max="8952" width="11" style="114"/>
    <col min="8953" max="8953" width="8.625" style="114" customWidth="1"/>
    <col min="8954" max="8954" width="2.625" style="114" customWidth="1"/>
    <col min="8955" max="8955" width="8.625" style="114" customWidth="1"/>
    <col min="8956" max="8956" width="2.625" style="114" customWidth="1"/>
    <col min="8957" max="8959" width="8.625" style="114" customWidth="1"/>
    <col min="8960" max="8960" width="2.625" style="114" customWidth="1"/>
    <col min="8961" max="8961" width="8.625" style="114" customWidth="1"/>
    <col min="8962" max="8962" width="11" style="114"/>
    <col min="8963" max="8968" width="8.625" style="114" customWidth="1"/>
    <col min="8969" max="9200" width="11" style="114"/>
    <col min="9201" max="9201" width="35.25" style="114" customWidth="1"/>
    <col min="9202" max="9207" width="7.125" style="114" customWidth="1"/>
    <col min="9208" max="9208" width="11" style="114"/>
    <col min="9209" max="9209" width="8.625" style="114" customWidth="1"/>
    <col min="9210" max="9210" width="2.625" style="114" customWidth="1"/>
    <col min="9211" max="9211" width="8.625" style="114" customWidth="1"/>
    <col min="9212" max="9212" width="2.625" style="114" customWidth="1"/>
    <col min="9213" max="9215" width="8.625" style="114" customWidth="1"/>
    <col min="9216" max="9216" width="2.625" style="114" customWidth="1"/>
    <col min="9217" max="9217" width="8.625" style="114" customWidth="1"/>
    <col min="9218" max="9218" width="11" style="114"/>
    <col min="9219" max="9224" width="8.625" style="114" customWidth="1"/>
    <col min="9225" max="9456" width="11" style="114"/>
    <col min="9457" max="9457" width="35.25" style="114" customWidth="1"/>
    <col min="9458" max="9463" width="7.125" style="114" customWidth="1"/>
    <col min="9464" max="9464" width="11" style="114"/>
    <col min="9465" max="9465" width="8.625" style="114" customWidth="1"/>
    <col min="9466" max="9466" width="2.625" style="114" customWidth="1"/>
    <col min="9467" max="9467" width="8.625" style="114" customWidth="1"/>
    <col min="9468" max="9468" width="2.625" style="114" customWidth="1"/>
    <col min="9469" max="9471" width="8.625" style="114" customWidth="1"/>
    <col min="9472" max="9472" width="2.625" style="114" customWidth="1"/>
    <col min="9473" max="9473" width="8.625" style="114" customWidth="1"/>
    <col min="9474" max="9474" width="11" style="114"/>
    <col min="9475" max="9480" width="8.625" style="114" customWidth="1"/>
    <col min="9481" max="9712" width="11" style="114"/>
    <col min="9713" max="9713" width="35.25" style="114" customWidth="1"/>
    <col min="9714" max="9719" width="7.125" style="114" customWidth="1"/>
    <col min="9720" max="9720" width="11" style="114"/>
    <col min="9721" max="9721" width="8.625" style="114" customWidth="1"/>
    <col min="9722" max="9722" width="2.625" style="114" customWidth="1"/>
    <col min="9723" max="9723" width="8.625" style="114" customWidth="1"/>
    <col min="9724" max="9724" width="2.625" style="114" customWidth="1"/>
    <col min="9725" max="9727" width="8.625" style="114" customWidth="1"/>
    <col min="9728" max="9728" width="2.625" style="114" customWidth="1"/>
    <col min="9729" max="9729" width="8.625" style="114" customWidth="1"/>
    <col min="9730" max="9730" width="11" style="114"/>
    <col min="9731" max="9736" width="8.625" style="114" customWidth="1"/>
    <col min="9737" max="9968" width="11" style="114"/>
    <col min="9969" max="9969" width="35.25" style="114" customWidth="1"/>
    <col min="9970" max="9975" width="7.125" style="114" customWidth="1"/>
    <col min="9976" max="9976" width="11" style="114"/>
    <col min="9977" max="9977" width="8.625" style="114" customWidth="1"/>
    <col min="9978" max="9978" width="2.625" style="114" customWidth="1"/>
    <col min="9979" max="9979" width="8.625" style="114" customWidth="1"/>
    <col min="9980" max="9980" width="2.625" style="114" customWidth="1"/>
    <col min="9981" max="9983" width="8.625" style="114" customWidth="1"/>
    <col min="9984" max="9984" width="2.625" style="114" customWidth="1"/>
    <col min="9985" max="9985" width="8.625" style="114" customWidth="1"/>
    <col min="9986" max="9986" width="11" style="114"/>
    <col min="9987" max="9992" width="8.625" style="114" customWidth="1"/>
    <col min="9993" max="10224" width="11" style="114"/>
    <col min="10225" max="10225" width="35.25" style="114" customWidth="1"/>
    <col min="10226" max="10231" width="7.125" style="114" customWidth="1"/>
    <col min="10232" max="10232" width="11" style="114"/>
    <col min="10233" max="10233" width="8.625" style="114" customWidth="1"/>
    <col min="10234" max="10234" width="2.625" style="114" customWidth="1"/>
    <col min="10235" max="10235" width="8.625" style="114" customWidth="1"/>
    <col min="10236" max="10236" width="2.625" style="114" customWidth="1"/>
    <col min="10237" max="10239" width="8.625" style="114" customWidth="1"/>
    <col min="10240" max="10240" width="2.625" style="114" customWidth="1"/>
    <col min="10241" max="10241" width="8.625" style="114" customWidth="1"/>
    <col min="10242" max="10242" width="11" style="114"/>
    <col min="10243" max="10248" width="8.625" style="114" customWidth="1"/>
    <col min="10249" max="10480" width="11" style="114"/>
    <col min="10481" max="10481" width="35.25" style="114" customWidth="1"/>
    <col min="10482" max="10487" width="7.125" style="114" customWidth="1"/>
    <col min="10488" max="10488" width="11" style="114"/>
    <col min="10489" max="10489" width="8.625" style="114" customWidth="1"/>
    <col min="10490" max="10490" width="2.625" style="114" customWidth="1"/>
    <col min="10491" max="10491" width="8.625" style="114" customWidth="1"/>
    <col min="10492" max="10492" width="2.625" style="114" customWidth="1"/>
    <col min="10493" max="10495" width="8.625" style="114" customWidth="1"/>
    <col min="10496" max="10496" width="2.625" style="114" customWidth="1"/>
    <col min="10497" max="10497" width="8.625" style="114" customWidth="1"/>
    <col min="10498" max="10498" width="11" style="114"/>
    <col min="10499" max="10504" width="8.625" style="114" customWidth="1"/>
    <col min="10505" max="10736" width="11" style="114"/>
    <col min="10737" max="10737" width="35.25" style="114" customWidth="1"/>
    <col min="10738" max="10743" width="7.125" style="114" customWidth="1"/>
    <col min="10744" max="10744" width="11" style="114"/>
    <col min="10745" max="10745" width="8.625" style="114" customWidth="1"/>
    <col min="10746" max="10746" width="2.625" style="114" customWidth="1"/>
    <col min="10747" max="10747" width="8.625" style="114" customWidth="1"/>
    <col min="10748" max="10748" width="2.625" style="114" customWidth="1"/>
    <col min="10749" max="10751" width="8.625" style="114" customWidth="1"/>
    <col min="10752" max="10752" width="2.625" style="114" customWidth="1"/>
    <col min="10753" max="10753" width="8.625" style="114" customWidth="1"/>
    <col min="10754" max="10754" width="11" style="114"/>
    <col min="10755" max="10760" width="8.625" style="114" customWidth="1"/>
    <col min="10761" max="10992" width="11" style="114"/>
    <col min="10993" max="10993" width="35.25" style="114" customWidth="1"/>
    <col min="10994" max="10999" width="7.125" style="114" customWidth="1"/>
    <col min="11000" max="11000" width="11" style="114"/>
    <col min="11001" max="11001" width="8.625" style="114" customWidth="1"/>
    <col min="11002" max="11002" width="2.625" style="114" customWidth="1"/>
    <col min="11003" max="11003" width="8.625" style="114" customWidth="1"/>
    <col min="11004" max="11004" width="2.625" style="114" customWidth="1"/>
    <col min="11005" max="11007" width="8.625" style="114" customWidth="1"/>
    <col min="11008" max="11008" width="2.625" style="114" customWidth="1"/>
    <col min="11009" max="11009" width="8.625" style="114" customWidth="1"/>
    <col min="11010" max="11010" width="11" style="114"/>
    <col min="11011" max="11016" width="8.625" style="114" customWidth="1"/>
    <col min="11017" max="11248" width="11" style="114"/>
    <col min="11249" max="11249" width="35.25" style="114" customWidth="1"/>
    <col min="11250" max="11255" width="7.125" style="114" customWidth="1"/>
    <col min="11256" max="11256" width="11" style="114"/>
    <col min="11257" max="11257" width="8.625" style="114" customWidth="1"/>
    <col min="11258" max="11258" width="2.625" style="114" customWidth="1"/>
    <col min="11259" max="11259" width="8.625" style="114" customWidth="1"/>
    <col min="11260" max="11260" width="2.625" style="114" customWidth="1"/>
    <col min="11261" max="11263" width="8.625" style="114" customWidth="1"/>
    <col min="11264" max="11264" width="2.625" style="114" customWidth="1"/>
    <col min="11265" max="11265" width="8.625" style="114" customWidth="1"/>
    <col min="11266" max="11266" width="11" style="114"/>
    <col min="11267" max="11272" width="8.625" style="114" customWidth="1"/>
    <col min="11273" max="11504" width="11" style="114"/>
    <col min="11505" max="11505" width="35.25" style="114" customWidth="1"/>
    <col min="11506" max="11511" width="7.125" style="114" customWidth="1"/>
    <col min="11512" max="11512" width="11" style="114"/>
    <col min="11513" max="11513" width="8.625" style="114" customWidth="1"/>
    <col min="11514" max="11514" width="2.625" style="114" customWidth="1"/>
    <col min="11515" max="11515" width="8.625" style="114" customWidth="1"/>
    <col min="11516" max="11516" width="2.625" style="114" customWidth="1"/>
    <col min="11517" max="11519" width="8.625" style="114" customWidth="1"/>
    <col min="11520" max="11520" width="2.625" style="114" customWidth="1"/>
    <col min="11521" max="11521" width="8.625" style="114" customWidth="1"/>
    <col min="11522" max="11522" width="11" style="114"/>
    <col min="11523" max="11528" width="8.625" style="114" customWidth="1"/>
    <col min="11529" max="11760" width="11" style="114"/>
    <col min="11761" max="11761" width="35.25" style="114" customWidth="1"/>
    <col min="11762" max="11767" width="7.125" style="114" customWidth="1"/>
    <col min="11768" max="11768" width="11" style="114"/>
    <col min="11769" max="11769" width="8.625" style="114" customWidth="1"/>
    <col min="11770" max="11770" width="2.625" style="114" customWidth="1"/>
    <col min="11771" max="11771" width="8.625" style="114" customWidth="1"/>
    <col min="11772" max="11772" width="2.625" style="114" customWidth="1"/>
    <col min="11773" max="11775" width="8.625" style="114" customWidth="1"/>
    <col min="11776" max="11776" width="2.625" style="114" customWidth="1"/>
    <col min="11777" max="11777" width="8.625" style="114" customWidth="1"/>
    <col min="11778" max="11778" width="11" style="114"/>
    <col min="11779" max="11784" width="8.625" style="114" customWidth="1"/>
    <col min="11785" max="12016" width="11" style="114"/>
    <col min="12017" max="12017" width="35.25" style="114" customWidth="1"/>
    <col min="12018" max="12023" width="7.125" style="114" customWidth="1"/>
    <col min="12024" max="12024" width="11" style="114"/>
    <col min="12025" max="12025" width="8.625" style="114" customWidth="1"/>
    <col min="12026" max="12026" width="2.625" style="114" customWidth="1"/>
    <col min="12027" max="12027" width="8.625" style="114" customWidth="1"/>
    <col min="12028" max="12028" width="2.625" style="114" customWidth="1"/>
    <col min="12029" max="12031" width="8.625" style="114" customWidth="1"/>
    <col min="12032" max="12032" width="2.625" style="114" customWidth="1"/>
    <col min="12033" max="12033" width="8.625" style="114" customWidth="1"/>
    <col min="12034" max="12034" width="11" style="114"/>
    <col min="12035" max="12040" width="8.625" style="114" customWidth="1"/>
    <col min="12041" max="12272" width="11" style="114"/>
    <col min="12273" max="12273" width="35.25" style="114" customWidth="1"/>
    <col min="12274" max="12279" width="7.125" style="114" customWidth="1"/>
    <col min="12280" max="12280" width="11" style="114"/>
    <col min="12281" max="12281" width="8.625" style="114" customWidth="1"/>
    <col min="12282" max="12282" width="2.625" style="114" customWidth="1"/>
    <col min="12283" max="12283" width="8.625" style="114" customWidth="1"/>
    <col min="12284" max="12284" width="2.625" style="114" customWidth="1"/>
    <col min="12285" max="12287" width="8.625" style="114" customWidth="1"/>
    <col min="12288" max="12288" width="2.625" style="114" customWidth="1"/>
    <col min="12289" max="12289" width="8.625" style="114" customWidth="1"/>
    <col min="12290" max="12290" width="11" style="114"/>
    <col min="12291" max="12296" width="8.625" style="114" customWidth="1"/>
    <col min="12297" max="12528" width="11" style="114"/>
    <col min="12529" max="12529" width="35.25" style="114" customWidth="1"/>
    <col min="12530" max="12535" width="7.125" style="114" customWidth="1"/>
    <col min="12536" max="12536" width="11" style="114"/>
    <col min="12537" max="12537" width="8.625" style="114" customWidth="1"/>
    <col min="12538" max="12538" width="2.625" style="114" customWidth="1"/>
    <col min="12539" max="12539" width="8.625" style="114" customWidth="1"/>
    <col min="12540" max="12540" width="2.625" style="114" customWidth="1"/>
    <col min="12541" max="12543" width="8.625" style="114" customWidth="1"/>
    <col min="12544" max="12544" width="2.625" style="114" customWidth="1"/>
    <col min="12545" max="12545" width="8.625" style="114" customWidth="1"/>
    <col min="12546" max="12546" width="11" style="114"/>
    <col min="12547" max="12552" width="8.625" style="114" customWidth="1"/>
    <col min="12553" max="12784" width="11" style="114"/>
    <col min="12785" max="12785" width="35.25" style="114" customWidth="1"/>
    <col min="12786" max="12791" width="7.125" style="114" customWidth="1"/>
    <col min="12792" max="12792" width="11" style="114"/>
    <col min="12793" max="12793" width="8.625" style="114" customWidth="1"/>
    <col min="12794" max="12794" width="2.625" style="114" customWidth="1"/>
    <col min="12795" max="12795" width="8.625" style="114" customWidth="1"/>
    <col min="12796" max="12796" width="2.625" style="114" customWidth="1"/>
    <col min="12797" max="12799" width="8.625" style="114" customWidth="1"/>
    <col min="12800" max="12800" width="2.625" style="114" customWidth="1"/>
    <col min="12801" max="12801" width="8.625" style="114" customWidth="1"/>
    <col min="12802" max="12802" width="11" style="114"/>
    <col min="12803" max="12808" width="8.625" style="114" customWidth="1"/>
    <col min="12809" max="13040" width="11" style="114"/>
    <col min="13041" max="13041" width="35.25" style="114" customWidth="1"/>
    <col min="13042" max="13047" width="7.125" style="114" customWidth="1"/>
    <col min="13048" max="13048" width="11" style="114"/>
    <col min="13049" max="13049" width="8.625" style="114" customWidth="1"/>
    <col min="13050" max="13050" width="2.625" style="114" customWidth="1"/>
    <col min="13051" max="13051" width="8.625" style="114" customWidth="1"/>
    <col min="13052" max="13052" width="2.625" style="114" customWidth="1"/>
    <col min="13053" max="13055" width="8.625" style="114" customWidth="1"/>
    <col min="13056" max="13056" width="2.625" style="114" customWidth="1"/>
    <col min="13057" max="13057" width="8.625" style="114" customWidth="1"/>
    <col min="13058" max="13058" width="11" style="114"/>
    <col min="13059" max="13064" width="8.625" style="114" customWidth="1"/>
    <col min="13065" max="13296" width="11" style="114"/>
    <col min="13297" max="13297" width="35.25" style="114" customWidth="1"/>
    <col min="13298" max="13303" width="7.125" style="114" customWidth="1"/>
    <col min="13304" max="13304" width="11" style="114"/>
    <col min="13305" max="13305" width="8.625" style="114" customWidth="1"/>
    <col min="13306" max="13306" width="2.625" style="114" customWidth="1"/>
    <col min="13307" max="13307" width="8.625" style="114" customWidth="1"/>
    <col min="13308" max="13308" width="2.625" style="114" customWidth="1"/>
    <col min="13309" max="13311" width="8.625" style="114" customWidth="1"/>
    <col min="13312" max="13312" width="2.625" style="114" customWidth="1"/>
    <col min="13313" max="13313" width="8.625" style="114" customWidth="1"/>
    <col min="13314" max="13314" width="11" style="114"/>
    <col min="13315" max="13320" width="8.625" style="114" customWidth="1"/>
    <col min="13321" max="13552" width="11" style="114"/>
    <col min="13553" max="13553" width="35.25" style="114" customWidth="1"/>
    <col min="13554" max="13559" width="7.125" style="114" customWidth="1"/>
    <col min="13560" max="13560" width="11" style="114"/>
    <col min="13561" max="13561" width="8.625" style="114" customWidth="1"/>
    <col min="13562" max="13562" width="2.625" style="114" customWidth="1"/>
    <col min="13563" max="13563" width="8.625" style="114" customWidth="1"/>
    <col min="13564" max="13564" width="2.625" style="114" customWidth="1"/>
    <col min="13565" max="13567" width="8.625" style="114" customWidth="1"/>
    <col min="13568" max="13568" width="2.625" style="114" customWidth="1"/>
    <col min="13569" max="13569" width="8.625" style="114" customWidth="1"/>
    <col min="13570" max="13570" width="11" style="114"/>
    <col min="13571" max="13576" width="8.625" style="114" customWidth="1"/>
    <col min="13577" max="13808" width="11" style="114"/>
    <col min="13809" max="13809" width="35.25" style="114" customWidth="1"/>
    <col min="13810" max="13815" width="7.125" style="114" customWidth="1"/>
    <col min="13816" max="13816" width="11" style="114"/>
    <col min="13817" max="13817" width="8.625" style="114" customWidth="1"/>
    <col min="13818" max="13818" width="2.625" style="114" customWidth="1"/>
    <col min="13819" max="13819" width="8.625" style="114" customWidth="1"/>
    <col min="13820" max="13820" width="2.625" style="114" customWidth="1"/>
    <col min="13821" max="13823" width="8.625" style="114" customWidth="1"/>
    <col min="13824" max="13824" width="2.625" style="114" customWidth="1"/>
    <col min="13825" max="13825" width="8.625" style="114" customWidth="1"/>
    <col min="13826" max="13826" width="11" style="114"/>
    <col min="13827" max="13832" width="8.625" style="114" customWidth="1"/>
    <col min="13833" max="14064" width="11" style="114"/>
    <col min="14065" max="14065" width="35.25" style="114" customWidth="1"/>
    <col min="14066" max="14071" width="7.125" style="114" customWidth="1"/>
    <col min="14072" max="14072" width="11" style="114"/>
    <col min="14073" max="14073" width="8.625" style="114" customWidth="1"/>
    <col min="14074" max="14074" width="2.625" style="114" customWidth="1"/>
    <col min="14075" max="14075" width="8.625" style="114" customWidth="1"/>
    <col min="14076" max="14076" width="2.625" style="114" customWidth="1"/>
    <col min="14077" max="14079" width="8.625" style="114" customWidth="1"/>
    <col min="14080" max="14080" width="2.625" style="114" customWidth="1"/>
    <col min="14081" max="14081" width="8.625" style="114" customWidth="1"/>
    <col min="14082" max="14082" width="11" style="114"/>
    <col min="14083" max="14088" width="8.625" style="114" customWidth="1"/>
    <col min="14089" max="14320" width="11" style="114"/>
    <col min="14321" max="14321" width="35.25" style="114" customWidth="1"/>
    <col min="14322" max="14327" width="7.125" style="114" customWidth="1"/>
    <col min="14328" max="14328" width="11" style="114"/>
    <col min="14329" max="14329" width="8.625" style="114" customWidth="1"/>
    <col min="14330" max="14330" width="2.625" style="114" customWidth="1"/>
    <col min="14331" max="14331" width="8.625" style="114" customWidth="1"/>
    <col min="14332" max="14332" width="2.625" style="114" customWidth="1"/>
    <col min="14333" max="14335" width="8.625" style="114" customWidth="1"/>
    <col min="14336" max="14336" width="2.625" style="114" customWidth="1"/>
    <col min="14337" max="14337" width="8.625" style="114" customWidth="1"/>
    <col min="14338" max="14338" width="11" style="114"/>
    <col min="14339" max="14344" width="8.625" style="114" customWidth="1"/>
    <col min="14345" max="14576" width="11" style="114"/>
    <col min="14577" max="14577" width="35.25" style="114" customWidth="1"/>
    <col min="14578" max="14583" width="7.125" style="114" customWidth="1"/>
    <col min="14584" max="14584" width="11" style="114"/>
    <col min="14585" max="14585" width="8.625" style="114" customWidth="1"/>
    <col min="14586" max="14586" width="2.625" style="114" customWidth="1"/>
    <col min="14587" max="14587" width="8.625" style="114" customWidth="1"/>
    <col min="14588" max="14588" width="2.625" style="114" customWidth="1"/>
    <col min="14589" max="14591" width="8.625" style="114" customWidth="1"/>
    <col min="14592" max="14592" width="2.625" style="114" customWidth="1"/>
    <col min="14593" max="14593" width="8.625" style="114" customWidth="1"/>
    <col min="14594" max="14594" width="11" style="114"/>
    <col min="14595" max="14600" width="8.625" style="114" customWidth="1"/>
    <col min="14601" max="14832" width="11" style="114"/>
    <col min="14833" max="14833" width="35.25" style="114" customWidth="1"/>
    <col min="14834" max="14839" width="7.125" style="114" customWidth="1"/>
    <col min="14840" max="14840" width="11" style="114"/>
    <col min="14841" max="14841" width="8.625" style="114" customWidth="1"/>
    <col min="14842" max="14842" width="2.625" style="114" customWidth="1"/>
    <col min="14843" max="14843" width="8.625" style="114" customWidth="1"/>
    <col min="14844" max="14844" width="2.625" style="114" customWidth="1"/>
    <col min="14845" max="14847" width="8.625" style="114" customWidth="1"/>
    <col min="14848" max="14848" width="2.625" style="114" customWidth="1"/>
    <col min="14849" max="14849" width="8.625" style="114" customWidth="1"/>
    <col min="14850" max="14850" width="11" style="114"/>
    <col min="14851" max="14856" width="8.625" style="114" customWidth="1"/>
    <col min="14857" max="15088" width="11" style="114"/>
    <col min="15089" max="15089" width="35.25" style="114" customWidth="1"/>
    <col min="15090" max="15095" width="7.125" style="114" customWidth="1"/>
    <col min="15096" max="15096" width="11" style="114"/>
    <col min="15097" max="15097" width="8.625" style="114" customWidth="1"/>
    <col min="15098" max="15098" width="2.625" style="114" customWidth="1"/>
    <col min="15099" max="15099" width="8.625" style="114" customWidth="1"/>
    <col min="15100" max="15100" width="2.625" style="114" customWidth="1"/>
    <col min="15101" max="15103" width="8.625" style="114" customWidth="1"/>
    <col min="15104" max="15104" width="2.625" style="114" customWidth="1"/>
    <col min="15105" max="15105" width="8.625" style="114" customWidth="1"/>
    <col min="15106" max="15106" width="11" style="114"/>
    <col min="15107" max="15112" width="8.625" style="114" customWidth="1"/>
    <col min="15113" max="15344" width="11" style="114"/>
    <col min="15345" max="15345" width="35.25" style="114" customWidth="1"/>
    <col min="15346" max="15351" width="7.125" style="114" customWidth="1"/>
    <col min="15352" max="15352" width="11" style="114"/>
    <col min="15353" max="15353" width="8.625" style="114" customWidth="1"/>
    <col min="15354" max="15354" width="2.625" style="114" customWidth="1"/>
    <col min="15355" max="15355" width="8.625" style="114" customWidth="1"/>
    <col min="15356" max="15356" width="2.625" style="114" customWidth="1"/>
    <col min="15357" max="15359" width="8.625" style="114" customWidth="1"/>
    <col min="15360" max="15360" width="2.625" style="114" customWidth="1"/>
    <col min="15361" max="15361" width="8.625" style="114" customWidth="1"/>
    <col min="15362" max="15362" width="11" style="114"/>
    <col min="15363" max="15368" width="8.625" style="114" customWidth="1"/>
    <col min="15369" max="15600" width="11" style="114"/>
    <col min="15601" max="15601" width="35.25" style="114" customWidth="1"/>
    <col min="15602" max="15607" width="7.125" style="114" customWidth="1"/>
    <col min="15608" max="15608" width="11" style="114"/>
    <col min="15609" max="15609" width="8.625" style="114" customWidth="1"/>
    <col min="15610" max="15610" width="2.625" style="114" customWidth="1"/>
    <col min="15611" max="15611" width="8.625" style="114" customWidth="1"/>
    <col min="15612" max="15612" width="2.625" style="114" customWidth="1"/>
    <col min="15613" max="15615" width="8.625" style="114" customWidth="1"/>
    <col min="15616" max="15616" width="2.625" style="114" customWidth="1"/>
    <col min="15617" max="15617" width="8.625" style="114" customWidth="1"/>
    <col min="15618" max="15618" width="11" style="114"/>
    <col min="15619" max="15624" width="8.625" style="114" customWidth="1"/>
    <col min="15625" max="15856" width="11" style="114"/>
    <col min="15857" max="15857" width="35.25" style="114" customWidth="1"/>
    <col min="15858" max="15863" width="7.125" style="114" customWidth="1"/>
    <col min="15864" max="15864" width="11" style="114"/>
    <col min="15865" max="15865" width="8.625" style="114" customWidth="1"/>
    <col min="15866" max="15866" width="2.625" style="114" customWidth="1"/>
    <col min="15867" max="15867" width="8.625" style="114" customWidth="1"/>
    <col min="15868" max="15868" width="2.625" style="114" customWidth="1"/>
    <col min="15869" max="15871" width="8.625" style="114" customWidth="1"/>
    <col min="15872" max="15872" width="2.625" style="114" customWidth="1"/>
    <col min="15873" max="15873" width="8.625" style="114" customWidth="1"/>
    <col min="15874" max="15874" width="11" style="114"/>
    <col min="15875" max="15880" width="8.625" style="114" customWidth="1"/>
    <col min="15881" max="16112" width="11" style="114"/>
    <col min="16113" max="16113" width="35.25" style="114" customWidth="1"/>
    <col min="16114" max="16119" width="7.125" style="114" customWidth="1"/>
    <col min="16120" max="16120" width="11" style="114"/>
    <col min="16121" max="16121" width="8.625" style="114" customWidth="1"/>
    <col min="16122" max="16122" width="2.625" style="114" customWidth="1"/>
    <col min="16123" max="16123" width="8.625" style="114" customWidth="1"/>
    <col min="16124" max="16124" width="2.625" style="114" customWidth="1"/>
    <col min="16125" max="16127" width="8.625" style="114" customWidth="1"/>
    <col min="16128" max="16128" width="2.625" style="114" customWidth="1"/>
    <col min="16129" max="16129" width="8.625" style="114" customWidth="1"/>
    <col min="16130" max="16130" width="11" style="114"/>
    <col min="16131" max="16136" width="8.625" style="114" customWidth="1"/>
    <col min="16137" max="16384" width="11" style="114"/>
  </cols>
  <sheetData>
    <row r="1" spans="1:11" s="157" customFormat="1" ht="18" customHeight="1" x14ac:dyDescent="0.2">
      <c r="A1" s="205" t="s">
        <v>299</v>
      </c>
      <c r="B1" s="274"/>
      <c r="C1" s="274"/>
      <c r="D1" s="165"/>
      <c r="E1" s="165"/>
      <c r="F1" s="165"/>
      <c r="G1" s="165"/>
      <c r="I1" s="275"/>
      <c r="J1" s="275"/>
      <c r="K1" s="275"/>
    </row>
    <row r="2" spans="1:11" ht="11.25" customHeight="1" x14ac:dyDescent="0.2">
      <c r="A2" s="510" t="s">
        <v>56</v>
      </c>
      <c r="B2" s="571" t="s">
        <v>302</v>
      </c>
      <c r="C2" s="571" t="s">
        <v>303</v>
      </c>
      <c r="D2" s="524" t="s">
        <v>117</v>
      </c>
      <c r="E2" s="525"/>
      <c r="F2" s="525"/>
      <c r="G2" s="525"/>
      <c r="I2" s="115"/>
      <c r="J2" s="115"/>
    </row>
    <row r="3" spans="1:11" ht="12" customHeight="1" x14ac:dyDescent="0.2">
      <c r="A3" s="511"/>
      <c r="B3" s="572"/>
      <c r="C3" s="572"/>
      <c r="D3" s="521" t="s">
        <v>304</v>
      </c>
      <c r="E3" s="549" t="s">
        <v>301</v>
      </c>
      <c r="F3" s="554"/>
      <c r="G3" s="521" t="s">
        <v>300</v>
      </c>
      <c r="I3" s="115"/>
      <c r="J3" s="115"/>
    </row>
    <row r="4" spans="1:11" ht="12" customHeight="1" x14ac:dyDescent="0.2">
      <c r="A4" s="511"/>
      <c r="B4" s="572"/>
      <c r="C4" s="572"/>
      <c r="D4" s="522"/>
      <c r="E4" s="519" t="s">
        <v>305</v>
      </c>
      <c r="F4" s="519" t="s">
        <v>306</v>
      </c>
      <c r="G4" s="522"/>
      <c r="I4" s="115"/>
      <c r="J4" s="115"/>
    </row>
    <row r="5" spans="1:11" ht="12" customHeight="1" x14ac:dyDescent="0.2">
      <c r="A5" s="511"/>
      <c r="B5" s="572"/>
      <c r="C5" s="572"/>
      <c r="D5" s="522"/>
      <c r="E5" s="514"/>
      <c r="F5" s="514"/>
      <c r="G5" s="522"/>
      <c r="I5" s="115"/>
      <c r="J5" s="115"/>
    </row>
    <row r="6" spans="1:11" ht="12" customHeight="1" x14ac:dyDescent="0.2">
      <c r="A6" s="511"/>
      <c r="B6" s="572"/>
      <c r="C6" s="572"/>
      <c r="D6" s="522"/>
      <c r="E6" s="514"/>
      <c r="F6" s="514"/>
      <c r="G6" s="522"/>
      <c r="I6" s="115"/>
      <c r="J6" s="115"/>
    </row>
    <row r="7" spans="1:11" ht="12" customHeight="1" x14ac:dyDescent="0.2">
      <c r="A7" s="512"/>
      <c r="B7" s="573"/>
      <c r="C7" s="573"/>
      <c r="D7" s="523"/>
      <c r="E7" s="515"/>
      <c r="F7" s="515"/>
      <c r="G7" s="523"/>
      <c r="I7" s="115"/>
      <c r="J7" s="115"/>
    </row>
    <row r="8" spans="1:11" ht="42" customHeight="1" x14ac:dyDescent="0.2">
      <c r="A8" s="118" t="s">
        <v>121</v>
      </c>
      <c r="B8" s="276">
        <v>38</v>
      </c>
      <c r="C8" s="277">
        <v>38</v>
      </c>
      <c r="D8" s="277">
        <v>37</v>
      </c>
      <c r="E8" s="267">
        <v>0</v>
      </c>
      <c r="F8" s="267">
        <v>1</v>
      </c>
      <c r="G8" s="277">
        <v>0</v>
      </c>
      <c r="I8" s="115"/>
      <c r="J8" s="115"/>
    </row>
    <row r="9" spans="1:11" ht="23.25" customHeight="1" x14ac:dyDescent="0.2">
      <c r="A9" s="118" t="s">
        <v>122</v>
      </c>
      <c r="B9" s="276">
        <v>17</v>
      </c>
      <c r="C9" s="277">
        <v>17</v>
      </c>
      <c r="D9" s="277">
        <v>17</v>
      </c>
      <c r="E9" s="267">
        <v>0</v>
      </c>
      <c r="F9" s="267">
        <v>0</v>
      </c>
      <c r="G9" s="277">
        <v>0</v>
      </c>
    </row>
    <row r="10" spans="1:11" ht="35.25" customHeight="1" x14ac:dyDescent="0.2">
      <c r="A10" s="118" t="s">
        <v>123</v>
      </c>
      <c r="B10" s="276">
        <v>132</v>
      </c>
      <c r="C10" s="277">
        <v>135</v>
      </c>
      <c r="D10" s="277">
        <v>89</v>
      </c>
      <c r="E10" s="267">
        <v>16</v>
      </c>
      <c r="F10" s="267">
        <v>27</v>
      </c>
      <c r="G10" s="277">
        <v>3</v>
      </c>
    </row>
    <row r="11" spans="1:11" ht="35.25" customHeight="1" x14ac:dyDescent="0.2">
      <c r="A11" s="118" t="s">
        <v>124</v>
      </c>
      <c r="B11" s="276">
        <v>1</v>
      </c>
      <c r="C11" s="277">
        <v>1</v>
      </c>
      <c r="D11" s="277">
        <v>1</v>
      </c>
      <c r="E11" s="267">
        <v>0</v>
      </c>
      <c r="F11" s="267">
        <v>0</v>
      </c>
      <c r="G11" s="277">
        <v>0</v>
      </c>
    </row>
    <row r="12" spans="1:11" ht="23.25" customHeight="1" x14ac:dyDescent="0.2">
      <c r="A12" s="118" t="s">
        <v>176</v>
      </c>
      <c r="B12" s="276">
        <v>7</v>
      </c>
      <c r="C12" s="277">
        <v>7</v>
      </c>
      <c r="D12" s="277">
        <v>2</v>
      </c>
      <c r="E12" s="267">
        <v>1</v>
      </c>
      <c r="F12" s="267">
        <v>1</v>
      </c>
      <c r="G12" s="277">
        <v>3</v>
      </c>
    </row>
    <row r="13" spans="1:11" ht="23.25" customHeight="1" x14ac:dyDescent="0.2">
      <c r="A13" s="118" t="s">
        <v>125</v>
      </c>
      <c r="B13" s="276">
        <v>4</v>
      </c>
      <c r="C13" s="277">
        <v>4</v>
      </c>
      <c r="D13" s="277">
        <v>1</v>
      </c>
      <c r="E13" s="267">
        <v>1</v>
      </c>
      <c r="F13" s="267">
        <v>0</v>
      </c>
      <c r="G13" s="277">
        <v>2</v>
      </c>
    </row>
    <row r="14" spans="1:11" ht="11.45" customHeight="1" x14ac:dyDescent="0.2">
      <c r="A14" s="119" t="s">
        <v>63</v>
      </c>
      <c r="B14" s="276">
        <v>2</v>
      </c>
      <c r="C14" s="277">
        <v>2</v>
      </c>
      <c r="D14" s="277">
        <v>0</v>
      </c>
      <c r="E14" s="267">
        <v>0</v>
      </c>
      <c r="F14" s="267">
        <v>1</v>
      </c>
      <c r="G14" s="277">
        <v>1</v>
      </c>
    </row>
    <row r="15" spans="1:11" ht="11.45" customHeight="1" x14ac:dyDescent="0.2">
      <c r="A15" s="119" t="s">
        <v>64</v>
      </c>
      <c r="B15" s="276">
        <v>10</v>
      </c>
      <c r="C15" s="277">
        <v>10</v>
      </c>
      <c r="D15" s="277">
        <v>2</v>
      </c>
      <c r="E15" s="267">
        <v>7</v>
      </c>
      <c r="F15" s="267">
        <v>1</v>
      </c>
      <c r="G15" s="277">
        <v>0</v>
      </c>
    </row>
    <row r="16" spans="1:11" ht="11.25" customHeight="1" x14ac:dyDescent="0.2">
      <c r="A16" s="119" t="s">
        <v>65</v>
      </c>
      <c r="B16" s="276">
        <v>8</v>
      </c>
      <c r="C16" s="277">
        <v>9</v>
      </c>
      <c r="D16" s="277">
        <v>1</v>
      </c>
      <c r="E16" s="267">
        <v>7</v>
      </c>
      <c r="F16" s="267">
        <v>1</v>
      </c>
      <c r="G16" s="277">
        <v>0</v>
      </c>
    </row>
    <row r="17" spans="1:7" ht="11.45" customHeight="1" x14ac:dyDescent="0.2">
      <c r="A17" s="119" t="s">
        <v>66</v>
      </c>
      <c r="B17" s="276">
        <v>87</v>
      </c>
      <c r="C17" s="277">
        <v>89</v>
      </c>
      <c r="D17" s="277">
        <v>58</v>
      </c>
      <c r="E17" s="267">
        <v>7</v>
      </c>
      <c r="F17" s="267">
        <v>24</v>
      </c>
      <c r="G17" s="277">
        <v>0</v>
      </c>
    </row>
    <row r="18" spans="1:7" ht="11.45" customHeight="1" x14ac:dyDescent="0.2">
      <c r="A18" s="119" t="s">
        <v>67</v>
      </c>
      <c r="B18" s="276">
        <v>85</v>
      </c>
      <c r="C18" s="277">
        <v>85</v>
      </c>
      <c r="D18" s="277">
        <v>73</v>
      </c>
      <c r="E18" s="267">
        <v>0</v>
      </c>
      <c r="F18" s="267">
        <v>12</v>
      </c>
      <c r="G18" s="277">
        <v>0</v>
      </c>
    </row>
    <row r="19" spans="1:7" ht="23.25" customHeight="1" x14ac:dyDescent="0.2">
      <c r="A19" s="118" t="s">
        <v>126</v>
      </c>
      <c r="B19" s="276">
        <v>30</v>
      </c>
      <c r="C19" s="277">
        <v>30</v>
      </c>
      <c r="D19" s="277">
        <v>30</v>
      </c>
      <c r="E19" s="267">
        <v>0</v>
      </c>
      <c r="F19" s="267">
        <v>0</v>
      </c>
      <c r="G19" s="277">
        <v>0</v>
      </c>
    </row>
    <row r="20" spans="1:7" ht="11.45" customHeight="1" x14ac:dyDescent="0.2">
      <c r="A20" s="119" t="s">
        <v>68</v>
      </c>
      <c r="B20" s="276">
        <v>50</v>
      </c>
      <c r="C20" s="277">
        <v>50</v>
      </c>
      <c r="D20" s="277">
        <v>38</v>
      </c>
      <c r="E20" s="267">
        <v>0</v>
      </c>
      <c r="F20" s="267">
        <v>12</v>
      </c>
      <c r="G20" s="277">
        <v>0</v>
      </c>
    </row>
    <row r="21" spans="1:7" ht="23.25" customHeight="1" x14ac:dyDescent="0.2">
      <c r="A21" s="118" t="s">
        <v>127</v>
      </c>
      <c r="B21" s="276">
        <v>44</v>
      </c>
      <c r="C21" s="277">
        <v>45</v>
      </c>
      <c r="D21" s="277">
        <v>8</v>
      </c>
      <c r="E21" s="267">
        <v>3</v>
      </c>
      <c r="F21" s="267">
        <v>34</v>
      </c>
      <c r="G21" s="277">
        <v>0</v>
      </c>
    </row>
    <row r="22" spans="1:7" ht="23.25" customHeight="1" x14ac:dyDescent="0.2">
      <c r="A22" s="118" t="s">
        <v>128</v>
      </c>
      <c r="B22" s="276">
        <v>173</v>
      </c>
      <c r="C22" s="277">
        <v>174</v>
      </c>
      <c r="D22" s="277">
        <v>168</v>
      </c>
      <c r="E22" s="267">
        <v>0</v>
      </c>
      <c r="F22" s="267">
        <v>3</v>
      </c>
      <c r="G22" s="277">
        <v>3</v>
      </c>
    </row>
    <row r="23" spans="1:7" ht="23.25" customHeight="1" x14ac:dyDescent="0.2">
      <c r="A23" s="118" t="s">
        <v>129</v>
      </c>
      <c r="B23" s="276">
        <v>11</v>
      </c>
      <c r="C23" s="277">
        <v>11</v>
      </c>
      <c r="D23" s="277">
        <v>10</v>
      </c>
      <c r="E23" s="267">
        <v>0</v>
      </c>
      <c r="F23" s="267">
        <v>1</v>
      </c>
      <c r="G23" s="277">
        <v>0</v>
      </c>
    </row>
    <row r="24" spans="1:7" ht="11.45" customHeight="1" x14ac:dyDescent="0.2">
      <c r="A24" s="119" t="s">
        <v>69</v>
      </c>
      <c r="B24" s="276">
        <v>44</v>
      </c>
      <c r="C24" s="277">
        <v>44</v>
      </c>
      <c r="D24" s="277">
        <v>41</v>
      </c>
      <c r="E24" s="267">
        <v>0</v>
      </c>
      <c r="F24" s="267">
        <v>1</v>
      </c>
      <c r="G24" s="277">
        <v>2</v>
      </c>
    </row>
    <row r="25" spans="1:7" ht="11.45" customHeight="1" x14ac:dyDescent="0.2">
      <c r="A25" s="119" t="s">
        <v>70</v>
      </c>
      <c r="B25" s="276">
        <v>110</v>
      </c>
      <c r="C25" s="277">
        <v>111</v>
      </c>
      <c r="D25" s="277">
        <v>109</v>
      </c>
      <c r="E25" s="267">
        <v>0</v>
      </c>
      <c r="F25" s="267">
        <v>1</v>
      </c>
      <c r="G25" s="277">
        <v>1</v>
      </c>
    </row>
    <row r="26" spans="1:7" ht="11.45" customHeight="1" x14ac:dyDescent="0.2">
      <c r="A26" s="119" t="s">
        <v>71</v>
      </c>
      <c r="B26" s="276">
        <v>7</v>
      </c>
      <c r="C26" s="277">
        <v>7</v>
      </c>
      <c r="D26" s="277">
        <v>7</v>
      </c>
      <c r="E26" s="267">
        <v>0</v>
      </c>
      <c r="F26" s="267">
        <v>0</v>
      </c>
      <c r="G26" s="277">
        <v>0</v>
      </c>
    </row>
    <row r="27" spans="1:7" ht="46.5" customHeight="1" x14ac:dyDescent="0.2">
      <c r="A27" s="118" t="s">
        <v>132</v>
      </c>
      <c r="B27" s="276">
        <v>30</v>
      </c>
      <c r="C27" s="277">
        <v>30</v>
      </c>
      <c r="D27" s="277">
        <v>16</v>
      </c>
      <c r="E27" s="267">
        <v>7</v>
      </c>
      <c r="F27" s="267">
        <v>7</v>
      </c>
      <c r="G27" s="277">
        <v>0</v>
      </c>
    </row>
    <row r="28" spans="1:7" ht="11.25" customHeight="1" x14ac:dyDescent="0.2">
      <c r="A28" s="119" t="s">
        <v>135</v>
      </c>
      <c r="B28" s="276">
        <v>0</v>
      </c>
      <c r="C28" s="277">
        <v>0</v>
      </c>
      <c r="D28" s="277">
        <v>0</v>
      </c>
      <c r="E28" s="267">
        <v>0</v>
      </c>
      <c r="F28" s="267">
        <v>0</v>
      </c>
      <c r="G28" s="277">
        <v>0</v>
      </c>
    </row>
    <row r="29" spans="1:7" ht="35.25" customHeight="1" x14ac:dyDescent="0.2">
      <c r="A29" s="118" t="s">
        <v>133</v>
      </c>
      <c r="B29" s="276">
        <v>3817</v>
      </c>
      <c r="C29" s="277">
        <v>3817</v>
      </c>
      <c r="D29" s="277">
        <v>3817</v>
      </c>
      <c r="E29" s="267">
        <v>0</v>
      </c>
      <c r="F29" s="267">
        <v>0</v>
      </c>
      <c r="G29" s="277">
        <v>0</v>
      </c>
    </row>
    <row r="30" spans="1:7" ht="23.25" customHeight="1" x14ac:dyDescent="0.2">
      <c r="A30" s="118" t="s">
        <v>130</v>
      </c>
      <c r="B30" s="276">
        <v>3096</v>
      </c>
      <c r="C30" s="277">
        <v>3096</v>
      </c>
      <c r="D30" s="277">
        <v>3096</v>
      </c>
      <c r="E30" s="267">
        <v>0</v>
      </c>
      <c r="F30" s="267">
        <v>0</v>
      </c>
      <c r="G30" s="277">
        <v>0</v>
      </c>
    </row>
    <row r="31" spans="1:7" ht="11.45" customHeight="1" x14ac:dyDescent="0.2">
      <c r="A31" s="119" t="s">
        <v>72</v>
      </c>
      <c r="B31" s="276">
        <v>721</v>
      </c>
      <c r="C31" s="277">
        <v>721</v>
      </c>
      <c r="D31" s="277">
        <v>721</v>
      </c>
      <c r="E31" s="267">
        <v>0</v>
      </c>
      <c r="F31" s="267">
        <v>0</v>
      </c>
      <c r="G31" s="277">
        <v>0</v>
      </c>
    </row>
    <row r="32" spans="1:7" ht="23.25" customHeight="1" x14ac:dyDescent="0.2">
      <c r="A32" s="118" t="s">
        <v>131</v>
      </c>
      <c r="B32" s="276">
        <v>145</v>
      </c>
      <c r="C32" s="277">
        <v>147</v>
      </c>
      <c r="D32" s="277">
        <v>125</v>
      </c>
      <c r="E32" s="267">
        <v>0</v>
      </c>
      <c r="F32" s="267">
        <v>22</v>
      </c>
      <c r="G32" s="277">
        <v>0</v>
      </c>
    </row>
    <row r="33" spans="1:7" ht="23.25" customHeight="1" x14ac:dyDescent="0.2">
      <c r="A33" s="118" t="s">
        <v>177</v>
      </c>
      <c r="B33" s="276">
        <v>3</v>
      </c>
      <c r="C33" s="277">
        <v>3</v>
      </c>
      <c r="D33" s="277">
        <v>3</v>
      </c>
      <c r="E33" s="267">
        <v>0</v>
      </c>
      <c r="F33" s="267">
        <v>0</v>
      </c>
      <c r="G33" s="277">
        <v>0</v>
      </c>
    </row>
    <row r="34" spans="1:7" ht="11.45" customHeight="1" x14ac:dyDescent="0.2">
      <c r="A34" s="119" t="s">
        <v>73</v>
      </c>
      <c r="B34" s="276">
        <v>52</v>
      </c>
      <c r="C34" s="277">
        <v>54</v>
      </c>
      <c r="D34" s="277">
        <v>32</v>
      </c>
      <c r="E34" s="267">
        <v>0</v>
      </c>
      <c r="F34" s="267">
        <v>22</v>
      </c>
      <c r="G34" s="277">
        <v>0</v>
      </c>
    </row>
    <row r="35" spans="1:7" ht="11.25" customHeight="1" x14ac:dyDescent="0.2">
      <c r="A35" s="119" t="s">
        <v>74</v>
      </c>
      <c r="B35" s="276">
        <v>86</v>
      </c>
      <c r="C35" s="277">
        <v>86</v>
      </c>
      <c r="D35" s="277">
        <v>86</v>
      </c>
      <c r="E35" s="267">
        <v>0</v>
      </c>
      <c r="F35" s="267">
        <v>0</v>
      </c>
      <c r="G35" s="277">
        <v>0</v>
      </c>
    </row>
    <row r="36" spans="1:7" ht="21" customHeight="1" x14ac:dyDescent="0.2">
      <c r="A36" s="120" t="s">
        <v>178</v>
      </c>
      <c r="B36" s="278">
        <v>4464</v>
      </c>
      <c r="C36" s="279">
        <v>4471</v>
      </c>
      <c r="D36" s="279">
        <v>4333</v>
      </c>
      <c r="E36" s="280">
        <v>26</v>
      </c>
      <c r="F36" s="280">
        <v>106</v>
      </c>
      <c r="G36" s="279">
        <v>6</v>
      </c>
    </row>
    <row r="37" spans="1:7" ht="11.45" customHeight="1" x14ac:dyDescent="0.2">
      <c r="A37" s="121" t="s">
        <v>179</v>
      </c>
      <c r="B37" s="276">
        <v>4400</v>
      </c>
      <c r="C37" s="277">
        <v>4407</v>
      </c>
      <c r="D37" s="277">
        <v>4270</v>
      </c>
      <c r="E37" s="267">
        <v>34</v>
      </c>
      <c r="F37" s="267">
        <v>96</v>
      </c>
      <c r="G37" s="277">
        <v>7</v>
      </c>
    </row>
    <row r="38" spans="1:7" ht="10.5" customHeight="1" x14ac:dyDescent="0.2">
      <c r="A38" s="115"/>
      <c r="B38" s="281"/>
      <c r="C38" s="281"/>
      <c r="D38" s="188"/>
      <c r="E38" s="188"/>
      <c r="F38" s="188"/>
      <c r="G38" s="198"/>
    </row>
    <row r="39" spans="1:7" ht="10.5" customHeight="1" x14ac:dyDescent="0.2">
      <c r="A39" s="156" t="s">
        <v>93</v>
      </c>
    </row>
    <row r="40" spans="1:7" ht="10.5" customHeight="1" x14ac:dyDescent="0.2">
      <c r="A40" s="135" t="s">
        <v>307</v>
      </c>
    </row>
  </sheetData>
  <mergeCells count="9">
    <mergeCell ref="A2:A7"/>
    <mergeCell ref="B2:B7"/>
    <mergeCell ref="C2:C7"/>
    <mergeCell ref="D2:G2"/>
    <mergeCell ref="D3:D7"/>
    <mergeCell ref="E3:F3"/>
    <mergeCell ref="G3:G7"/>
    <mergeCell ref="E4:E7"/>
    <mergeCell ref="F4:F7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14.25" x14ac:dyDescent="0.2"/>
  <cols>
    <col min="1" max="1" width="35" style="114" customWidth="1"/>
    <col min="2" max="2" width="4.625" style="114" customWidth="1"/>
    <col min="3" max="3" width="4.125" style="114" customWidth="1"/>
    <col min="4" max="4" width="8.125" style="114" customWidth="1"/>
    <col min="5" max="5" width="7.375" style="114" customWidth="1"/>
    <col min="6" max="6" width="4" style="114" customWidth="1"/>
    <col min="7" max="7" width="7.75" style="114" customWidth="1"/>
    <col min="8" max="8" width="7.375" style="114" customWidth="1"/>
    <col min="9" max="256" width="11" style="114"/>
    <col min="257" max="257" width="35" style="114" customWidth="1"/>
    <col min="258" max="258" width="4.625" style="114" customWidth="1"/>
    <col min="259" max="259" width="4.125" style="114" customWidth="1"/>
    <col min="260" max="260" width="8.125" style="114" customWidth="1"/>
    <col min="261" max="261" width="7.375" style="114" customWidth="1"/>
    <col min="262" max="262" width="4" style="114" customWidth="1"/>
    <col min="263" max="263" width="7.75" style="114" customWidth="1"/>
    <col min="264" max="264" width="7.375" style="114" customWidth="1"/>
    <col min="265" max="512" width="11" style="114"/>
    <col min="513" max="513" width="35" style="114" customWidth="1"/>
    <col min="514" max="514" width="4.625" style="114" customWidth="1"/>
    <col min="515" max="515" width="4.125" style="114" customWidth="1"/>
    <col min="516" max="516" width="8.125" style="114" customWidth="1"/>
    <col min="517" max="517" width="7.375" style="114" customWidth="1"/>
    <col min="518" max="518" width="4" style="114" customWidth="1"/>
    <col min="519" max="519" width="7.75" style="114" customWidth="1"/>
    <col min="520" max="520" width="7.375" style="114" customWidth="1"/>
    <col min="521" max="768" width="11" style="114"/>
    <col min="769" max="769" width="35" style="114" customWidth="1"/>
    <col min="770" max="770" width="4.625" style="114" customWidth="1"/>
    <col min="771" max="771" width="4.125" style="114" customWidth="1"/>
    <col min="772" max="772" width="8.125" style="114" customWidth="1"/>
    <col min="773" max="773" width="7.375" style="114" customWidth="1"/>
    <col min="774" max="774" width="4" style="114" customWidth="1"/>
    <col min="775" max="775" width="7.75" style="114" customWidth="1"/>
    <col min="776" max="776" width="7.375" style="114" customWidth="1"/>
    <col min="777" max="1024" width="11" style="114"/>
    <col min="1025" max="1025" width="35" style="114" customWidth="1"/>
    <col min="1026" max="1026" width="4.625" style="114" customWidth="1"/>
    <col min="1027" max="1027" width="4.125" style="114" customWidth="1"/>
    <col min="1028" max="1028" width="8.125" style="114" customWidth="1"/>
    <col min="1029" max="1029" width="7.375" style="114" customWidth="1"/>
    <col min="1030" max="1030" width="4" style="114" customWidth="1"/>
    <col min="1031" max="1031" width="7.75" style="114" customWidth="1"/>
    <col min="1032" max="1032" width="7.375" style="114" customWidth="1"/>
    <col min="1033" max="1280" width="11" style="114"/>
    <col min="1281" max="1281" width="35" style="114" customWidth="1"/>
    <col min="1282" max="1282" width="4.625" style="114" customWidth="1"/>
    <col min="1283" max="1283" width="4.125" style="114" customWidth="1"/>
    <col min="1284" max="1284" width="8.125" style="114" customWidth="1"/>
    <col min="1285" max="1285" width="7.375" style="114" customWidth="1"/>
    <col min="1286" max="1286" width="4" style="114" customWidth="1"/>
    <col min="1287" max="1287" width="7.75" style="114" customWidth="1"/>
    <col min="1288" max="1288" width="7.375" style="114" customWidth="1"/>
    <col min="1289" max="1536" width="11" style="114"/>
    <col min="1537" max="1537" width="35" style="114" customWidth="1"/>
    <col min="1538" max="1538" width="4.625" style="114" customWidth="1"/>
    <col min="1539" max="1539" width="4.125" style="114" customWidth="1"/>
    <col min="1540" max="1540" width="8.125" style="114" customWidth="1"/>
    <col min="1541" max="1541" width="7.375" style="114" customWidth="1"/>
    <col min="1542" max="1542" width="4" style="114" customWidth="1"/>
    <col min="1543" max="1543" width="7.75" style="114" customWidth="1"/>
    <col min="1544" max="1544" width="7.375" style="114" customWidth="1"/>
    <col min="1545" max="1792" width="11" style="114"/>
    <col min="1793" max="1793" width="35" style="114" customWidth="1"/>
    <col min="1794" max="1794" width="4.625" style="114" customWidth="1"/>
    <col min="1795" max="1795" width="4.125" style="114" customWidth="1"/>
    <col min="1796" max="1796" width="8.125" style="114" customWidth="1"/>
    <col min="1797" max="1797" width="7.375" style="114" customWidth="1"/>
    <col min="1798" max="1798" width="4" style="114" customWidth="1"/>
    <col min="1799" max="1799" width="7.75" style="114" customWidth="1"/>
    <col min="1800" max="1800" width="7.375" style="114" customWidth="1"/>
    <col min="1801" max="2048" width="11" style="114"/>
    <col min="2049" max="2049" width="35" style="114" customWidth="1"/>
    <col min="2050" max="2050" width="4.625" style="114" customWidth="1"/>
    <col min="2051" max="2051" width="4.125" style="114" customWidth="1"/>
    <col min="2052" max="2052" width="8.125" style="114" customWidth="1"/>
    <col min="2053" max="2053" width="7.375" style="114" customWidth="1"/>
    <col min="2054" max="2054" width="4" style="114" customWidth="1"/>
    <col min="2055" max="2055" width="7.75" style="114" customWidth="1"/>
    <col min="2056" max="2056" width="7.375" style="114" customWidth="1"/>
    <col min="2057" max="2304" width="11" style="114"/>
    <col min="2305" max="2305" width="35" style="114" customWidth="1"/>
    <col min="2306" max="2306" width="4.625" style="114" customWidth="1"/>
    <col min="2307" max="2307" width="4.125" style="114" customWidth="1"/>
    <col min="2308" max="2308" width="8.125" style="114" customWidth="1"/>
    <col min="2309" max="2309" width="7.375" style="114" customWidth="1"/>
    <col min="2310" max="2310" width="4" style="114" customWidth="1"/>
    <col min="2311" max="2311" width="7.75" style="114" customWidth="1"/>
    <col min="2312" max="2312" width="7.375" style="114" customWidth="1"/>
    <col min="2313" max="2560" width="11" style="114"/>
    <col min="2561" max="2561" width="35" style="114" customWidth="1"/>
    <col min="2562" max="2562" width="4.625" style="114" customWidth="1"/>
    <col min="2563" max="2563" width="4.125" style="114" customWidth="1"/>
    <col min="2564" max="2564" width="8.125" style="114" customWidth="1"/>
    <col min="2565" max="2565" width="7.375" style="114" customWidth="1"/>
    <col min="2566" max="2566" width="4" style="114" customWidth="1"/>
    <col min="2567" max="2567" width="7.75" style="114" customWidth="1"/>
    <col min="2568" max="2568" width="7.375" style="114" customWidth="1"/>
    <col min="2569" max="2816" width="11" style="114"/>
    <col min="2817" max="2817" width="35" style="114" customWidth="1"/>
    <col min="2818" max="2818" width="4.625" style="114" customWidth="1"/>
    <col min="2819" max="2819" width="4.125" style="114" customWidth="1"/>
    <col min="2820" max="2820" width="8.125" style="114" customWidth="1"/>
    <col min="2821" max="2821" width="7.375" style="114" customWidth="1"/>
    <col min="2822" max="2822" width="4" style="114" customWidth="1"/>
    <col min="2823" max="2823" width="7.75" style="114" customWidth="1"/>
    <col min="2824" max="2824" width="7.375" style="114" customWidth="1"/>
    <col min="2825" max="3072" width="11" style="114"/>
    <col min="3073" max="3073" width="35" style="114" customWidth="1"/>
    <col min="3074" max="3074" width="4.625" style="114" customWidth="1"/>
    <col min="3075" max="3075" width="4.125" style="114" customWidth="1"/>
    <col min="3076" max="3076" width="8.125" style="114" customWidth="1"/>
    <col min="3077" max="3077" width="7.375" style="114" customWidth="1"/>
    <col min="3078" max="3078" width="4" style="114" customWidth="1"/>
    <col min="3079" max="3079" width="7.75" style="114" customWidth="1"/>
    <col min="3080" max="3080" width="7.375" style="114" customWidth="1"/>
    <col min="3081" max="3328" width="11" style="114"/>
    <col min="3329" max="3329" width="35" style="114" customWidth="1"/>
    <col min="3330" max="3330" width="4.625" style="114" customWidth="1"/>
    <col min="3331" max="3331" width="4.125" style="114" customWidth="1"/>
    <col min="3332" max="3332" width="8.125" style="114" customWidth="1"/>
    <col min="3333" max="3333" width="7.375" style="114" customWidth="1"/>
    <col min="3334" max="3334" width="4" style="114" customWidth="1"/>
    <col min="3335" max="3335" width="7.75" style="114" customWidth="1"/>
    <col min="3336" max="3336" width="7.375" style="114" customWidth="1"/>
    <col min="3337" max="3584" width="11" style="114"/>
    <col min="3585" max="3585" width="35" style="114" customWidth="1"/>
    <col min="3586" max="3586" width="4.625" style="114" customWidth="1"/>
    <col min="3587" max="3587" width="4.125" style="114" customWidth="1"/>
    <col min="3588" max="3588" width="8.125" style="114" customWidth="1"/>
    <col min="3589" max="3589" width="7.375" style="114" customWidth="1"/>
    <col min="3590" max="3590" width="4" style="114" customWidth="1"/>
    <col min="3591" max="3591" width="7.75" style="114" customWidth="1"/>
    <col min="3592" max="3592" width="7.375" style="114" customWidth="1"/>
    <col min="3593" max="3840" width="11" style="114"/>
    <col min="3841" max="3841" width="35" style="114" customWidth="1"/>
    <col min="3842" max="3842" width="4.625" style="114" customWidth="1"/>
    <col min="3843" max="3843" width="4.125" style="114" customWidth="1"/>
    <col min="3844" max="3844" width="8.125" style="114" customWidth="1"/>
    <col min="3845" max="3845" width="7.375" style="114" customWidth="1"/>
    <col min="3846" max="3846" width="4" style="114" customWidth="1"/>
    <col min="3847" max="3847" width="7.75" style="114" customWidth="1"/>
    <col min="3848" max="3848" width="7.375" style="114" customWidth="1"/>
    <col min="3849" max="4096" width="11" style="114"/>
    <col min="4097" max="4097" width="35" style="114" customWidth="1"/>
    <col min="4098" max="4098" width="4.625" style="114" customWidth="1"/>
    <col min="4099" max="4099" width="4.125" style="114" customWidth="1"/>
    <col min="4100" max="4100" width="8.125" style="114" customWidth="1"/>
    <col min="4101" max="4101" width="7.375" style="114" customWidth="1"/>
    <col min="4102" max="4102" width="4" style="114" customWidth="1"/>
    <col min="4103" max="4103" width="7.75" style="114" customWidth="1"/>
    <col min="4104" max="4104" width="7.375" style="114" customWidth="1"/>
    <col min="4105" max="4352" width="11" style="114"/>
    <col min="4353" max="4353" width="35" style="114" customWidth="1"/>
    <col min="4354" max="4354" width="4.625" style="114" customWidth="1"/>
    <col min="4355" max="4355" width="4.125" style="114" customWidth="1"/>
    <col min="4356" max="4356" width="8.125" style="114" customWidth="1"/>
    <col min="4357" max="4357" width="7.375" style="114" customWidth="1"/>
    <col min="4358" max="4358" width="4" style="114" customWidth="1"/>
    <col min="4359" max="4359" width="7.75" style="114" customWidth="1"/>
    <col min="4360" max="4360" width="7.375" style="114" customWidth="1"/>
    <col min="4361" max="4608" width="11" style="114"/>
    <col min="4609" max="4609" width="35" style="114" customWidth="1"/>
    <col min="4610" max="4610" width="4.625" style="114" customWidth="1"/>
    <col min="4611" max="4611" width="4.125" style="114" customWidth="1"/>
    <col min="4612" max="4612" width="8.125" style="114" customWidth="1"/>
    <col min="4613" max="4613" width="7.375" style="114" customWidth="1"/>
    <col min="4614" max="4614" width="4" style="114" customWidth="1"/>
    <col min="4615" max="4615" width="7.75" style="114" customWidth="1"/>
    <col min="4616" max="4616" width="7.375" style="114" customWidth="1"/>
    <col min="4617" max="4864" width="11" style="114"/>
    <col min="4865" max="4865" width="35" style="114" customWidth="1"/>
    <col min="4866" max="4866" width="4.625" style="114" customWidth="1"/>
    <col min="4867" max="4867" width="4.125" style="114" customWidth="1"/>
    <col min="4868" max="4868" width="8.125" style="114" customWidth="1"/>
    <col min="4869" max="4869" width="7.375" style="114" customWidth="1"/>
    <col min="4870" max="4870" width="4" style="114" customWidth="1"/>
    <col min="4871" max="4871" width="7.75" style="114" customWidth="1"/>
    <col min="4872" max="4872" width="7.375" style="114" customWidth="1"/>
    <col min="4873" max="5120" width="11" style="114"/>
    <col min="5121" max="5121" width="35" style="114" customWidth="1"/>
    <col min="5122" max="5122" width="4.625" style="114" customWidth="1"/>
    <col min="5123" max="5123" width="4.125" style="114" customWidth="1"/>
    <col min="5124" max="5124" width="8.125" style="114" customWidth="1"/>
    <col min="5125" max="5125" width="7.375" style="114" customWidth="1"/>
    <col min="5126" max="5126" width="4" style="114" customWidth="1"/>
    <col min="5127" max="5127" width="7.75" style="114" customWidth="1"/>
    <col min="5128" max="5128" width="7.375" style="114" customWidth="1"/>
    <col min="5129" max="5376" width="11" style="114"/>
    <col min="5377" max="5377" width="35" style="114" customWidth="1"/>
    <col min="5378" max="5378" width="4.625" style="114" customWidth="1"/>
    <col min="5379" max="5379" width="4.125" style="114" customWidth="1"/>
    <col min="5380" max="5380" width="8.125" style="114" customWidth="1"/>
    <col min="5381" max="5381" width="7.375" style="114" customWidth="1"/>
    <col min="5382" max="5382" width="4" style="114" customWidth="1"/>
    <col min="5383" max="5383" width="7.75" style="114" customWidth="1"/>
    <col min="5384" max="5384" width="7.375" style="114" customWidth="1"/>
    <col min="5385" max="5632" width="11" style="114"/>
    <col min="5633" max="5633" width="35" style="114" customWidth="1"/>
    <col min="5634" max="5634" width="4.625" style="114" customWidth="1"/>
    <col min="5635" max="5635" width="4.125" style="114" customWidth="1"/>
    <col min="5636" max="5636" width="8.125" style="114" customWidth="1"/>
    <col min="5637" max="5637" width="7.375" style="114" customWidth="1"/>
    <col min="5638" max="5638" width="4" style="114" customWidth="1"/>
    <col min="5639" max="5639" width="7.75" style="114" customWidth="1"/>
    <col min="5640" max="5640" width="7.375" style="114" customWidth="1"/>
    <col min="5641" max="5888" width="11" style="114"/>
    <col min="5889" max="5889" width="35" style="114" customWidth="1"/>
    <col min="5890" max="5890" width="4.625" style="114" customWidth="1"/>
    <col min="5891" max="5891" width="4.125" style="114" customWidth="1"/>
    <col min="5892" max="5892" width="8.125" style="114" customWidth="1"/>
    <col min="5893" max="5893" width="7.375" style="114" customWidth="1"/>
    <col min="5894" max="5894" width="4" style="114" customWidth="1"/>
    <col min="5895" max="5895" width="7.75" style="114" customWidth="1"/>
    <col min="5896" max="5896" width="7.375" style="114" customWidth="1"/>
    <col min="5897" max="6144" width="11" style="114"/>
    <col min="6145" max="6145" width="35" style="114" customWidth="1"/>
    <col min="6146" max="6146" width="4.625" style="114" customWidth="1"/>
    <col min="6147" max="6147" width="4.125" style="114" customWidth="1"/>
    <col min="6148" max="6148" width="8.125" style="114" customWidth="1"/>
    <col min="6149" max="6149" width="7.375" style="114" customWidth="1"/>
    <col min="6150" max="6150" width="4" style="114" customWidth="1"/>
    <col min="6151" max="6151" width="7.75" style="114" customWidth="1"/>
    <col min="6152" max="6152" width="7.375" style="114" customWidth="1"/>
    <col min="6153" max="6400" width="11" style="114"/>
    <col min="6401" max="6401" width="35" style="114" customWidth="1"/>
    <col min="6402" max="6402" width="4.625" style="114" customWidth="1"/>
    <col min="6403" max="6403" width="4.125" style="114" customWidth="1"/>
    <col min="6404" max="6404" width="8.125" style="114" customWidth="1"/>
    <col min="6405" max="6405" width="7.375" style="114" customWidth="1"/>
    <col min="6406" max="6406" width="4" style="114" customWidth="1"/>
    <col min="6407" max="6407" width="7.75" style="114" customWidth="1"/>
    <col min="6408" max="6408" width="7.375" style="114" customWidth="1"/>
    <col min="6409" max="6656" width="11" style="114"/>
    <col min="6657" max="6657" width="35" style="114" customWidth="1"/>
    <col min="6658" max="6658" width="4.625" style="114" customWidth="1"/>
    <col min="6659" max="6659" width="4.125" style="114" customWidth="1"/>
    <col min="6660" max="6660" width="8.125" style="114" customWidth="1"/>
    <col min="6661" max="6661" width="7.375" style="114" customWidth="1"/>
    <col min="6662" max="6662" width="4" style="114" customWidth="1"/>
    <col min="6663" max="6663" width="7.75" style="114" customWidth="1"/>
    <col min="6664" max="6664" width="7.375" style="114" customWidth="1"/>
    <col min="6665" max="6912" width="11" style="114"/>
    <col min="6913" max="6913" width="35" style="114" customWidth="1"/>
    <col min="6914" max="6914" width="4.625" style="114" customWidth="1"/>
    <col min="6915" max="6915" width="4.125" style="114" customWidth="1"/>
    <col min="6916" max="6916" width="8.125" style="114" customWidth="1"/>
    <col min="6917" max="6917" width="7.375" style="114" customWidth="1"/>
    <col min="6918" max="6918" width="4" style="114" customWidth="1"/>
    <col min="6919" max="6919" width="7.75" style="114" customWidth="1"/>
    <col min="6920" max="6920" width="7.375" style="114" customWidth="1"/>
    <col min="6921" max="7168" width="11" style="114"/>
    <col min="7169" max="7169" width="35" style="114" customWidth="1"/>
    <col min="7170" max="7170" width="4.625" style="114" customWidth="1"/>
    <col min="7171" max="7171" width="4.125" style="114" customWidth="1"/>
    <col min="7172" max="7172" width="8.125" style="114" customWidth="1"/>
    <col min="7173" max="7173" width="7.375" style="114" customWidth="1"/>
    <col min="7174" max="7174" width="4" style="114" customWidth="1"/>
    <col min="7175" max="7175" width="7.75" style="114" customWidth="1"/>
    <col min="7176" max="7176" width="7.375" style="114" customWidth="1"/>
    <col min="7177" max="7424" width="11" style="114"/>
    <col min="7425" max="7425" width="35" style="114" customWidth="1"/>
    <col min="7426" max="7426" width="4.625" style="114" customWidth="1"/>
    <col min="7427" max="7427" width="4.125" style="114" customWidth="1"/>
    <col min="7428" max="7428" width="8.125" style="114" customWidth="1"/>
    <col min="7429" max="7429" width="7.375" style="114" customWidth="1"/>
    <col min="7430" max="7430" width="4" style="114" customWidth="1"/>
    <col min="7431" max="7431" width="7.75" style="114" customWidth="1"/>
    <col min="7432" max="7432" width="7.375" style="114" customWidth="1"/>
    <col min="7433" max="7680" width="11" style="114"/>
    <col min="7681" max="7681" width="35" style="114" customWidth="1"/>
    <col min="7682" max="7682" width="4.625" style="114" customWidth="1"/>
    <col min="7683" max="7683" width="4.125" style="114" customWidth="1"/>
    <col min="7684" max="7684" width="8.125" style="114" customWidth="1"/>
    <col min="7685" max="7685" width="7.375" style="114" customWidth="1"/>
    <col min="7686" max="7686" width="4" style="114" customWidth="1"/>
    <col min="7687" max="7687" width="7.75" style="114" customWidth="1"/>
    <col min="7688" max="7688" width="7.375" style="114" customWidth="1"/>
    <col min="7689" max="7936" width="11" style="114"/>
    <col min="7937" max="7937" width="35" style="114" customWidth="1"/>
    <col min="7938" max="7938" width="4.625" style="114" customWidth="1"/>
    <col min="7939" max="7939" width="4.125" style="114" customWidth="1"/>
    <col min="7940" max="7940" width="8.125" style="114" customWidth="1"/>
    <col min="7941" max="7941" width="7.375" style="114" customWidth="1"/>
    <col min="7942" max="7942" width="4" style="114" customWidth="1"/>
    <col min="7943" max="7943" width="7.75" style="114" customWidth="1"/>
    <col min="7944" max="7944" width="7.375" style="114" customWidth="1"/>
    <col min="7945" max="8192" width="11" style="114"/>
    <col min="8193" max="8193" width="35" style="114" customWidth="1"/>
    <col min="8194" max="8194" width="4.625" style="114" customWidth="1"/>
    <col min="8195" max="8195" width="4.125" style="114" customWidth="1"/>
    <col min="8196" max="8196" width="8.125" style="114" customWidth="1"/>
    <col min="8197" max="8197" width="7.375" style="114" customWidth="1"/>
    <col min="8198" max="8198" width="4" style="114" customWidth="1"/>
    <col min="8199" max="8199" width="7.75" style="114" customWidth="1"/>
    <col min="8200" max="8200" width="7.375" style="114" customWidth="1"/>
    <col min="8201" max="8448" width="11" style="114"/>
    <col min="8449" max="8449" width="35" style="114" customWidth="1"/>
    <col min="8450" max="8450" width="4.625" style="114" customWidth="1"/>
    <col min="8451" max="8451" width="4.125" style="114" customWidth="1"/>
    <col min="8452" max="8452" width="8.125" style="114" customWidth="1"/>
    <col min="8453" max="8453" width="7.375" style="114" customWidth="1"/>
    <col min="8454" max="8454" width="4" style="114" customWidth="1"/>
    <col min="8455" max="8455" width="7.75" style="114" customWidth="1"/>
    <col min="8456" max="8456" width="7.375" style="114" customWidth="1"/>
    <col min="8457" max="8704" width="11" style="114"/>
    <col min="8705" max="8705" width="35" style="114" customWidth="1"/>
    <col min="8706" max="8706" width="4.625" style="114" customWidth="1"/>
    <col min="8707" max="8707" width="4.125" style="114" customWidth="1"/>
    <col min="8708" max="8708" width="8.125" style="114" customWidth="1"/>
    <col min="8709" max="8709" width="7.375" style="114" customWidth="1"/>
    <col min="8710" max="8710" width="4" style="114" customWidth="1"/>
    <col min="8711" max="8711" width="7.75" style="114" customWidth="1"/>
    <col min="8712" max="8712" width="7.375" style="114" customWidth="1"/>
    <col min="8713" max="8960" width="11" style="114"/>
    <col min="8961" max="8961" width="35" style="114" customWidth="1"/>
    <col min="8962" max="8962" width="4.625" style="114" customWidth="1"/>
    <col min="8963" max="8963" width="4.125" style="114" customWidth="1"/>
    <col min="8964" max="8964" width="8.125" style="114" customWidth="1"/>
    <col min="8965" max="8965" width="7.375" style="114" customWidth="1"/>
    <col min="8966" max="8966" width="4" style="114" customWidth="1"/>
    <col min="8967" max="8967" width="7.75" style="114" customWidth="1"/>
    <col min="8968" max="8968" width="7.375" style="114" customWidth="1"/>
    <col min="8969" max="9216" width="11" style="114"/>
    <col min="9217" max="9217" width="35" style="114" customWidth="1"/>
    <col min="9218" max="9218" width="4.625" style="114" customWidth="1"/>
    <col min="9219" max="9219" width="4.125" style="114" customWidth="1"/>
    <col min="9220" max="9220" width="8.125" style="114" customWidth="1"/>
    <col min="9221" max="9221" width="7.375" style="114" customWidth="1"/>
    <col min="9222" max="9222" width="4" style="114" customWidth="1"/>
    <col min="9223" max="9223" width="7.75" style="114" customWidth="1"/>
    <col min="9224" max="9224" width="7.375" style="114" customWidth="1"/>
    <col min="9225" max="9472" width="11" style="114"/>
    <col min="9473" max="9473" width="35" style="114" customWidth="1"/>
    <col min="9474" max="9474" width="4.625" style="114" customWidth="1"/>
    <col min="9475" max="9475" width="4.125" style="114" customWidth="1"/>
    <col min="9476" max="9476" width="8.125" style="114" customWidth="1"/>
    <col min="9477" max="9477" width="7.375" style="114" customWidth="1"/>
    <col min="9478" max="9478" width="4" style="114" customWidth="1"/>
    <col min="9479" max="9479" width="7.75" style="114" customWidth="1"/>
    <col min="9480" max="9480" width="7.375" style="114" customWidth="1"/>
    <col min="9481" max="9728" width="11" style="114"/>
    <col min="9729" max="9729" width="35" style="114" customWidth="1"/>
    <col min="9730" max="9730" width="4.625" style="114" customWidth="1"/>
    <col min="9731" max="9731" width="4.125" style="114" customWidth="1"/>
    <col min="9732" max="9732" width="8.125" style="114" customWidth="1"/>
    <col min="9733" max="9733" width="7.375" style="114" customWidth="1"/>
    <col min="9734" max="9734" width="4" style="114" customWidth="1"/>
    <col min="9735" max="9735" width="7.75" style="114" customWidth="1"/>
    <col min="9736" max="9736" width="7.375" style="114" customWidth="1"/>
    <col min="9737" max="9984" width="11" style="114"/>
    <col min="9985" max="9985" width="35" style="114" customWidth="1"/>
    <col min="9986" max="9986" width="4.625" style="114" customWidth="1"/>
    <col min="9987" max="9987" width="4.125" style="114" customWidth="1"/>
    <col min="9988" max="9988" width="8.125" style="114" customWidth="1"/>
    <col min="9989" max="9989" width="7.375" style="114" customWidth="1"/>
    <col min="9990" max="9990" width="4" style="114" customWidth="1"/>
    <col min="9991" max="9991" width="7.75" style="114" customWidth="1"/>
    <col min="9992" max="9992" width="7.375" style="114" customWidth="1"/>
    <col min="9993" max="10240" width="11" style="114"/>
    <col min="10241" max="10241" width="35" style="114" customWidth="1"/>
    <col min="10242" max="10242" width="4.625" style="114" customWidth="1"/>
    <col min="10243" max="10243" width="4.125" style="114" customWidth="1"/>
    <col min="10244" max="10244" width="8.125" style="114" customWidth="1"/>
    <col min="10245" max="10245" width="7.375" style="114" customWidth="1"/>
    <col min="10246" max="10246" width="4" style="114" customWidth="1"/>
    <col min="10247" max="10247" width="7.75" style="114" customWidth="1"/>
    <col min="10248" max="10248" width="7.375" style="114" customWidth="1"/>
    <col min="10249" max="10496" width="11" style="114"/>
    <col min="10497" max="10497" width="35" style="114" customWidth="1"/>
    <col min="10498" max="10498" width="4.625" style="114" customWidth="1"/>
    <col min="10499" max="10499" width="4.125" style="114" customWidth="1"/>
    <col min="10500" max="10500" width="8.125" style="114" customWidth="1"/>
    <col min="10501" max="10501" width="7.375" style="114" customWidth="1"/>
    <col min="10502" max="10502" width="4" style="114" customWidth="1"/>
    <col min="10503" max="10503" width="7.75" style="114" customWidth="1"/>
    <col min="10504" max="10504" width="7.375" style="114" customWidth="1"/>
    <col min="10505" max="10752" width="11" style="114"/>
    <col min="10753" max="10753" width="35" style="114" customWidth="1"/>
    <col min="10754" max="10754" width="4.625" style="114" customWidth="1"/>
    <col min="10755" max="10755" width="4.125" style="114" customWidth="1"/>
    <col min="10756" max="10756" width="8.125" style="114" customWidth="1"/>
    <col min="10757" max="10757" width="7.375" style="114" customWidth="1"/>
    <col min="10758" max="10758" width="4" style="114" customWidth="1"/>
    <col min="10759" max="10759" width="7.75" style="114" customWidth="1"/>
    <col min="10760" max="10760" width="7.375" style="114" customWidth="1"/>
    <col min="10761" max="11008" width="11" style="114"/>
    <col min="11009" max="11009" width="35" style="114" customWidth="1"/>
    <col min="11010" max="11010" width="4.625" style="114" customWidth="1"/>
    <col min="11011" max="11011" width="4.125" style="114" customWidth="1"/>
    <col min="11012" max="11012" width="8.125" style="114" customWidth="1"/>
    <col min="11013" max="11013" width="7.375" style="114" customWidth="1"/>
    <col min="11014" max="11014" width="4" style="114" customWidth="1"/>
    <col min="11015" max="11015" width="7.75" style="114" customWidth="1"/>
    <col min="11016" max="11016" width="7.375" style="114" customWidth="1"/>
    <col min="11017" max="11264" width="11" style="114"/>
    <col min="11265" max="11265" width="35" style="114" customWidth="1"/>
    <col min="11266" max="11266" width="4.625" style="114" customWidth="1"/>
    <col min="11267" max="11267" width="4.125" style="114" customWidth="1"/>
    <col min="11268" max="11268" width="8.125" style="114" customWidth="1"/>
    <col min="11269" max="11269" width="7.375" style="114" customWidth="1"/>
    <col min="11270" max="11270" width="4" style="114" customWidth="1"/>
    <col min="11271" max="11271" width="7.75" style="114" customWidth="1"/>
    <col min="11272" max="11272" width="7.375" style="114" customWidth="1"/>
    <col min="11273" max="11520" width="11" style="114"/>
    <col min="11521" max="11521" width="35" style="114" customWidth="1"/>
    <col min="11522" max="11522" width="4.625" style="114" customWidth="1"/>
    <col min="11523" max="11523" width="4.125" style="114" customWidth="1"/>
    <col min="11524" max="11524" width="8.125" style="114" customWidth="1"/>
    <col min="11525" max="11525" width="7.375" style="114" customWidth="1"/>
    <col min="11526" max="11526" width="4" style="114" customWidth="1"/>
    <col min="11527" max="11527" width="7.75" style="114" customWidth="1"/>
    <col min="11528" max="11528" width="7.375" style="114" customWidth="1"/>
    <col min="11529" max="11776" width="11" style="114"/>
    <col min="11777" max="11777" width="35" style="114" customWidth="1"/>
    <col min="11778" max="11778" width="4.625" style="114" customWidth="1"/>
    <col min="11779" max="11779" width="4.125" style="114" customWidth="1"/>
    <col min="11780" max="11780" width="8.125" style="114" customWidth="1"/>
    <col min="11781" max="11781" width="7.375" style="114" customWidth="1"/>
    <col min="11782" max="11782" width="4" style="114" customWidth="1"/>
    <col min="11783" max="11783" width="7.75" style="114" customWidth="1"/>
    <col min="11784" max="11784" width="7.375" style="114" customWidth="1"/>
    <col min="11785" max="12032" width="11" style="114"/>
    <col min="12033" max="12033" width="35" style="114" customWidth="1"/>
    <col min="12034" max="12034" width="4.625" style="114" customWidth="1"/>
    <col min="12035" max="12035" width="4.125" style="114" customWidth="1"/>
    <col min="12036" max="12036" width="8.125" style="114" customWidth="1"/>
    <col min="12037" max="12037" width="7.375" style="114" customWidth="1"/>
    <col min="12038" max="12038" width="4" style="114" customWidth="1"/>
    <col min="12039" max="12039" width="7.75" style="114" customWidth="1"/>
    <col min="12040" max="12040" width="7.375" style="114" customWidth="1"/>
    <col min="12041" max="12288" width="11" style="114"/>
    <col min="12289" max="12289" width="35" style="114" customWidth="1"/>
    <col min="12290" max="12290" width="4.625" style="114" customWidth="1"/>
    <col min="12291" max="12291" width="4.125" style="114" customWidth="1"/>
    <col min="12292" max="12292" width="8.125" style="114" customWidth="1"/>
    <col min="12293" max="12293" width="7.375" style="114" customWidth="1"/>
    <col min="12294" max="12294" width="4" style="114" customWidth="1"/>
    <col min="12295" max="12295" width="7.75" style="114" customWidth="1"/>
    <col min="12296" max="12296" width="7.375" style="114" customWidth="1"/>
    <col min="12297" max="12544" width="11" style="114"/>
    <col min="12545" max="12545" width="35" style="114" customWidth="1"/>
    <col min="12546" max="12546" width="4.625" style="114" customWidth="1"/>
    <col min="12547" max="12547" width="4.125" style="114" customWidth="1"/>
    <col min="12548" max="12548" width="8.125" style="114" customWidth="1"/>
    <col min="12549" max="12549" width="7.375" style="114" customWidth="1"/>
    <col min="12550" max="12550" width="4" style="114" customWidth="1"/>
    <col min="12551" max="12551" width="7.75" style="114" customWidth="1"/>
    <col min="12552" max="12552" width="7.375" style="114" customWidth="1"/>
    <col min="12553" max="12800" width="11" style="114"/>
    <col min="12801" max="12801" width="35" style="114" customWidth="1"/>
    <col min="12802" max="12802" width="4.625" style="114" customWidth="1"/>
    <col min="12803" max="12803" width="4.125" style="114" customWidth="1"/>
    <col min="12804" max="12804" width="8.125" style="114" customWidth="1"/>
    <col min="12805" max="12805" width="7.375" style="114" customWidth="1"/>
    <col min="12806" max="12806" width="4" style="114" customWidth="1"/>
    <col min="12807" max="12807" width="7.75" style="114" customWidth="1"/>
    <col min="12808" max="12808" width="7.375" style="114" customWidth="1"/>
    <col min="12809" max="13056" width="11" style="114"/>
    <col min="13057" max="13057" width="35" style="114" customWidth="1"/>
    <col min="13058" max="13058" width="4.625" style="114" customWidth="1"/>
    <col min="13059" max="13059" width="4.125" style="114" customWidth="1"/>
    <col min="13060" max="13060" width="8.125" style="114" customWidth="1"/>
    <col min="13061" max="13061" width="7.375" style="114" customWidth="1"/>
    <col min="13062" max="13062" width="4" style="114" customWidth="1"/>
    <col min="13063" max="13063" width="7.75" style="114" customWidth="1"/>
    <col min="13064" max="13064" width="7.375" style="114" customWidth="1"/>
    <col min="13065" max="13312" width="11" style="114"/>
    <col min="13313" max="13313" width="35" style="114" customWidth="1"/>
    <col min="13314" max="13314" width="4.625" style="114" customWidth="1"/>
    <col min="13315" max="13315" width="4.125" style="114" customWidth="1"/>
    <col min="13316" max="13316" width="8.125" style="114" customWidth="1"/>
    <col min="13317" max="13317" width="7.375" style="114" customWidth="1"/>
    <col min="13318" max="13318" width="4" style="114" customWidth="1"/>
    <col min="13319" max="13319" width="7.75" style="114" customWidth="1"/>
    <col min="13320" max="13320" width="7.375" style="114" customWidth="1"/>
    <col min="13321" max="13568" width="11" style="114"/>
    <col min="13569" max="13569" width="35" style="114" customWidth="1"/>
    <col min="13570" max="13570" width="4.625" style="114" customWidth="1"/>
    <col min="13571" max="13571" width="4.125" style="114" customWidth="1"/>
    <col min="13572" max="13572" width="8.125" style="114" customWidth="1"/>
    <col min="13573" max="13573" width="7.375" style="114" customWidth="1"/>
    <col min="13574" max="13574" width="4" style="114" customWidth="1"/>
    <col min="13575" max="13575" width="7.75" style="114" customWidth="1"/>
    <col min="13576" max="13576" width="7.375" style="114" customWidth="1"/>
    <col min="13577" max="13824" width="11" style="114"/>
    <col min="13825" max="13825" width="35" style="114" customWidth="1"/>
    <col min="13826" max="13826" width="4.625" style="114" customWidth="1"/>
    <col min="13827" max="13827" width="4.125" style="114" customWidth="1"/>
    <col min="13828" max="13828" width="8.125" style="114" customWidth="1"/>
    <col min="13829" max="13829" width="7.375" style="114" customWidth="1"/>
    <col min="13830" max="13830" width="4" style="114" customWidth="1"/>
    <col min="13831" max="13831" width="7.75" style="114" customWidth="1"/>
    <col min="13832" max="13832" width="7.375" style="114" customWidth="1"/>
    <col min="13833" max="14080" width="11" style="114"/>
    <col min="14081" max="14081" width="35" style="114" customWidth="1"/>
    <col min="14082" max="14082" width="4.625" style="114" customWidth="1"/>
    <col min="14083" max="14083" width="4.125" style="114" customWidth="1"/>
    <col min="14084" max="14084" width="8.125" style="114" customWidth="1"/>
    <col min="14085" max="14085" width="7.375" style="114" customWidth="1"/>
    <col min="14086" max="14086" width="4" style="114" customWidth="1"/>
    <col min="14087" max="14087" width="7.75" style="114" customWidth="1"/>
    <col min="14088" max="14088" width="7.375" style="114" customWidth="1"/>
    <col min="14089" max="14336" width="11" style="114"/>
    <col min="14337" max="14337" width="35" style="114" customWidth="1"/>
    <col min="14338" max="14338" width="4.625" style="114" customWidth="1"/>
    <col min="14339" max="14339" width="4.125" style="114" customWidth="1"/>
    <col min="14340" max="14340" width="8.125" style="114" customWidth="1"/>
    <col min="14341" max="14341" width="7.375" style="114" customWidth="1"/>
    <col min="14342" max="14342" width="4" style="114" customWidth="1"/>
    <col min="14343" max="14343" width="7.75" style="114" customWidth="1"/>
    <col min="14344" max="14344" width="7.375" style="114" customWidth="1"/>
    <col min="14345" max="14592" width="11" style="114"/>
    <col min="14593" max="14593" width="35" style="114" customWidth="1"/>
    <col min="14594" max="14594" width="4.625" style="114" customWidth="1"/>
    <col min="14595" max="14595" width="4.125" style="114" customWidth="1"/>
    <col min="14596" max="14596" width="8.125" style="114" customWidth="1"/>
    <col min="14597" max="14597" width="7.375" style="114" customWidth="1"/>
    <col min="14598" max="14598" width="4" style="114" customWidth="1"/>
    <col min="14599" max="14599" width="7.75" style="114" customWidth="1"/>
    <col min="14600" max="14600" width="7.375" style="114" customWidth="1"/>
    <col min="14601" max="14848" width="11" style="114"/>
    <col min="14849" max="14849" width="35" style="114" customWidth="1"/>
    <col min="14850" max="14850" width="4.625" style="114" customWidth="1"/>
    <col min="14851" max="14851" width="4.125" style="114" customWidth="1"/>
    <col min="14852" max="14852" width="8.125" style="114" customWidth="1"/>
    <col min="14853" max="14853" width="7.375" style="114" customWidth="1"/>
    <col min="14854" max="14854" width="4" style="114" customWidth="1"/>
    <col min="14855" max="14855" width="7.75" style="114" customWidth="1"/>
    <col min="14856" max="14856" width="7.375" style="114" customWidth="1"/>
    <col min="14857" max="15104" width="11" style="114"/>
    <col min="15105" max="15105" width="35" style="114" customWidth="1"/>
    <col min="15106" max="15106" width="4.625" style="114" customWidth="1"/>
    <col min="15107" max="15107" width="4.125" style="114" customWidth="1"/>
    <col min="15108" max="15108" width="8.125" style="114" customWidth="1"/>
    <col min="15109" max="15109" width="7.375" style="114" customWidth="1"/>
    <col min="15110" max="15110" width="4" style="114" customWidth="1"/>
    <col min="15111" max="15111" width="7.75" style="114" customWidth="1"/>
    <col min="15112" max="15112" width="7.375" style="114" customWidth="1"/>
    <col min="15113" max="15360" width="11" style="114"/>
    <col min="15361" max="15361" width="35" style="114" customWidth="1"/>
    <col min="15362" max="15362" width="4.625" style="114" customWidth="1"/>
    <col min="15363" max="15363" width="4.125" style="114" customWidth="1"/>
    <col min="15364" max="15364" width="8.125" style="114" customWidth="1"/>
    <col min="15365" max="15365" width="7.375" style="114" customWidth="1"/>
    <col min="15366" max="15366" width="4" style="114" customWidth="1"/>
    <col min="15367" max="15367" width="7.75" style="114" customWidth="1"/>
    <col min="15368" max="15368" width="7.375" style="114" customWidth="1"/>
    <col min="15369" max="15616" width="11" style="114"/>
    <col min="15617" max="15617" width="35" style="114" customWidth="1"/>
    <col min="15618" max="15618" width="4.625" style="114" customWidth="1"/>
    <col min="15619" max="15619" width="4.125" style="114" customWidth="1"/>
    <col min="15620" max="15620" width="8.125" style="114" customWidth="1"/>
    <col min="15621" max="15621" width="7.375" style="114" customWidth="1"/>
    <col min="15622" max="15622" width="4" style="114" customWidth="1"/>
    <col min="15623" max="15623" width="7.75" style="114" customWidth="1"/>
    <col min="15624" max="15624" width="7.375" style="114" customWidth="1"/>
    <col min="15625" max="15872" width="11" style="114"/>
    <col min="15873" max="15873" width="35" style="114" customWidth="1"/>
    <col min="15874" max="15874" width="4.625" style="114" customWidth="1"/>
    <col min="15875" max="15875" width="4.125" style="114" customWidth="1"/>
    <col min="15876" max="15876" width="8.125" style="114" customWidth="1"/>
    <col min="15877" max="15877" width="7.375" style="114" customWidth="1"/>
    <col min="15878" max="15878" width="4" style="114" customWidth="1"/>
    <col min="15879" max="15879" width="7.75" style="114" customWidth="1"/>
    <col min="15880" max="15880" width="7.375" style="114" customWidth="1"/>
    <col min="15881" max="16128" width="11" style="114"/>
    <col min="16129" max="16129" width="35" style="114" customWidth="1"/>
    <col min="16130" max="16130" width="4.625" style="114" customWidth="1"/>
    <col min="16131" max="16131" width="4.125" style="114" customWidth="1"/>
    <col min="16132" max="16132" width="8.125" style="114" customWidth="1"/>
    <col min="16133" max="16133" width="7.375" style="114" customWidth="1"/>
    <col min="16134" max="16134" width="4" style="114" customWidth="1"/>
    <col min="16135" max="16135" width="7.75" style="114" customWidth="1"/>
    <col min="16136" max="16136" width="7.375" style="114" customWidth="1"/>
    <col min="16137" max="16384" width="11" style="114"/>
  </cols>
  <sheetData>
    <row r="1" spans="1:8" s="157" customFormat="1" ht="18" customHeight="1" x14ac:dyDescent="0.2">
      <c r="A1" s="205" t="s">
        <v>308</v>
      </c>
    </row>
    <row r="2" spans="1:8" ht="11.25" customHeight="1" x14ac:dyDescent="0.2">
      <c r="A2" s="510" t="s">
        <v>56</v>
      </c>
      <c r="B2" s="513" t="s">
        <v>98</v>
      </c>
      <c r="C2" s="501" t="s">
        <v>117</v>
      </c>
      <c r="D2" s="502"/>
      <c r="E2" s="502"/>
      <c r="F2" s="502"/>
      <c r="G2" s="502"/>
      <c r="H2" s="502"/>
    </row>
    <row r="3" spans="1:8" ht="11.25" customHeight="1" x14ac:dyDescent="0.2">
      <c r="A3" s="511"/>
      <c r="B3" s="514"/>
      <c r="C3" s="521" t="s">
        <v>309</v>
      </c>
      <c r="D3" s="553"/>
      <c r="E3" s="553"/>
      <c r="F3" s="521" t="s">
        <v>310</v>
      </c>
      <c r="G3" s="553"/>
      <c r="H3" s="553"/>
    </row>
    <row r="4" spans="1:8" ht="11.25" customHeight="1" x14ac:dyDescent="0.2">
      <c r="A4" s="511"/>
      <c r="B4" s="514"/>
      <c r="C4" s="519" t="s">
        <v>311</v>
      </c>
      <c r="D4" s="528" t="s">
        <v>77</v>
      </c>
      <c r="E4" s="529"/>
      <c r="F4" s="519" t="s">
        <v>311</v>
      </c>
      <c r="G4" s="528" t="s">
        <v>77</v>
      </c>
      <c r="H4" s="530"/>
    </row>
    <row r="5" spans="1:8" ht="11.25" customHeight="1" x14ac:dyDescent="0.2">
      <c r="A5" s="511"/>
      <c r="B5" s="514"/>
      <c r="C5" s="514"/>
      <c r="D5" s="519" t="s">
        <v>312</v>
      </c>
      <c r="E5" s="519" t="s">
        <v>313</v>
      </c>
      <c r="F5" s="514"/>
      <c r="G5" s="519" t="s">
        <v>312</v>
      </c>
      <c r="H5" s="521" t="s">
        <v>313</v>
      </c>
    </row>
    <row r="6" spans="1:8" ht="11.25" customHeight="1" x14ac:dyDescent="0.2">
      <c r="A6" s="511"/>
      <c r="B6" s="514"/>
      <c r="C6" s="514"/>
      <c r="D6" s="514"/>
      <c r="E6" s="514"/>
      <c r="F6" s="514"/>
      <c r="G6" s="514"/>
      <c r="H6" s="522"/>
    </row>
    <row r="7" spans="1:8" ht="11.25" customHeight="1" x14ac:dyDescent="0.2">
      <c r="A7" s="511"/>
      <c r="B7" s="514"/>
      <c r="C7" s="514"/>
      <c r="D7" s="514"/>
      <c r="E7" s="514"/>
      <c r="F7" s="514"/>
      <c r="G7" s="514"/>
      <c r="H7" s="522"/>
    </row>
    <row r="8" spans="1:8" ht="11.25" customHeight="1" x14ac:dyDescent="0.2">
      <c r="A8" s="512"/>
      <c r="B8" s="515"/>
      <c r="C8" s="515"/>
      <c r="D8" s="515"/>
      <c r="E8" s="515"/>
      <c r="F8" s="515"/>
      <c r="G8" s="515"/>
      <c r="H8" s="523"/>
    </row>
    <row r="9" spans="1:8" ht="42" customHeight="1" x14ac:dyDescent="0.2">
      <c r="A9" s="118" t="s">
        <v>121</v>
      </c>
      <c r="B9" s="283">
        <v>0</v>
      </c>
      <c r="C9" s="284">
        <v>0</v>
      </c>
      <c r="D9" s="285">
        <v>0</v>
      </c>
      <c r="E9" s="286">
        <v>0</v>
      </c>
      <c r="F9" s="284">
        <v>0</v>
      </c>
      <c r="G9" s="285">
        <v>0</v>
      </c>
      <c r="H9" s="286">
        <v>0</v>
      </c>
    </row>
    <row r="10" spans="1:8" ht="24" customHeight="1" x14ac:dyDescent="0.2">
      <c r="A10" s="118" t="s">
        <v>122</v>
      </c>
      <c r="B10" s="283">
        <v>0</v>
      </c>
      <c r="C10" s="284">
        <v>0</v>
      </c>
      <c r="D10" s="285">
        <v>0</v>
      </c>
      <c r="E10" s="286">
        <v>0</v>
      </c>
      <c r="F10" s="284">
        <v>0</v>
      </c>
      <c r="G10" s="285">
        <v>0</v>
      </c>
      <c r="H10" s="286">
        <v>0</v>
      </c>
    </row>
    <row r="11" spans="1:8" ht="36" customHeight="1" x14ac:dyDescent="0.2">
      <c r="A11" s="118" t="s">
        <v>123</v>
      </c>
      <c r="B11" s="283">
        <v>17</v>
      </c>
      <c r="C11" s="284">
        <v>17</v>
      </c>
      <c r="D11" s="285">
        <v>3</v>
      </c>
      <c r="E11" s="286">
        <v>14</v>
      </c>
      <c r="F11" s="284">
        <v>0</v>
      </c>
      <c r="G11" s="285">
        <v>0</v>
      </c>
      <c r="H11" s="286">
        <v>0</v>
      </c>
    </row>
    <row r="12" spans="1:8" ht="36" customHeight="1" x14ac:dyDescent="0.2">
      <c r="A12" s="118" t="s">
        <v>124</v>
      </c>
      <c r="B12" s="283">
        <v>0</v>
      </c>
      <c r="C12" s="284">
        <v>0</v>
      </c>
      <c r="D12" s="285">
        <v>0</v>
      </c>
      <c r="E12" s="286">
        <v>0</v>
      </c>
      <c r="F12" s="284">
        <v>0</v>
      </c>
      <c r="G12" s="285">
        <v>0</v>
      </c>
      <c r="H12" s="286">
        <v>0</v>
      </c>
    </row>
    <row r="13" spans="1:8" ht="24" customHeight="1" x14ac:dyDescent="0.2">
      <c r="A13" s="118" t="s">
        <v>176</v>
      </c>
      <c r="B13" s="283">
        <v>0</v>
      </c>
      <c r="C13" s="284">
        <v>0</v>
      </c>
      <c r="D13" s="285">
        <v>0</v>
      </c>
      <c r="E13" s="286">
        <v>0</v>
      </c>
      <c r="F13" s="284">
        <v>0</v>
      </c>
      <c r="G13" s="285">
        <v>0</v>
      </c>
      <c r="H13" s="286">
        <v>0</v>
      </c>
    </row>
    <row r="14" spans="1:8" ht="24" customHeight="1" x14ac:dyDescent="0.2">
      <c r="A14" s="118" t="s">
        <v>125</v>
      </c>
      <c r="B14" s="283">
        <v>0</v>
      </c>
      <c r="C14" s="284">
        <v>0</v>
      </c>
      <c r="D14" s="285">
        <v>0</v>
      </c>
      <c r="E14" s="286">
        <v>0</v>
      </c>
      <c r="F14" s="284">
        <v>0</v>
      </c>
      <c r="G14" s="285">
        <v>0</v>
      </c>
      <c r="H14" s="286">
        <v>0</v>
      </c>
    </row>
    <row r="15" spans="1:8" ht="12" customHeight="1" x14ac:dyDescent="0.2">
      <c r="A15" s="119" t="s">
        <v>63</v>
      </c>
      <c r="B15" s="283">
        <v>0</v>
      </c>
      <c r="C15" s="284">
        <v>0</v>
      </c>
      <c r="D15" s="285">
        <v>0</v>
      </c>
      <c r="E15" s="286">
        <v>0</v>
      </c>
      <c r="F15" s="284">
        <v>0</v>
      </c>
      <c r="G15" s="285">
        <v>0</v>
      </c>
      <c r="H15" s="286">
        <v>0</v>
      </c>
    </row>
    <row r="16" spans="1:8" ht="12" customHeight="1" x14ac:dyDescent="0.2">
      <c r="A16" s="119" t="s">
        <v>64</v>
      </c>
      <c r="B16" s="283">
        <v>5</v>
      </c>
      <c r="C16" s="284">
        <v>5</v>
      </c>
      <c r="D16" s="285">
        <v>0</v>
      </c>
      <c r="E16" s="286">
        <v>5</v>
      </c>
      <c r="F16" s="284">
        <v>0</v>
      </c>
      <c r="G16" s="285">
        <v>0</v>
      </c>
      <c r="H16" s="286">
        <v>0</v>
      </c>
    </row>
    <row r="17" spans="1:8" ht="12" customHeight="1" x14ac:dyDescent="0.2">
      <c r="A17" s="119" t="s">
        <v>65</v>
      </c>
      <c r="B17" s="283">
        <v>5</v>
      </c>
      <c r="C17" s="284">
        <v>5</v>
      </c>
      <c r="D17" s="285">
        <v>0</v>
      </c>
      <c r="E17" s="286">
        <v>5</v>
      </c>
      <c r="F17" s="284">
        <v>0</v>
      </c>
      <c r="G17" s="285">
        <v>0</v>
      </c>
      <c r="H17" s="286">
        <v>0</v>
      </c>
    </row>
    <row r="18" spans="1:8" ht="12" customHeight="1" x14ac:dyDescent="0.2">
      <c r="A18" s="119" t="s">
        <v>66</v>
      </c>
      <c r="B18" s="283">
        <v>11</v>
      </c>
      <c r="C18" s="284">
        <v>11</v>
      </c>
      <c r="D18" s="285">
        <v>3</v>
      </c>
      <c r="E18" s="286">
        <v>8</v>
      </c>
      <c r="F18" s="284">
        <v>0</v>
      </c>
      <c r="G18" s="285">
        <v>0</v>
      </c>
      <c r="H18" s="286">
        <v>0</v>
      </c>
    </row>
    <row r="19" spans="1:8" ht="12" customHeight="1" x14ac:dyDescent="0.2">
      <c r="A19" s="119" t="s">
        <v>67</v>
      </c>
      <c r="B19" s="283">
        <v>0</v>
      </c>
      <c r="C19" s="284">
        <v>0</v>
      </c>
      <c r="D19" s="285">
        <v>0</v>
      </c>
      <c r="E19" s="286">
        <v>0</v>
      </c>
      <c r="F19" s="284">
        <v>0</v>
      </c>
      <c r="G19" s="285">
        <v>0</v>
      </c>
      <c r="H19" s="286">
        <v>0</v>
      </c>
    </row>
    <row r="20" spans="1:8" ht="24" customHeight="1" x14ac:dyDescent="0.2">
      <c r="A20" s="118" t="s">
        <v>126</v>
      </c>
      <c r="B20" s="283">
        <v>0</v>
      </c>
      <c r="C20" s="284">
        <v>0</v>
      </c>
      <c r="D20" s="285">
        <v>0</v>
      </c>
      <c r="E20" s="286">
        <v>0</v>
      </c>
      <c r="F20" s="284">
        <v>0</v>
      </c>
      <c r="G20" s="285">
        <v>0</v>
      </c>
      <c r="H20" s="286">
        <v>0</v>
      </c>
    </row>
    <row r="21" spans="1:8" ht="12" customHeight="1" x14ac:dyDescent="0.2">
      <c r="A21" s="119" t="s">
        <v>68</v>
      </c>
      <c r="B21" s="283">
        <v>0</v>
      </c>
      <c r="C21" s="284">
        <v>0</v>
      </c>
      <c r="D21" s="285">
        <v>0</v>
      </c>
      <c r="E21" s="286">
        <v>0</v>
      </c>
      <c r="F21" s="284">
        <v>0</v>
      </c>
      <c r="G21" s="285">
        <v>0</v>
      </c>
      <c r="H21" s="286">
        <v>0</v>
      </c>
    </row>
    <row r="22" spans="1:8" ht="24" customHeight="1" x14ac:dyDescent="0.2">
      <c r="A22" s="118" t="s">
        <v>127</v>
      </c>
      <c r="B22" s="283">
        <v>2</v>
      </c>
      <c r="C22" s="284">
        <v>2</v>
      </c>
      <c r="D22" s="285">
        <v>0</v>
      </c>
      <c r="E22" s="286">
        <v>2</v>
      </c>
      <c r="F22" s="284">
        <v>0</v>
      </c>
      <c r="G22" s="285">
        <v>0</v>
      </c>
      <c r="H22" s="286">
        <v>0</v>
      </c>
    </row>
    <row r="23" spans="1:8" ht="24" customHeight="1" x14ac:dyDescent="0.2">
      <c r="A23" s="118" t="s">
        <v>128</v>
      </c>
      <c r="B23" s="283">
        <v>0</v>
      </c>
      <c r="C23" s="284">
        <v>0</v>
      </c>
      <c r="D23" s="285">
        <v>0</v>
      </c>
      <c r="E23" s="286">
        <v>0</v>
      </c>
      <c r="F23" s="284">
        <v>0</v>
      </c>
      <c r="G23" s="285">
        <v>0</v>
      </c>
      <c r="H23" s="286">
        <v>0</v>
      </c>
    </row>
    <row r="24" spans="1:8" ht="24" customHeight="1" x14ac:dyDescent="0.2">
      <c r="A24" s="118" t="s">
        <v>129</v>
      </c>
      <c r="B24" s="283">
        <v>0</v>
      </c>
      <c r="C24" s="284">
        <v>0</v>
      </c>
      <c r="D24" s="285">
        <v>0</v>
      </c>
      <c r="E24" s="286">
        <v>0</v>
      </c>
      <c r="F24" s="284">
        <v>0</v>
      </c>
      <c r="G24" s="285">
        <v>0</v>
      </c>
      <c r="H24" s="286">
        <v>0</v>
      </c>
    </row>
    <row r="25" spans="1:8" ht="12" customHeight="1" x14ac:dyDescent="0.2">
      <c r="A25" s="119" t="s">
        <v>69</v>
      </c>
      <c r="B25" s="283">
        <v>0</v>
      </c>
      <c r="C25" s="284">
        <v>0</v>
      </c>
      <c r="D25" s="285">
        <v>0</v>
      </c>
      <c r="E25" s="286">
        <v>0</v>
      </c>
      <c r="F25" s="284">
        <v>0</v>
      </c>
      <c r="G25" s="285">
        <v>0</v>
      </c>
      <c r="H25" s="286">
        <v>0</v>
      </c>
    </row>
    <row r="26" spans="1:8" ht="12" customHeight="1" x14ac:dyDescent="0.2">
      <c r="A26" s="119" t="s">
        <v>70</v>
      </c>
      <c r="B26" s="283">
        <v>0</v>
      </c>
      <c r="C26" s="284">
        <v>0</v>
      </c>
      <c r="D26" s="285">
        <v>0</v>
      </c>
      <c r="E26" s="286">
        <v>0</v>
      </c>
      <c r="F26" s="284">
        <v>0</v>
      </c>
      <c r="G26" s="285">
        <v>0</v>
      </c>
      <c r="H26" s="286">
        <v>0</v>
      </c>
    </row>
    <row r="27" spans="1:8" ht="12" customHeight="1" x14ac:dyDescent="0.2">
      <c r="A27" s="119" t="s">
        <v>71</v>
      </c>
      <c r="B27" s="283">
        <v>0</v>
      </c>
      <c r="C27" s="284">
        <v>0</v>
      </c>
      <c r="D27" s="285">
        <v>0</v>
      </c>
      <c r="E27" s="286">
        <v>0</v>
      </c>
      <c r="F27" s="284">
        <v>0</v>
      </c>
      <c r="G27" s="285">
        <v>0</v>
      </c>
      <c r="H27" s="286">
        <v>0</v>
      </c>
    </row>
    <row r="28" spans="1:8" ht="48" customHeight="1" x14ac:dyDescent="0.2">
      <c r="A28" s="118" t="s">
        <v>132</v>
      </c>
      <c r="B28" s="283">
        <v>7</v>
      </c>
      <c r="C28" s="284">
        <v>7</v>
      </c>
      <c r="D28" s="285">
        <v>0</v>
      </c>
      <c r="E28" s="286">
        <v>7</v>
      </c>
      <c r="F28" s="284">
        <v>0</v>
      </c>
      <c r="G28" s="285">
        <v>0</v>
      </c>
      <c r="H28" s="286">
        <v>0</v>
      </c>
    </row>
    <row r="29" spans="1:8" ht="12" customHeight="1" x14ac:dyDescent="0.2">
      <c r="A29" s="119" t="s">
        <v>135</v>
      </c>
      <c r="B29" s="283">
        <v>0</v>
      </c>
      <c r="C29" s="284">
        <v>0</v>
      </c>
      <c r="D29" s="285">
        <v>0</v>
      </c>
      <c r="E29" s="286">
        <v>0</v>
      </c>
      <c r="F29" s="284">
        <v>0</v>
      </c>
      <c r="G29" s="285">
        <v>0</v>
      </c>
      <c r="H29" s="286">
        <v>0</v>
      </c>
    </row>
    <row r="30" spans="1:8" ht="36" customHeight="1" x14ac:dyDescent="0.2">
      <c r="A30" s="118" t="s">
        <v>133</v>
      </c>
      <c r="B30" s="283">
        <v>5</v>
      </c>
      <c r="C30" s="284">
        <v>5</v>
      </c>
      <c r="D30" s="285">
        <v>5</v>
      </c>
      <c r="E30" s="287">
        <v>0</v>
      </c>
      <c r="F30" s="284">
        <v>0</v>
      </c>
      <c r="G30" s="285">
        <v>0</v>
      </c>
      <c r="H30" s="287">
        <v>0</v>
      </c>
    </row>
    <row r="31" spans="1:8" ht="24" customHeight="1" x14ac:dyDescent="0.2">
      <c r="A31" s="118" t="s">
        <v>130</v>
      </c>
      <c r="B31" s="283">
        <v>5</v>
      </c>
      <c r="C31" s="284">
        <v>5</v>
      </c>
      <c r="D31" s="285">
        <v>5</v>
      </c>
      <c r="E31" s="287">
        <v>0</v>
      </c>
      <c r="F31" s="284">
        <v>0</v>
      </c>
      <c r="G31" s="285">
        <v>0</v>
      </c>
      <c r="H31" s="287">
        <v>0</v>
      </c>
    </row>
    <row r="32" spans="1:8" ht="12" customHeight="1" x14ac:dyDescent="0.2">
      <c r="A32" s="119" t="s">
        <v>72</v>
      </c>
      <c r="B32" s="283">
        <v>0</v>
      </c>
      <c r="C32" s="284">
        <v>0</v>
      </c>
      <c r="D32" s="285">
        <v>0</v>
      </c>
      <c r="E32" s="286">
        <v>0</v>
      </c>
      <c r="F32" s="284">
        <v>0</v>
      </c>
      <c r="G32" s="285">
        <v>0</v>
      </c>
      <c r="H32" s="286">
        <v>0</v>
      </c>
    </row>
    <row r="33" spans="1:8" ht="24" customHeight="1" x14ac:dyDescent="0.2">
      <c r="A33" s="118" t="s">
        <v>131</v>
      </c>
      <c r="B33" s="283">
        <v>0</v>
      </c>
      <c r="C33" s="284">
        <v>0</v>
      </c>
      <c r="D33" s="285">
        <v>0</v>
      </c>
      <c r="E33" s="286">
        <v>0</v>
      </c>
      <c r="F33" s="284">
        <v>0</v>
      </c>
      <c r="G33" s="285">
        <v>0</v>
      </c>
      <c r="H33" s="286">
        <v>0</v>
      </c>
    </row>
    <row r="34" spans="1:8" ht="24" customHeight="1" x14ac:dyDescent="0.2">
      <c r="A34" s="118" t="s">
        <v>177</v>
      </c>
      <c r="B34" s="283">
        <v>0</v>
      </c>
      <c r="C34" s="284">
        <v>0</v>
      </c>
      <c r="D34" s="285">
        <v>0</v>
      </c>
      <c r="E34" s="286">
        <v>0</v>
      </c>
      <c r="F34" s="284">
        <v>0</v>
      </c>
      <c r="G34" s="285">
        <v>0</v>
      </c>
      <c r="H34" s="286">
        <v>0</v>
      </c>
    </row>
    <row r="35" spans="1:8" ht="12" customHeight="1" x14ac:dyDescent="0.2">
      <c r="A35" s="119" t="s">
        <v>73</v>
      </c>
      <c r="B35" s="283">
        <v>0</v>
      </c>
      <c r="C35" s="284">
        <v>0</v>
      </c>
      <c r="D35" s="285">
        <v>0</v>
      </c>
      <c r="E35" s="286">
        <v>0</v>
      </c>
      <c r="F35" s="284">
        <v>0</v>
      </c>
      <c r="G35" s="285">
        <v>0</v>
      </c>
      <c r="H35" s="286">
        <v>0</v>
      </c>
    </row>
    <row r="36" spans="1:8" ht="12" customHeight="1" x14ac:dyDescent="0.2">
      <c r="A36" s="119" t="s">
        <v>74</v>
      </c>
      <c r="B36" s="283">
        <v>0</v>
      </c>
      <c r="C36" s="284">
        <v>0</v>
      </c>
      <c r="D36" s="285">
        <v>0</v>
      </c>
      <c r="E36" s="286">
        <v>0</v>
      </c>
      <c r="F36" s="284">
        <v>0</v>
      </c>
      <c r="G36" s="285">
        <v>0</v>
      </c>
      <c r="H36" s="286">
        <v>0</v>
      </c>
    </row>
    <row r="37" spans="1:8" ht="24" customHeight="1" x14ac:dyDescent="0.2">
      <c r="A37" s="120" t="s">
        <v>178</v>
      </c>
      <c r="B37" s="288">
        <v>31</v>
      </c>
      <c r="C37" s="289">
        <v>31</v>
      </c>
      <c r="D37" s="290">
        <v>8</v>
      </c>
      <c r="E37" s="291">
        <v>23</v>
      </c>
      <c r="F37" s="289">
        <v>0</v>
      </c>
      <c r="G37" s="290">
        <v>0</v>
      </c>
      <c r="H37" s="291">
        <v>0</v>
      </c>
    </row>
    <row r="38" spans="1:8" ht="12" customHeight="1" x14ac:dyDescent="0.2">
      <c r="A38" s="121" t="s">
        <v>179</v>
      </c>
      <c r="B38" s="283">
        <v>34</v>
      </c>
      <c r="C38" s="284">
        <v>33</v>
      </c>
      <c r="D38" s="285">
        <v>2</v>
      </c>
      <c r="E38" s="286">
        <v>31</v>
      </c>
      <c r="F38" s="284">
        <v>1</v>
      </c>
      <c r="G38" s="285">
        <v>0</v>
      </c>
      <c r="H38" s="286">
        <v>1</v>
      </c>
    </row>
  </sheetData>
  <mergeCells count="13">
    <mergeCell ref="E5:E8"/>
    <mergeCell ref="G5:G8"/>
    <mergeCell ref="H5:H8"/>
    <mergeCell ref="A2:A8"/>
    <mergeCell ref="B2:B8"/>
    <mergeCell ref="C2:H2"/>
    <mergeCell ref="C3:E3"/>
    <mergeCell ref="F3:H3"/>
    <mergeCell ref="C4:C8"/>
    <mergeCell ref="D4:E4"/>
    <mergeCell ref="F4:F8"/>
    <mergeCell ref="G4:H4"/>
    <mergeCell ref="D5:D8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14.25" x14ac:dyDescent="0.2"/>
  <cols>
    <col min="1" max="1" width="35.125" style="114" customWidth="1"/>
    <col min="2" max="2" width="4.625" style="114" customWidth="1"/>
    <col min="3" max="3" width="4.125" style="114" customWidth="1"/>
    <col min="4" max="4" width="7.75" style="114" customWidth="1"/>
    <col min="5" max="5" width="7.375" style="114" customWidth="1"/>
    <col min="6" max="6" width="4.125" style="114" customWidth="1"/>
    <col min="7" max="7" width="7.75" style="114" customWidth="1"/>
    <col min="8" max="8" width="7.375" style="114" customWidth="1"/>
    <col min="9" max="256" width="11" style="114"/>
    <col min="257" max="257" width="35.125" style="114" customWidth="1"/>
    <col min="258" max="258" width="4.625" style="114" customWidth="1"/>
    <col min="259" max="259" width="4.125" style="114" customWidth="1"/>
    <col min="260" max="260" width="7.75" style="114" customWidth="1"/>
    <col min="261" max="261" width="7.375" style="114" customWidth="1"/>
    <col min="262" max="262" width="4.125" style="114" customWidth="1"/>
    <col min="263" max="263" width="7.75" style="114" customWidth="1"/>
    <col min="264" max="264" width="7.375" style="114" customWidth="1"/>
    <col min="265" max="512" width="11" style="114"/>
    <col min="513" max="513" width="35.125" style="114" customWidth="1"/>
    <col min="514" max="514" width="4.625" style="114" customWidth="1"/>
    <col min="515" max="515" width="4.125" style="114" customWidth="1"/>
    <col min="516" max="516" width="7.75" style="114" customWidth="1"/>
    <col min="517" max="517" width="7.375" style="114" customWidth="1"/>
    <col min="518" max="518" width="4.125" style="114" customWidth="1"/>
    <col min="519" max="519" width="7.75" style="114" customWidth="1"/>
    <col min="520" max="520" width="7.375" style="114" customWidth="1"/>
    <col min="521" max="768" width="11" style="114"/>
    <col min="769" max="769" width="35.125" style="114" customWidth="1"/>
    <col min="770" max="770" width="4.625" style="114" customWidth="1"/>
    <col min="771" max="771" width="4.125" style="114" customWidth="1"/>
    <col min="772" max="772" width="7.75" style="114" customWidth="1"/>
    <col min="773" max="773" width="7.375" style="114" customWidth="1"/>
    <col min="774" max="774" width="4.125" style="114" customWidth="1"/>
    <col min="775" max="775" width="7.75" style="114" customWidth="1"/>
    <col min="776" max="776" width="7.375" style="114" customWidth="1"/>
    <col min="777" max="1024" width="11" style="114"/>
    <col min="1025" max="1025" width="35.125" style="114" customWidth="1"/>
    <col min="1026" max="1026" width="4.625" style="114" customWidth="1"/>
    <col min="1027" max="1027" width="4.125" style="114" customWidth="1"/>
    <col min="1028" max="1028" width="7.75" style="114" customWidth="1"/>
    <col min="1029" max="1029" width="7.375" style="114" customWidth="1"/>
    <col min="1030" max="1030" width="4.125" style="114" customWidth="1"/>
    <col min="1031" max="1031" width="7.75" style="114" customWidth="1"/>
    <col min="1032" max="1032" width="7.375" style="114" customWidth="1"/>
    <col min="1033" max="1280" width="11" style="114"/>
    <col min="1281" max="1281" width="35.125" style="114" customWidth="1"/>
    <col min="1282" max="1282" width="4.625" style="114" customWidth="1"/>
    <col min="1283" max="1283" width="4.125" style="114" customWidth="1"/>
    <col min="1284" max="1284" width="7.75" style="114" customWidth="1"/>
    <col min="1285" max="1285" width="7.375" style="114" customWidth="1"/>
    <col min="1286" max="1286" width="4.125" style="114" customWidth="1"/>
    <col min="1287" max="1287" width="7.75" style="114" customWidth="1"/>
    <col min="1288" max="1288" width="7.375" style="114" customWidth="1"/>
    <col min="1289" max="1536" width="11" style="114"/>
    <col min="1537" max="1537" width="35.125" style="114" customWidth="1"/>
    <col min="1538" max="1538" width="4.625" style="114" customWidth="1"/>
    <col min="1539" max="1539" width="4.125" style="114" customWidth="1"/>
    <col min="1540" max="1540" width="7.75" style="114" customWidth="1"/>
    <col min="1541" max="1541" width="7.375" style="114" customWidth="1"/>
    <col min="1542" max="1542" width="4.125" style="114" customWidth="1"/>
    <col min="1543" max="1543" width="7.75" style="114" customWidth="1"/>
    <col min="1544" max="1544" width="7.375" style="114" customWidth="1"/>
    <col min="1545" max="1792" width="11" style="114"/>
    <col min="1793" max="1793" width="35.125" style="114" customWidth="1"/>
    <col min="1794" max="1794" width="4.625" style="114" customWidth="1"/>
    <col min="1795" max="1795" width="4.125" style="114" customWidth="1"/>
    <col min="1796" max="1796" width="7.75" style="114" customWidth="1"/>
    <col min="1797" max="1797" width="7.375" style="114" customWidth="1"/>
    <col min="1798" max="1798" width="4.125" style="114" customWidth="1"/>
    <col min="1799" max="1799" width="7.75" style="114" customWidth="1"/>
    <col min="1800" max="1800" width="7.375" style="114" customWidth="1"/>
    <col min="1801" max="2048" width="11" style="114"/>
    <col min="2049" max="2049" width="35.125" style="114" customWidth="1"/>
    <col min="2050" max="2050" width="4.625" style="114" customWidth="1"/>
    <col min="2051" max="2051" width="4.125" style="114" customWidth="1"/>
    <col min="2052" max="2052" width="7.75" style="114" customWidth="1"/>
    <col min="2053" max="2053" width="7.375" style="114" customWidth="1"/>
    <col min="2054" max="2054" width="4.125" style="114" customWidth="1"/>
    <col min="2055" max="2055" width="7.75" style="114" customWidth="1"/>
    <col min="2056" max="2056" width="7.375" style="114" customWidth="1"/>
    <col min="2057" max="2304" width="11" style="114"/>
    <col min="2305" max="2305" width="35.125" style="114" customWidth="1"/>
    <col min="2306" max="2306" width="4.625" style="114" customWidth="1"/>
    <col min="2307" max="2307" width="4.125" style="114" customWidth="1"/>
    <col min="2308" max="2308" width="7.75" style="114" customWidth="1"/>
    <col min="2309" max="2309" width="7.375" style="114" customWidth="1"/>
    <col min="2310" max="2310" width="4.125" style="114" customWidth="1"/>
    <col min="2311" max="2311" width="7.75" style="114" customWidth="1"/>
    <col min="2312" max="2312" width="7.375" style="114" customWidth="1"/>
    <col min="2313" max="2560" width="11" style="114"/>
    <col min="2561" max="2561" width="35.125" style="114" customWidth="1"/>
    <col min="2562" max="2562" width="4.625" style="114" customWidth="1"/>
    <col min="2563" max="2563" width="4.125" style="114" customWidth="1"/>
    <col min="2564" max="2564" width="7.75" style="114" customWidth="1"/>
    <col min="2565" max="2565" width="7.375" style="114" customWidth="1"/>
    <col min="2566" max="2566" width="4.125" style="114" customWidth="1"/>
    <col min="2567" max="2567" width="7.75" style="114" customWidth="1"/>
    <col min="2568" max="2568" width="7.375" style="114" customWidth="1"/>
    <col min="2569" max="2816" width="11" style="114"/>
    <col min="2817" max="2817" width="35.125" style="114" customWidth="1"/>
    <col min="2818" max="2818" width="4.625" style="114" customWidth="1"/>
    <col min="2819" max="2819" width="4.125" style="114" customWidth="1"/>
    <col min="2820" max="2820" width="7.75" style="114" customWidth="1"/>
    <col min="2821" max="2821" width="7.375" style="114" customWidth="1"/>
    <col min="2822" max="2822" width="4.125" style="114" customWidth="1"/>
    <col min="2823" max="2823" width="7.75" style="114" customWidth="1"/>
    <col min="2824" max="2824" width="7.375" style="114" customWidth="1"/>
    <col min="2825" max="3072" width="11" style="114"/>
    <col min="3073" max="3073" width="35.125" style="114" customWidth="1"/>
    <col min="3074" max="3074" width="4.625" style="114" customWidth="1"/>
    <col min="3075" max="3075" width="4.125" style="114" customWidth="1"/>
    <col min="3076" max="3076" width="7.75" style="114" customWidth="1"/>
    <col min="3077" max="3077" width="7.375" style="114" customWidth="1"/>
    <col min="3078" max="3078" width="4.125" style="114" customWidth="1"/>
    <col min="3079" max="3079" width="7.75" style="114" customWidth="1"/>
    <col min="3080" max="3080" width="7.375" style="114" customWidth="1"/>
    <col min="3081" max="3328" width="11" style="114"/>
    <col min="3329" max="3329" width="35.125" style="114" customWidth="1"/>
    <col min="3330" max="3330" width="4.625" style="114" customWidth="1"/>
    <col min="3331" max="3331" width="4.125" style="114" customWidth="1"/>
    <col min="3332" max="3332" width="7.75" style="114" customWidth="1"/>
    <col min="3333" max="3333" width="7.375" style="114" customWidth="1"/>
    <col min="3334" max="3334" width="4.125" style="114" customWidth="1"/>
    <col min="3335" max="3335" width="7.75" style="114" customWidth="1"/>
    <col min="3336" max="3336" width="7.375" style="114" customWidth="1"/>
    <col min="3337" max="3584" width="11" style="114"/>
    <col min="3585" max="3585" width="35.125" style="114" customWidth="1"/>
    <col min="3586" max="3586" width="4.625" style="114" customWidth="1"/>
    <col min="3587" max="3587" width="4.125" style="114" customWidth="1"/>
    <col min="3588" max="3588" width="7.75" style="114" customWidth="1"/>
    <col min="3589" max="3589" width="7.375" style="114" customWidth="1"/>
    <col min="3590" max="3590" width="4.125" style="114" customWidth="1"/>
    <col min="3591" max="3591" width="7.75" style="114" customWidth="1"/>
    <col min="3592" max="3592" width="7.375" style="114" customWidth="1"/>
    <col min="3593" max="3840" width="11" style="114"/>
    <col min="3841" max="3841" width="35.125" style="114" customWidth="1"/>
    <col min="3842" max="3842" width="4.625" style="114" customWidth="1"/>
    <col min="3843" max="3843" width="4.125" style="114" customWidth="1"/>
    <col min="3844" max="3844" width="7.75" style="114" customWidth="1"/>
    <col min="3845" max="3845" width="7.375" style="114" customWidth="1"/>
    <col min="3846" max="3846" width="4.125" style="114" customWidth="1"/>
    <col min="3847" max="3847" width="7.75" style="114" customWidth="1"/>
    <col min="3848" max="3848" width="7.375" style="114" customWidth="1"/>
    <col min="3849" max="4096" width="11" style="114"/>
    <col min="4097" max="4097" width="35.125" style="114" customWidth="1"/>
    <col min="4098" max="4098" width="4.625" style="114" customWidth="1"/>
    <col min="4099" max="4099" width="4.125" style="114" customWidth="1"/>
    <col min="4100" max="4100" width="7.75" style="114" customWidth="1"/>
    <col min="4101" max="4101" width="7.375" style="114" customWidth="1"/>
    <col min="4102" max="4102" width="4.125" style="114" customWidth="1"/>
    <col min="4103" max="4103" width="7.75" style="114" customWidth="1"/>
    <col min="4104" max="4104" width="7.375" style="114" customWidth="1"/>
    <col min="4105" max="4352" width="11" style="114"/>
    <col min="4353" max="4353" width="35.125" style="114" customWidth="1"/>
    <col min="4354" max="4354" width="4.625" style="114" customWidth="1"/>
    <col min="4355" max="4355" width="4.125" style="114" customWidth="1"/>
    <col min="4356" max="4356" width="7.75" style="114" customWidth="1"/>
    <col min="4357" max="4357" width="7.375" style="114" customWidth="1"/>
    <col min="4358" max="4358" width="4.125" style="114" customWidth="1"/>
    <col min="4359" max="4359" width="7.75" style="114" customWidth="1"/>
    <col min="4360" max="4360" width="7.375" style="114" customWidth="1"/>
    <col min="4361" max="4608" width="11" style="114"/>
    <col min="4609" max="4609" width="35.125" style="114" customWidth="1"/>
    <col min="4610" max="4610" width="4.625" style="114" customWidth="1"/>
    <col min="4611" max="4611" width="4.125" style="114" customWidth="1"/>
    <col min="4612" max="4612" width="7.75" style="114" customWidth="1"/>
    <col min="4613" max="4613" width="7.375" style="114" customWidth="1"/>
    <col min="4614" max="4614" width="4.125" style="114" customWidth="1"/>
    <col min="4615" max="4615" width="7.75" style="114" customWidth="1"/>
    <col min="4616" max="4616" width="7.375" style="114" customWidth="1"/>
    <col min="4617" max="4864" width="11" style="114"/>
    <col min="4865" max="4865" width="35.125" style="114" customWidth="1"/>
    <col min="4866" max="4866" width="4.625" style="114" customWidth="1"/>
    <col min="4867" max="4867" width="4.125" style="114" customWidth="1"/>
    <col min="4868" max="4868" width="7.75" style="114" customWidth="1"/>
    <col min="4869" max="4869" width="7.375" style="114" customWidth="1"/>
    <col min="4870" max="4870" width="4.125" style="114" customWidth="1"/>
    <col min="4871" max="4871" width="7.75" style="114" customWidth="1"/>
    <col min="4872" max="4872" width="7.375" style="114" customWidth="1"/>
    <col min="4873" max="5120" width="11" style="114"/>
    <col min="5121" max="5121" width="35.125" style="114" customWidth="1"/>
    <col min="5122" max="5122" width="4.625" style="114" customWidth="1"/>
    <col min="5123" max="5123" width="4.125" style="114" customWidth="1"/>
    <col min="5124" max="5124" width="7.75" style="114" customWidth="1"/>
    <col min="5125" max="5125" width="7.375" style="114" customWidth="1"/>
    <col min="5126" max="5126" width="4.125" style="114" customWidth="1"/>
    <col min="5127" max="5127" width="7.75" style="114" customWidth="1"/>
    <col min="5128" max="5128" width="7.375" style="114" customWidth="1"/>
    <col min="5129" max="5376" width="11" style="114"/>
    <col min="5377" max="5377" width="35.125" style="114" customWidth="1"/>
    <col min="5378" max="5378" width="4.625" style="114" customWidth="1"/>
    <col min="5379" max="5379" width="4.125" style="114" customWidth="1"/>
    <col min="5380" max="5380" width="7.75" style="114" customWidth="1"/>
    <col min="5381" max="5381" width="7.375" style="114" customWidth="1"/>
    <col min="5382" max="5382" width="4.125" style="114" customWidth="1"/>
    <col min="5383" max="5383" width="7.75" style="114" customWidth="1"/>
    <col min="5384" max="5384" width="7.375" style="114" customWidth="1"/>
    <col min="5385" max="5632" width="11" style="114"/>
    <col min="5633" max="5633" width="35.125" style="114" customWidth="1"/>
    <col min="5634" max="5634" width="4.625" style="114" customWidth="1"/>
    <col min="5635" max="5635" width="4.125" style="114" customWidth="1"/>
    <col min="5636" max="5636" width="7.75" style="114" customWidth="1"/>
    <col min="5637" max="5637" width="7.375" style="114" customWidth="1"/>
    <col min="5638" max="5638" width="4.125" style="114" customWidth="1"/>
    <col min="5639" max="5639" width="7.75" style="114" customWidth="1"/>
    <col min="5640" max="5640" width="7.375" style="114" customWidth="1"/>
    <col min="5641" max="5888" width="11" style="114"/>
    <col min="5889" max="5889" width="35.125" style="114" customWidth="1"/>
    <col min="5890" max="5890" width="4.625" style="114" customWidth="1"/>
    <col min="5891" max="5891" width="4.125" style="114" customWidth="1"/>
    <col min="5892" max="5892" width="7.75" style="114" customWidth="1"/>
    <col min="5893" max="5893" width="7.375" style="114" customWidth="1"/>
    <col min="5894" max="5894" width="4.125" style="114" customWidth="1"/>
    <col min="5895" max="5895" width="7.75" style="114" customWidth="1"/>
    <col min="5896" max="5896" width="7.375" style="114" customWidth="1"/>
    <col min="5897" max="6144" width="11" style="114"/>
    <col min="6145" max="6145" width="35.125" style="114" customWidth="1"/>
    <col min="6146" max="6146" width="4.625" style="114" customWidth="1"/>
    <col min="6147" max="6147" width="4.125" style="114" customWidth="1"/>
    <col min="6148" max="6148" width="7.75" style="114" customWidth="1"/>
    <col min="6149" max="6149" width="7.375" style="114" customWidth="1"/>
    <col min="6150" max="6150" width="4.125" style="114" customWidth="1"/>
    <col min="6151" max="6151" width="7.75" style="114" customWidth="1"/>
    <col min="6152" max="6152" width="7.375" style="114" customWidth="1"/>
    <col min="6153" max="6400" width="11" style="114"/>
    <col min="6401" max="6401" width="35.125" style="114" customWidth="1"/>
    <col min="6402" max="6402" width="4.625" style="114" customWidth="1"/>
    <col min="6403" max="6403" width="4.125" style="114" customWidth="1"/>
    <col min="6404" max="6404" width="7.75" style="114" customWidth="1"/>
    <col min="6405" max="6405" width="7.375" style="114" customWidth="1"/>
    <col min="6406" max="6406" width="4.125" style="114" customWidth="1"/>
    <col min="6407" max="6407" width="7.75" style="114" customWidth="1"/>
    <col min="6408" max="6408" width="7.375" style="114" customWidth="1"/>
    <col min="6409" max="6656" width="11" style="114"/>
    <col min="6657" max="6657" width="35.125" style="114" customWidth="1"/>
    <col min="6658" max="6658" width="4.625" style="114" customWidth="1"/>
    <col min="6659" max="6659" width="4.125" style="114" customWidth="1"/>
    <col min="6660" max="6660" width="7.75" style="114" customWidth="1"/>
    <col min="6661" max="6661" width="7.375" style="114" customWidth="1"/>
    <col min="6662" max="6662" width="4.125" style="114" customWidth="1"/>
    <col min="6663" max="6663" width="7.75" style="114" customWidth="1"/>
    <col min="6664" max="6664" width="7.375" style="114" customWidth="1"/>
    <col min="6665" max="6912" width="11" style="114"/>
    <col min="6913" max="6913" width="35.125" style="114" customWidth="1"/>
    <col min="6914" max="6914" width="4.625" style="114" customWidth="1"/>
    <col min="6915" max="6915" width="4.125" style="114" customWidth="1"/>
    <col min="6916" max="6916" width="7.75" style="114" customWidth="1"/>
    <col min="6917" max="6917" width="7.375" style="114" customWidth="1"/>
    <col min="6918" max="6918" width="4.125" style="114" customWidth="1"/>
    <col min="6919" max="6919" width="7.75" style="114" customWidth="1"/>
    <col min="6920" max="6920" width="7.375" style="114" customWidth="1"/>
    <col min="6921" max="7168" width="11" style="114"/>
    <col min="7169" max="7169" width="35.125" style="114" customWidth="1"/>
    <col min="7170" max="7170" width="4.625" style="114" customWidth="1"/>
    <col min="7171" max="7171" width="4.125" style="114" customWidth="1"/>
    <col min="7172" max="7172" width="7.75" style="114" customWidth="1"/>
    <col min="7173" max="7173" width="7.375" style="114" customWidth="1"/>
    <col min="7174" max="7174" width="4.125" style="114" customWidth="1"/>
    <col min="7175" max="7175" width="7.75" style="114" customWidth="1"/>
    <col min="7176" max="7176" width="7.375" style="114" customWidth="1"/>
    <col min="7177" max="7424" width="11" style="114"/>
    <col min="7425" max="7425" width="35.125" style="114" customWidth="1"/>
    <col min="7426" max="7426" width="4.625" style="114" customWidth="1"/>
    <col min="7427" max="7427" width="4.125" style="114" customWidth="1"/>
    <col min="7428" max="7428" width="7.75" style="114" customWidth="1"/>
    <col min="7429" max="7429" width="7.375" style="114" customWidth="1"/>
    <col min="7430" max="7430" width="4.125" style="114" customWidth="1"/>
    <col min="7431" max="7431" width="7.75" style="114" customWidth="1"/>
    <col min="7432" max="7432" width="7.375" style="114" customWidth="1"/>
    <col min="7433" max="7680" width="11" style="114"/>
    <col min="7681" max="7681" width="35.125" style="114" customWidth="1"/>
    <col min="7682" max="7682" width="4.625" style="114" customWidth="1"/>
    <col min="7683" max="7683" width="4.125" style="114" customWidth="1"/>
    <col min="7684" max="7684" width="7.75" style="114" customWidth="1"/>
    <col min="7685" max="7685" width="7.375" style="114" customWidth="1"/>
    <col min="7686" max="7686" width="4.125" style="114" customWidth="1"/>
    <col min="7687" max="7687" width="7.75" style="114" customWidth="1"/>
    <col min="7688" max="7688" width="7.375" style="114" customWidth="1"/>
    <col min="7689" max="7936" width="11" style="114"/>
    <col min="7937" max="7937" width="35.125" style="114" customWidth="1"/>
    <col min="7938" max="7938" width="4.625" style="114" customWidth="1"/>
    <col min="7939" max="7939" width="4.125" style="114" customWidth="1"/>
    <col min="7940" max="7940" width="7.75" style="114" customWidth="1"/>
    <col min="7941" max="7941" width="7.375" style="114" customWidth="1"/>
    <col min="7942" max="7942" width="4.125" style="114" customWidth="1"/>
    <col min="7943" max="7943" width="7.75" style="114" customWidth="1"/>
    <col min="7944" max="7944" width="7.375" style="114" customWidth="1"/>
    <col min="7945" max="8192" width="11" style="114"/>
    <col min="8193" max="8193" width="35.125" style="114" customWidth="1"/>
    <col min="8194" max="8194" width="4.625" style="114" customWidth="1"/>
    <col min="8195" max="8195" width="4.125" style="114" customWidth="1"/>
    <col min="8196" max="8196" width="7.75" style="114" customWidth="1"/>
    <col min="8197" max="8197" width="7.375" style="114" customWidth="1"/>
    <col min="8198" max="8198" width="4.125" style="114" customWidth="1"/>
    <col min="8199" max="8199" width="7.75" style="114" customWidth="1"/>
    <col min="8200" max="8200" width="7.375" style="114" customWidth="1"/>
    <col min="8201" max="8448" width="11" style="114"/>
    <col min="8449" max="8449" width="35.125" style="114" customWidth="1"/>
    <col min="8450" max="8450" width="4.625" style="114" customWidth="1"/>
    <col min="8451" max="8451" width="4.125" style="114" customWidth="1"/>
    <col min="8452" max="8452" width="7.75" style="114" customWidth="1"/>
    <col min="8453" max="8453" width="7.375" style="114" customWidth="1"/>
    <col min="8454" max="8454" width="4.125" style="114" customWidth="1"/>
    <col min="8455" max="8455" width="7.75" style="114" customWidth="1"/>
    <col min="8456" max="8456" width="7.375" style="114" customWidth="1"/>
    <col min="8457" max="8704" width="11" style="114"/>
    <col min="8705" max="8705" width="35.125" style="114" customWidth="1"/>
    <col min="8706" max="8706" width="4.625" style="114" customWidth="1"/>
    <col min="8707" max="8707" width="4.125" style="114" customWidth="1"/>
    <col min="8708" max="8708" width="7.75" style="114" customWidth="1"/>
    <col min="8709" max="8709" width="7.375" style="114" customWidth="1"/>
    <col min="8710" max="8710" width="4.125" style="114" customWidth="1"/>
    <col min="8711" max="8711" width="7.75" style="114" customWidth="1"/>
    <col min="8712" max="8712" width="7.375" style="114" customWidth="1"/>
    <col min="8713" max="8960" width="11" style="114"/>
    <col min="8961" max="8961" width="35.125" style="114" customWidth="1"/>
    <col min="8962" max="8962" width="4.625" style="114" customWidth="1"/>
    <col min="8963" max="8963" width="4.125" style="114" customWidth="1"/>
    <col min="8964" max="8964" width="7.75" style="114" customWidth="1"/>
    <col min="8965" max="8965" width="7.375" style="114" customWidth="1"/>
    <col min="8966" max="8966" width="4.125" style="114" customWidth="1"/>
    <col min="8967" max="8967" width="7.75" style="114" customWidth="1"/>
    <col min="8968" max="8968" width="7.375" style="114" customWidth="1"/>
    <col min="8969" max="9216" width="11" style="114"/>
    <col min="9217" max="9217" width="35.125" style="114" customWidth="1"/>
    <col min="9218" max="9218" width="4.625" style="114" customWidth="1"/>
    <col min="9219" max="9219" width="4.125" style="114" customWidth="1"/>
    <col min="9220" max="9220" width="7.75" style="114" customWidth="1"/>
    <col min="9221" max="9221" width="7.375" style="114" customWidth="1"/>
    <col min="9222" max="9222" width="4.125" style="114" customWidth="1"/>
    <col min="9223" max="9223" width="7.75" style="114" customWidth="1"/>
    <col min="9224" max="9224" width="7.375" style="114" customWidth="1"/>
    <col min="9225" max="9472" width="11" style="114"/>
    <col min="9473" max="9473" width="35.125" style="114" customWidth="1"/>
    <col min="9474" max="9474" width="4.625" style="114" customWidth="1"/>
    <col min="9475" max="9475" width="4.125" style="114" customWidth="1"/>
    <col min="9476" max="9476" width="7.75" style="114" customWidth="1"/>
    <col min="9477" max="9477" width="7.375" style="114" customWidth="1"/>
    <col min="9478" max="9478" width="4.125" style="114" customWidth="1"/>
    <col min="9479" max="9479" width="7.75" style="114" customWidth="1"/>
    <col min="9480" max="9480" width="7.375" style="114" customWidth="1"/>
    <col min="9481" max="9728" width="11" style="114"/>
    <col min="9729" max="9729" width="35.125" style="114" customWidth="1"/>
    <col min="9730" max="9730" width="4.625" style="114" customWidth="1"/>
    <col min="9731" max="9731" width="4.125" style="114" customWidth="1"/>
    <col min="9732" max="9732" width="7.75" style="114" customWidth="1"/>
    <col min="9733" max="9733" width="7.375" style="114" customWidth="1"/>
    <col min="9734" max="9734" width="4.125" style="114" customWidth="1"/>
    <col min="9735" max="9735" width="7.75" style="114" customWidth="1"/>
    <col min="9736" max="9736" width="7.375" style="114" customWidth="1"/>
    <col min="9737" max="9984" width="11" style="114"/>
    <col min="9985" max="9985" width="35.125" style="114" customWidth="1"/>
    <col min="9986" max="9986" width="4.625" style="114" customWidth="1"/>
    <col min="9987" max="9987" width="4.125" style="114" customWidth="1"/>
    <col min="9988" max="9988" width="7.75" style="114" customWidth="1"/>
    <col min="9989" max="9989" width="7.375" style="114" customWidth="1"/>
    <col min="9990" max="9990" width="4.125" style="114" customWidth="1"/>
    <col min="9991" max="9991" width="7.75" style="114" customWidth="1"/>
    <col min="9992" max="9992" width="7.375" style="114" customWidth="1"/>
    <col min="9993" max="10240" width="11" style="114"/>
    <col min="10241" max="10241" width="35.125" style="114" customWidth="1"/>
    <col min="10242" max="10242" width="4.625" style="114" customWidth="1"/>
    <col min="10243" max="10243" width="4.125" style="114" customWidth="1"/>
    <col min="10244" max="10244" width="7.75" style="114" customWidth="1"/>
    <col min="10245" max="10245" width="7.375" style="114" customWidth="1"/>
    <col min="10246" max="10246" width="4.125" style="114" customWidth="1"/>
    <col min="10247" max="10247" width="7.75" style="114" customWidth="1"/>
    <col min="10248" max="10248" width="7.375" style="114" customWidth="1"/>
    <col min="10249" max="10496" width="11" style="114"/>
    <col min="10497" max="10497" width="35.125" style="114" customWidth="1"/>
    <col min="10498" max="10498" width="4.625" style="114" customWidth="1"/>
    <col min="10499" max="10499" width="4.125" style="114" customWidth="1"/>
    <col min="10500" max="10500" width="7.75" style="114" customWidth="1"/>
    <col min="10501" max="10501" width="7.375" style="114" customWidth="1"/>
    <col min="10502" max="10502" width="4.125" style="114" customWidth="1"/>
    <col min="10503" max="10503" width="7.75" style="114" customWidth="1"/>
    <col min="10504" max="10504" width="7.375" style="114" customWidth="1"/>
    <col min="10505" max="10752" width="11" style="114"/>
    <col min="10753" max="10753" width="35.125" style="114" customWidth="1"/>
    <col min="10754" max="10754" width="4.625" style="114" customWidth="1"/>
    <col min="10755" max="10755" width="4.125" style="114" customWidth="1"/>
    <col min="10756" max="10756" width="7.75" style="114" customWidth="1"/>
    <col min="10757" max="10757" width="7.375" style="114" customWidth="1"/>
    <col min="10758" max="10758" width="4.125" style="114" customWidth="1"/>
    <col min="10759" max="10759" width="7.75" style="114" customWidth="1"/>
    <col min="10760" max="10760" width="7.375" style="114" customWidth="1"/>
    <col min="10761" max="11008" width="11" style="114"/>
    <col min="11009" max="11009" width="35.125" style="114" customWidth="1"/>
    <col min="11010" max="11010" width="4.625" style="114" customWidth="1"/>
    <col min="11011" max="11011" width="4.125" style="114" customWidth="1"/>
    <col min="11012" max="11012" width="7.75" style="114" customWidth="1"/>
    <col min="11013" max="11013" width="7.375" style="114" customWidth="1"/>
    <col min="11014" max="11014" width="4.125" style="114" customWidth="1"/>
    <col min="11015" max="11015" width="7.75" style="114" customWidth="1"/>
    <col min="11016" max="11016" width="7.375" style="114" customWidth="1"/>
    <col min="11017" max="11264" width="11" style="114"/>
    <col min="11265" max="11265" width="35.125" style="114" customWidth="1"/>
    <col min="11266" max="11266" width="4.625" style="114" customWidth="1"/>
    <col min="11267" max="11267" width="4.125" style="114" customWidth="1"/>
    <col min="11268" max="11268" width="7.75" style="114" customWidth="1"/>
    <col min="11269" max="11269" width="7.375" style="114" customWidth="1"/>
    <col min="11270" max="11270" width="4.125" style="114" customWidth="1"/>
    <col min="11271" max="11271" width="7.75" style="114" customWidth="1"/>
    <col min="11272" max="11272" width="7.375" style="114" customWidth="1"/>
    <col min="11273" max="11520" width="11" style="114"/>
    <col min="11521" max="11521" width="35.125" style="114" customWidth="1"/>
    <col min="11522" max="11522" width="4.625" style="114" customWidth="1"/>
    <col min="11523" max="11523" width="4.125" style="114" customWidth="1"/>
    <col min="11524" max="11524" width="7.75" style="114" customWidth="1"/>
    <col min="11525" max="11525" width="7.375" style="114" customWidth="1"/>
    <col min="11526" max="11526" width="4.125" style="114" customWidth="1"/>
    <col min="11527" max="11527" width="7.75" style="114" customWidth="1"/>
    <col min="11528" max="11528" width="7.375" style="114" customWidth="1"/>
    <col min="11529" max="11776" width="11" style="114"/>
    <col min="11777" max="11777" width="35.125" style="114" customWidth="1"/>
    <col min="11778" max="11778" width="4.625" style="114" customWidth="1"/>
    <col min="11779" max="11779" width="4.125" style="114" customWidth="1"/>
    <col min="11780" max="11780" width="7.75" style="114" customWidth="1"/>
    <col min="11781" max="11781" width="7.375" style="114" customWidth="1"/>
    <col min="11782" max="11782" width="4.125" style="114" customWidth="1"/>
    <col min="11783" max="11783" width="7.75" style="114" customWidth="1"/>
    <col min="11784" max="11784" width="7.375" style="114" customWidth="1"/>
    <col min="11785" max="12032" width="11" style="114"/>
    <col min="12033" max="12033" width="35.125" style="114" customWidth="1"/>
    <col min="12034" max="12034" width="4.625" style="114" customWidth="1"/>
    <col min="12035" max="12035" width="4.125" style="114" customWidth="1"/>
    <col min="12036" max="12036" width="7.75" style="114" customWidth="1"/>
    <col min="12037" max="12037" width="7.375" style="114" customWidth="1"/>
    <col min="12038" max="12038" width="4.125" style="114" customWidth="1"/>
    <col min="12039" max="12039" width="7.75" style="114" customWidth="1"/>
    <col min="12040" max="12040" width="7.375" style="114" customWidth="1"/>
    <col min="12041" max="12288" width="11" style="114"/>
    <col min="12289" max="12289" width="35.125" style="114" customWidth="1"/>
    <col min="12290" max="12290" width="4.625" style="114" customWidth="1"/>
    <col min="12291" max="12291" width="4.125" style="114" customWidth="1"/>
    <col min="12292" max="12292" width="7.75" style="114" customWidth="1"/>
    <col min="12293" max="12293" width="7.375" style="114" customWidth="1"/>
    <col min="12294" max="12294" width="4.125" style="114" customWidth="1"/>
    <col min="12295" max="12295" width="7.75" style="114" customWidth="1"/>
    <col min="12296" max="12296" width="7.375" style="114" customWidth="1"/>
    <col min="12297" max="12544" width="11" style="114"/>
    <col min="12545" max="12545" width="35.125" style="114" customWidth="1"/>
    <col min="12546" max="12546" width="4.625" style="114" customWidth="1"/>
    <col min="12547" max="12547" width="4.125" style="114" customWidth="1"/>
    <col min="12548" max="12548" width="7.75" style="114" customWidth="1"/>
    <col min="12549" max="12549" width="7.375" style="114" customWidth="1"/>
    <col min="12550" max="12550" width="4.125" style="114" customWidth="1"/>
    <col min="12551" max="12551" width="7.75" style="114" customWidth="1"/>
    <col min="12552" max="12552" width="7.375" style="114" customWidth="1"/>
    <col min="12553" max="12800" width="11" style="114"/>
    <col min="12801" max="12801" width="35.125" style="114" customWidth="1"/>
    <col min="12802" max="12802" width="4.625" style="114" customWidth="1"/>
    <col min="12803" max="12803" width="4.125" style="114" customWidth="1"/>
    <col min="12804" max="12804" width="7.75" style="114" customWidth="1"/>
    <col min="12805" max="12805" width="7.375" style="114" customWidth="1"/>
    <col min="12806" max="12806" width="4.125" style="114" customWidth="1"/>
    <col min="12807" max="12807" width="7.75" style="114" customWidth="1"/>
    <col min="12808" max="12808" width="7.375" style="114" customWidth="1"/>
    <col min="12809" max="13056" width="11" style="114"/>
    <col min="13057" max="13057" width="35.125" style="114" customWidth="1"/>
    <col min="13058" max="13058" width="4.625" style="114" customWidth="1"/>
    <col min="13059" max="13059" width="4.125" style="114" customWidth="1"/>
    <col min="13060" max="13060" width="7.75" style="114" customWidth="1"/>
    <col min="13061" max="13061" width="7.375" style="114" customWidth="1"/>
    <col min="13062" max="13062" width="4.125" style="114" customWidth="1"/>
    <col min="13063" max="13063" width="7.75" style="114" customWidth="1"/>
    <col min="13064" max="13064" width="7.375" style="114" customWidth="1"/>
    <col min="13065" max="13312" width="11" style="114"/>
    <col min="13313" max="13313" width="35.125" style="114" customWidth="1"/>
    <col min="13314" max="13314" width="4.625" style="114" customWidth="1"/>
    <col min="13315" max="13315" width="4.125" style="114" customWidth="1"/>
    <col min="13316" max="13316" width="7.75" style="114" customWidth="1"/>
    <col min="13317" max="13317" width="7.375" style="114" customWidth="1"/>
    <col min="13318" max="13318" width="4.125" style="114" customWidth="1"/>
    <col min="13319" max="13319" width="7.75" style="114" customWidth="1"/>
    <col min="13320" max="13320" width="7.375" style="114" customWidth="1"/>
    <col min="13321" max="13568" width="11" style="114"/>
    <col min="13569" max="13569" width="35.125" style="114" customWidth="1"/>
    <col min="13570" max="13570" width="4.625" style="114" customWidth="1"/>
    <col min="13571" max="13571" width="4.125" style="114" customWidth="1"/>
    <col min="13572" max="13572" width="7.75" style="114" customWidth="1"/>
    <col min="13573" max="13573" width="7.375" style="114" customWidth="1"/>
    <col min="13574" max="13574" width="4.125" style="114" customWidth="1"/>
    <col min="13575" max="13575" width="7.75" style="114" customWidth="1"/>
    <col min="13576" max="13576" width="7.375" style="114" customWidth="1"/>
    <col min="13577" max="13824" width="11" style="114"/>
    <col min="13825" max="13825" width="35.125" style="114" customWidth="1"/>
    <col min="13826" max="13826" width="4.625" style="114" customWidth="1"/>
    <col min="13827" max="13827" width="4.125" style="114" customWidth="1"/>
    <col min="13828" max="13828" width="7.75" style="114" customWidth="1"/>
    <col min="13829" max="13829" width="7.375" style="114" customWidth="1"/>
    <col min="13830" max="13830" width="4.125" style="114" customWidth="1"/>
    <col min="13831" max="13831" width="7.75" style="114" customWidth="1"/>
    <col min="13832" max="13832" width="7.375" style="114" customWidth="1"/>
    <col min="13833" max="14080" width="11" style="114"/>
    <col min="14081" max="14081" width="35.125" style="114" customWidth="1"/>
    <col min="14082" max="14082" width="4.625" style="114" customWidth="1"/>
    <col min="14083" max="14083" width="4.125" style="114" customWidth="1"/>
    <col min="14084" max="14084" width="7.75" style="114" customWidth="1"/>
    <col min="14085" max="14085" width="7.375" style="114" customWidth="1"/>
    <col min="14086" max="14086" width="4.125" style="114" customWidth="1"/>
    <col min="14087" max="14087" width="7.75" style="114" customWidth="1"/>
    <col min="14088" max="14088" width="7.375" style="114" customWidth="1"/>
    <col min="14089" max="14336" width="11" style="114"/>
    <col min="14337" max="14337" width="35.125" style="114" customWidth="1"/>
    <col min="14338" max="14338" width="4.625" style="114" customWidth="1"/>
    <col min="14339" max="14339" width="4.125" style="114" customWidth="1"/>
    <col min="14340" max="14340" width="7.75" style="114" customWidth="1"/>
    <col min="14341" max="14341" width="7.375" style="114" customWidth="1"/>
    <col min="14342" max="14342" width="4.125" style="114" customWidth="1"/>
    <col min="14343" max="14343" width="7.75" style="114" customWidth="1"/>
    <col min="14344" max="14344" width="7.375" style="114" customWidth="1"/>
    <col min="14345" max="14592" width="11" style="114"/>
    <col min="14593" max="14593" width="35.125" style="114" customWidth="1"/>
    <col min="14594" max="14594" width="4.625" style="114" customWidth="1"/>
    <col min="14595" max="14595" width="4.125" style="114" customWidth="1"/>
    <col min="14596" max="14596" width="7.75" style="114" customWidth="1"/>
    <col min="14597" max="14597" width="7.375" style="114" customWidth="1"/>
    <col min="14598" max="14598" width="4.125" style="114" customWidth="1"/>
    <col min="14599" max="14599" width="7.75" style="114" customWidth="1"/>
    <col min="14600" max="14600" width="7.375" style="114" customWidth="1"/>
    <col min="14601" max="14848" width="11" style="114"/>
    <col min="14849" max="14849" width="35.125" style="114" customWidth="1"/>
    <col min="14850" max="14850" width="4.625" style="114" customWidth="1"/>
    <col min="14851" max="14851" width="4.125" style="114" customWidth="1"/>
    <col min="14852" max="14852" width="7.75" style="114" customWidth="1"/>
    <col min="14853" max="14853" width="7.375" style="114" customWidth="1"/>
    <col min="14854" max="14854" width="4.125" style="114" customWidth="1"/>
    <col min="14855" max="14855" width="7.75" style="114" customWidth="1"/>
    <col min="14856" max="14856" width="7.375" style="114" customWidth="1"/>
    <col min="14857" max="15104" width="11" style="114"/>
    <col min="15105" max="15105" width="35.125" style="114" customWidth="1"/>
    <col min="15106" max="15106" width="4.625" style="114" customWidth="1"/>
    <col min="15107" max="15107" width="4.125" style="114" customWidth="1"/>
    <col min="15108" max="15108" width="7.75" style="114" customWidth="1"/>
    <col min="15109" max="15109" width="7.375" style="114" customWidth="1"/>
    <col min="15110" max="15110" width="4.125" style="114" customWidth="1"/>
    <col min="15111" max="15111" width="7.75" style="114" customWidth="1"/>
    <col min="15112" max="15112" width="7.375" style="114" customWidth="1"/>
    <col min="15113" max="15360" width="11" style="114"/>
    <col min="15361" max="15361" width="35.125" style="114" customWidth="1"/>
    <col min="15362" max="15362" width="4.625" style="114" customWidth="1"/>
    <col min="15363" max="15363" width="4.125" style="114" customWidth="1"/>
    <col min="15364" max="15364" width="7.75" style="114" customWidth="1"/>
    <col min="15365" max="15365" width="7.375" style="114" customWidth="1"/>
    <col min="15366" max="15366" width="4.125" style="114" customWidth="1"/>
    <col min="15367" max="15367" width="7.75" style="114" customWidth="1"/>
    <col min="15368" max="15368" width="7.375" style="114" customWidth="1"/>
    <col min="15369" max="15616" width="11" style="114"/>
    <col min="15617" max="15617" width="35.125" style="114" customWidth="1"/>
    <col min="15618" max="15618" width="4.625" style="114" customWidth="1"/>
    <col min="15619" max="15619" width="4.125" style="114" customWidth="1"/>
    <col min="15620" max="15620" width="7.75" style="114" customWidth="1"/>
    <col min="15621" max="15621" width="7.375" style="114" customWidth="1"/>
    <col min="15622" max="15622" width="4.125" style="114" customWidth="1"/>
    <col min="15623" max="15623" width="7.75" style="114" customWidth="1"/>
    <col min="15624" max="15624" width="7.375" style="114" customWidth="1"/>
    <col min="15625" max="15872" width="11" style="114"/>
    <col min="15873" max="15873" width="35.125" style="114" customWidth="1"/>
    <col min="15874" max="15874" width="4.625" style="114" customWidth="1"/>
    <col min="15875" max="15875" width="4.125" style="114" customWidth="1"/>
    <col min="15876" max="15876" width="7.75" style="114" customWidth="1"/>
    <col min="15877" max="15877" width="7.375" style="114" customWidth="1"/>
    <col min="15878" max="15878" width="4.125" style="114" customWidth="1"/>
    <col min="15879" max="15879" width="7.75" style="114" customWidth="1"/>
    <col min="15880" max="15880" width="7.375" style="114" customWidth="1"/>
    <col min="15881" max="16128" width="11" style="114"/>
    <col min="16129" max="16129" width="35.125" style="114" customWidth="1"/>
    <col min="16130" max="16130" width="4.625" style="114" customWidth="1"/>
    <col min="16131" max="16131" width="4.125" style="114" customWidth="1"/>
    <col min="16132" max="16132" width="7.75" style="114" customWidth="1"/>
    <col min="16133" max="16133" width="7.375" style="114" customWidth="1"/>
    <col min="16134" max="16134" width="4.125" style="114" customWidth="1"/>
    <col min="16135" max="16135" width="7.75" style="114" customWidth="1"/>
    <col min="16136" max="16136" width="7.375" style="114" customWidth="1"/>
    <col min="16137" max="16384" width="11" style="114"/>
  </cols>
  <sheetData>
    <row r="1" spans="1:8" s="157" customFormat="1" ht="18" customHeight="1" x14ac:dyDescent="0.2">
      <c r="A1" s="205" t="s">
        <v>314</v>
      </c>
    </row>
    <row r="2" spans="1:8" ht="11.25" customHeight="1" x14ac:dyDescent="0.2">
      <c r="A2" s="510" t="s">
        <v>56</v>
      </c>
      <c r="B2" s="513" t="s">
        <v>98</v>
      </c>
      <c r="C2" s="501" t="s">
        <v>117</v>
      </c>
      <c r="D2" s="502"/>
      <c r="E2" s="502"/>
      <c r="F2" s="502"/>
      <c r="G2" s="502"/>
      <c r="H2" s="502"/>
    </row>
    <row r="3" spans="1:8" ht="11.25" customHeight="1" x14ac:dyDescent="0.2">
      <c r="A3" s="511"/>
      <c r="B3" s="514"/>
      <c r="C3" s="521" t="s">
        <v>309</v>
      </c>
      <c r="D3" s="553"/>
      <c r="E3" s="553"/>
      <c r="F3" s="521" t="s">
        <v>310</v>
      </c>
      <c r="G3" s="553"/>
      <c r="H3" s="553"/>
    </row>
    <row r="4" spans="1:8" ht="11.25" customHeight="1" x14ac:dyDescent="0.2">
      <c r="A4" s="511"/>
      <c r="B4" s="514"/>
      <c r="C4" s="519" t="s">
        <v>311</v>
      </c>
      <c r="D4" s="528" t="s">
        <v>77</v>
      </c>
      <c r="E4" s="529"/>
      <c r="F4" s="519" t="s">
        <v>311</v>
      </c>
      <c r="G4" s="528" t="s">
        <v>77</v>
      </c>
      <c r="H4" s="530"/>
    </row>
    <row r="5" spans="1:8" ht="11.25" customHeight="1" x14ac:dyDescent="0.2">
      <c r="A5" s="511"/>
      <c r="B5" s="514"/>
      <c r="C5" s="514"/>
      <c r="D5" s="519" t="s">
        <v>312</v>
      </c>
      <c r="E5" s="519" t="s">
        <v>313</v>
      </c>
      <c r="F5" s="514"/>
      <c r="G5" s="519" t="s">
        <v>312</v>
      </c>
      <c r="H5" s="521" t="s">
        <v>313</v>
      </c>
    </row>
    <row r="6" spans="1:8" ht="11.25" customHeight="1" x14ac:dyDescent="0.2">
      <c r="A6" s="511"/>
      <c r="B6" s="514"/>
      <c r="C6" s="514"/>
      <c r="D6" s="514"/>
      <c r="E6" s="514"/>
      <c r="F6" s="514"/>
      <c r="G6" s="514"/>
      <c r="H6" s="522"/>
    </row>
    <row r="7" spans="1:8" ht="11.25" customHeight="1" x14ac:dyDescent="0.2">
      <c r="A7" s="511"/>
      <c r="B7" s="514"/>
      <c r="C7" s="514"/>
      <c r="D7" s="514"/>
      <c r="E7" s="514"/>
      <c r="F7" s="514"/>
      <c r="G7" s="514"/>
      <c r="H7" s="522"/>
    </row>
    <row r="8" spans="1:8" ht="11.25" customHeight="1" x14ac:dyDescent="0.2">
      <c r="A8" s="512"/>
      <c r="B8" s="515"/>
      <c r="C8" s="515"/>
      <c r="D8" s="515"/>
      <c r="E8" s="515"/>
      <c r="F8" s="515"/>
      <c r="G8" s="515"/>
      <c r="H8" s="523"/>
    </row>
    <row r="9" spans="1:8" ht="42" customHeight="1" x14ac:dyDescent="0.2">
      <c r="A9" s="118" t="s">
        <v>121</v>
      </c>
      <c r="B9" s="292">
        <v>42</v>
      </c>
      <c r="C9" s="293">
        <v>42</v>
      </c>
      <c r="D9" s="294">
        <v>42</v>
      </c>
      <c r="E9" s="286">
        <v>0</v>
      </c>
      <c r="F9" s="293">
        <v>0</v>
      </c>
      <c r="G9" s="294">
        <v>0</v>
      </c>
      <c r="H9" s="286">
        <v>0</v>
      </c>
    </row>
    <row r="10" spans="1:8" ht="24" customHeight="1" x14ac:dyDescent="0.2">
      <c r="A10" s="118" t="s">
        <v>122</v>
      </c>
      <c r="B10" s="292">
        <v>17</v>
      </c>
      <c r="C10" s="293">
        <v>17</v>
      </c>
      <c r="D10" s="294">
        <v>17</v>
      </c>
      <c r="E10" s="286">
        <v>0</v>
      </c>
      <c r="F10" s="293">
        <v>0</v>
      </c>
      <c r="G10" s="294">
        <v>0</v>
      </c>
      <c r="H10" s="286">
        <v>0</v>
      </c>
    </row>
    <row r="11" spans="1:8" ht="36" customHeight="1" x14ac:dyDescent="0.2">
      <c r="A11" s="118" t="s">
        <v>123</v>
      </c>
      <c r="B11" s="292">
        <v>227</v>
      </c>
      <c r="C11" s="293">
        <v>211</v>
      </c>
      <c r="D11" s="294">
        <v>196</v>
      </c>
      <c r="E11" s="286">
        <v>15</v>
      </c>
      <c r="F11" s="293">
        <v>16</v>
      </c>
      <c r="G11" s="294">
        <v>16</v>
      </c>
      <c r="H11" s="286">
        <v>0</v>
      </c>
    </row>
    <row r="12" spans="1:8" ht="36" customHeight="1" x14ac:dyDescent="0.2">
      <c r="A12" s="118" t="s">
        <v>124</v>
      </c>
      <c r="B12" s="292">
        <v>0</v>
      </c>
      <c r="C12" s="293">
        <v>0</v>
      </c>
      <c r="D12" s="294">
        <v>0</v>
      </c>
      <c r="E12" s="286">
        <v>0</v>
      </c>
      <c r="F12" s="293">
        <v>0</v>
      </c>
      <c r="G12" s="294">
        <v>0</v>
      </c>
      <c r="H12" s="286">
        <v>0</v>
      </c>
    </row>
    <row r="13" spans="1:8" ht="24" customHeight="1" x14ac:dyDescent="0.2">
      <c r="A13" s="118" t="s">
        <v>176</v>
      </c>
      <c r="B13" s="292">
        <v>7</v>
      </c>
      <c r="C13" s="293">
        <v>6</v>
      </c>
      <c r="D13" s="294">
        <v>5</v>
      </c>
      <c r="E13" s="286">
        <v>1</v>
      </c>
      <c r="F13" s="293">
        <v>1</v>
      </c>
      <c r="G13" s="294">
        <v>1</v>
      </c>
      <c r="H13" s="286">
        <v>0</v>
      </c>
    </row>
    <row r="14" spans="1:8" ht="24" customHeight="1" x14ac:dyDescent="0.2">
      <c r="A14" s="118" t="s">
        <v>125</v>
      </c>
      <c r="B14" s="292">
        <v>2</v>
      </c>
      <c r="C14" s="293">
        <v>2</v>
      </c>
      <c r="D14" s="294">
        <v>1</v>
      </c>
      <c r="E14" s="286">
        <v>1</v>
      </c>
      <c r="F14" s="293">
        <v>0</v>
      </c>
      <c r="G14" s="294">
        <v>0</v>
      </c>
      <c r="H14" s="286">
        <v>0</v>
      </c>
    </row>
    <row r="15" spans="1:8" ht="12" customHeight="1" x14ac:dyDescent="0.2">
      <c r="A15" s="119" t="s">
        <v>63</v>
      </c>
      <c r="B15" s="292">
        <v>2</v>
      </c>
      <c r="C15" s="293">
        <v>1</v>
      </c>
      <c r="D15" s="294">
        <v>1</v>
      </c>
      <c r="E15" s="286">
        <v>0</v>
      </c>
      <c r="F15" s="293">
        <v>1</v>
      </c>
      <c r="G15" s="294">
        <v>1</v>
      </c>
      <c r="H15" s="286">
        <v>0</v>
      </c>
    </row>
    <row r="16" spans="1:8" ht="12" customHeight="1" x14ac:dyDescent="0.2">
      <c r="A16" s="119" t="s">
        <v>64</v>
      </c>
      <c r="B16" s="292">
        <v>6</v>
      </c>
      <c r="C16" s="293">
        <v>5</v>
      </c>
      <c r="D16" s="294">
        <v>2</v>
      </c>
      <c r="E16" s="286">
        <v>3</v>
      </c>
      <c r="F16" s="293">
        <v>1</v>
      </c>
      <c r="G16" s="294">
        <v>1</v>
      </c>
      <c r="H16" s="286">
        <v>0</v>
      </c>
    </row>
    <row r="17" spans="1:8" ht="12" customHeight="1" x14ac:dyDescent="0.2">
      <c r="A17" s="119" t="s">
        <v>65</v>
      </c>
      <c r="B17" s="292">
        <v>6</v>
      </c>
      <c r="C17" s="293">
        <v>5</v>
      </c>
      <c r="D17" s="294">
        <v>2</v>
      </c>
      <c r="E17" s="286">
        <v>3</v>
      </c>
      <c r="F17" s="293">
        <v>1</v>
      </c>
      <c r="G17" s="294">
        <v>1</v>
      </c>
      <c r="H17" s="286">
        <v>0</v>
      </c>
    </row>
    <row r="18" spans="1:8" ht="12" customHeight="1" x14ac:dyDescent="0.2">
      <c r="A18" s="119" t="s">
        <v>66</v>
      </c>
      <c r="B18" s="292">
        <v>185</v>
      </c>
      <c r="C18" s="293">
        <v>172</v>
      </c>
      <c r="D18" s="294">
        <v>161</v>
      </c>
      <c r="E18" s="286">
        <v>11</v>
      </c>
      <c r="F18" s="293">
        <v>13</v>
      </c>
      <c r="G18" s="294">
        <v>13</v>
      </c>
      <c r="H18" s="286">
        <v>0</v>
      </c>
    </row>
    <row r="19" spans="1:8" ht="12" customHeight="1" x14ac:dyDescent="0.2">
      <c r="A19" s="119" t="s">
        <v>67</v>
      </c>
      <c r="B19" s="292">
        <v>91</v>
      </c>
      <c r="C19" s="293">
        <v>83</v>
      </c>
      <c r="D19" s="294">
        <v>81</v>
      </c>
      <c r="E19" s="286">
        <v>2</v>
      </c>
      <c r="F19" s="293">
        <v>8</v>
      </c>
      <c r="G19" s="294">
        <v>8</v>
      </c>
      <c r="H19" s="286">
        <v>0</v>
      </c>
    </row>
    <row r="20" spans="1:8" ht="24" customHeight="1" x14ac:dyDescent="0.2">
      <c r="A20" s="118" t="s">
        <v>126</v>
      </c>
      <c r="B20" s="292">
        <v>56</v>
      </c>
      <c r="C20" s="293">
        <v>54</v>
      </c>
      <c r="D20" s="294">
        <v>54</v>
      </c>
      <c r="E20" s="286">
        <v>0</v>
      </c>
      <c r="F20" s="293">
        <v>2</v>
      </c>
      <c r="G20" s="294">
        <v>2</v>
      </c>
      <c r="H20" s="286">
        <v>0</v>
      </c>
    </row>
    <row r="21" spans="1:8" ht="12" customHeight="1" x14ac:dyDescent="0.2">
      <c r="A21" s="119" t="s">
        <v>68</v>
      </c>
      <c r="B21" s="292">
        <v>34</v>
      </c>
      <c r="C21" s="293">
        <v>29</v>
      </c>
      <c r="D21" s="294">
        <v>27</v>
      </c>
      <c r="E21" s="286">
        <v>2</v>
      </c>
      <c r="F21" s="293">
        <v>5</v>
      </c>
      <c r="G21" s="294">
        <v>5</v>
      </c>
      <c r="H21" s="286">
        <v>0</v>
      </c>
    </row>
    <row r="22" spans="1:8" ht="24" customHeight="1" x14ac:dyDescent="0.2">
      <c r="A22" s="118" t="s">
        <v>127</v>
      </c>
      <c r="B22" s="292">
        <v>41</v>
      </c>
      <c r="C22" s="293">
        <v>41</v>
      </c>
      <c r="D22" s="294">
        <v>23</v>
      </c>
      <c r="E22" s="286">
        <v>18</v>
      </c>
      <c r="F22" s="293">
        <v>0</v>
      </c>
      <c r="G22" s="294">
        <v>0</v>
      </c>
      <c r="H22" s="286">
        <v>0</v>
      </c>
    </row>
    <row r="23" spans="1:8" ht="24" customHeight="1" x14ac:dyDescent="0.2">
      <c r="A23" s="118" t="s">
        <v>128</v>
      </c>
      <c r="B23" s="292">
        <v>38</v>
      </c>
      <c r="C23" s="293">
        <v>33</v>
      </c>
      <c r="D23" s="294">
        <v>33</v>
      </c>
      <c r="E23" s="286">
        <v>0</v>
      </c>
      <c r="F23" s="293">
        <v>5</v>
      </c>
      <c r="G23" s="294">
        <v>5</v>
      </c>
      <c r="H23" s="286">
        <v>0</v>
      </c>
    </row>
    <row r="24" spans="1:8" ht="24" customHeight="1" x14ac:dyDescent="0.2">
      <c r="A24" s="118" t="s">
        <v>129</v>
      </c>
      <c r="B24" s="292">
        <v>0</v>
      </c>
      <c r="C24" s="293">
        <v>0</v>
      </c>
      <c r="D24" s="294">
        <v>0</v>
      </c>
      <c r="E24" s="286">
        <v>0</v>
      </c>
      <c r="F24" s="293">
        <v>0</v>
      </c>
      <c r="G24" s="294">
        <v>0</v>
      </c>
      <c r="H24" s="286">
        <v>0</v>
      </c>
    </row>
    <row r="25" spans="1:8" ht="12" customHeight="1" x14ac:dyDescent="0.2">
      <c r="A25" s="119" t="s">
        <v>69</v>
      </c>
      <c r="B25" s="292">
        <v>16</v>
      </c>
      <c r="C25" s="293">
        <v>14</v>
      </c>
      <c r="D25" s="294">
        <v>14</v>
      </c>
      <c r="E25" s="286">
        <v>0</v>
      </c>
      <c r="F25" s="293">
        <v>2</v>
      </c>
      <c r="G25" s="294">
        <v>2</v>
      </c>
      <c r="H25" s="286">
        <v>0</v>
      </c>
    </row>
    <row r="26" spans="1:8" ht="12" customHeight="1" x14ac:dyDescent="0.2">
      <c r="A26" s="119" t="s">
        <v>70</v>
      </c>
      <c r="B26" s="292">
        <v>3</v>
      </c>
      <c r="C26" s="293">
        <v>3</v>
      </c>
      <c r="D26" s="294">
        <v>3</v>
      </c>
      <c r="E26" s="286">
        <v>0</v>
      </c>
      <c r="F26" s="293">
        <v>0</v>
      </c>
      <c r="G26" s="294">
        <v>0</v>
      </c>
      <c r="H26" s="286">
        <v>0</v>
      </c>
    </row>
    <row r="27" spans="1:8" ht="12" customHeight="1" x14ac:dyDescent="0.2">
      <c r="A27" s="119" t="s">
        <v>71</v>
      </c>
      <c r="B27" s="292">
        <v>19</v>
      </c>
      <c r="C27" s="293">
        <v>16</v>
      </c>
      <c r="D27" s="294">
        <v>16</v>
      </c>
      <c r="E27" s="286">
        <v>0</v>
      </c>
      <c r="F27" s="293">
        <v>3</v>
      </c>
      <c r="G27" s="294">
        <v>3</v>
      </c>
      <c r="H27" s="286">
        <v>0</v>
      </c>
    </row>
    <row r="28" spans="1:8" ht="48" customHeight="1" x14ac:dyDescent="0.2">
      <c r="A28" s="118" t="s">
        <v>132</v>
      </c>
      <c r="B28" s="292">
        <v>13</v>
      </c>
      <c r="C28" s="293">
        <v>11</v>
      </c>
      <c r="D28" s="294">
        <v>9</v>
      </c>
      <c r="E28" s="286">
        <v>2</v>
      </c>
      <c r="F28" s="293">
        <v>2</v>
      </c>
      <c r="G28" s="294">
        <v>1</v>
      </c>
      <c r="H28" s="286">
        <v>1</v>
      </c>
    </row>
    <row r="29" spans="1:8" ht="12" customHeight="1" x14ac:dyDescent="0.2">
      <c r="A29" s="119" t="s">
        <v>135</v>
      </c>
      <c r="B29" s="292">
        <v>0</v>
      </c>
      <c r="C29" s="293">
        <v>0</v>
      </c>
      <c r="D29" s="294">
        <v>0</v>
      </c>
      <c r="E29" s="286">
        <v>0</v>
      </c>
      <c r="F29" s="293">
        <v>0</v>
      </c>
      <c r="G29" s="294">
        <v>0</v>
      </c>
      <c r="H29" s="286">
        <v>0</v>
      </c>
    </row>
    <row r="30" spans="1:8" ht="36" customHeight="1" x14ac:dyDescent="0.2">
      <c r="A30" s="118" t="s">
        <v>133</v>
      </c>
      <c r="B30" s="292">
        <v>96</v>
      </c>
      <c r="C30" s="293">
        <v>96</v>
      </c>
      <c r="D30" s="294">
        <v>96</v>
      </c>
      <c r="E30" s="287">
        <v>0</v>
      </c>
      <c r="F30" s="293">
        <v>0</v>
      </c>
      <c r="G30" s="294">
        <v>0</v>
      </c>
      <c r="H30" s="287">
        <v>0</v>
      </c>
    </row>
    <row r="31" spans="1:8" ht="24" customHeight="1" x14ac:dyDescent="0.2">
      <c r="A31" s="118" t="s">
        <v>130</v>
      </c>
      <c r="B31" s="292">
        <v>94</v>
      </c>
      <c r="C31" s="293">
        <v>94</v>
      </c>
      <c r="D31" s="294">
        <v>94</v>
      </c>
      <c r="E31" s="287">
        <v>0</v>
      </c>
      <c r="F31" s="293">
        <v>0</v>
      </c>
      <c r="G31" s="294">
        <v>0</v>
      </c>
      <c r="H31" s="287">
        <v>0</v>
      </c>
    </row>
    <row r="32" spans="1:8" ht="12" customHeight="1" x14ac:dyDescent="0.2">
      <c r="A32" s="119" t="s">
        <v>72</v>
      </c>
      <c r="B32" s="292">
        <v>2</v>
      </c>
      <c r="C32" s="293">
        <v>2</v>
      </c>
      <c r="D32" s="294">
        <v>2</v>
      </c>
      <c r="E32" s="286">
        <v>0</v>
      </c>
      <c r="F32" s="293">
        <v>0</v>
      </c>
      <c r="G32" s="294">
        <v>0</v>
      </c>
      <c r="H32" s="286">
        <v>0</v>
      </c>
    </row>
    <row r="33" spans="1:8" ht="24" customHeight="1" x14ac:dyDescent="0.2">
      <c r="A33" s="118" t="s">
        <v>131</v>
      </c>
      <c r="B33" s="292">
        <v>5</v>
      </c>
      <c r="C33" s="293">
        <v>4</v>
      </c>
      <c r="D33" s="294">
        <v>1</v>
      </c>
      <c r="E33" s="286">
        <v>3</v>
      </c>
      <c r="F33" s="293">
        <v>1</v>
      </c>
      <c r="G33" s="294">
        <v>1</v>
      </c>
      <c r="H33" s="286">
        <v>0</v>
      </c>
    </row>
    <row r="34" spans="1:8" ht="24" customHeight="1" x14ac:dyDescent="0.2">
      <c r="A34" s="118" t="s">
        <v>177</v>
      </c>
      <c r="B34" s="292">
        <v>0</v>
      </c>
      <c r="C34" s="293">
        <v>0</v>
      </c>
      <c r="D34" s="294">
        <v>0</v>
      </c>
      <c r="E34" s="286">
        <v>0</v>
      </c>
      <c r="F34" s="293">
        <v>0</v>
      </c>
      <c r="G34" s="294">
        <v>0</v>
      </c>
      <c r="H34" s="286">
        <v>0</v>
      </c>
    </row>
    <row r="35" spans="1:8" ht="12" customHeight="1" x14ac:dyDescent="0.2">
      <c r="A35" s="119" t="s">
        <v>73</v>
      </c>
      <c r="B35" s="292">
        <v>5</v>
      </c>
      <c r="C35" s="293">
        <v>4</v>
      </c>
      <c r="D35" s="294">
        <v>1</v>
      </c>
      <c r="E35" s="286">
        <v>3</v>
      </c>
      <c r="F35" s="293">
        <v>1</v>
      </c>
      <c r="G35" s="294">
        <v>1</v>
      </c>
      <c r="H35" s="286">
        <v>0</v>
      </c>
    </row>
    <row r="36" spans="1:8" ht="12" customHeight="1" x14ac:dyDescent="0.2">
      <c r="A36" s="119" t="s">
        <v>74</v>
      </c>
      <c r="B36" s="292">
        <v>0</v>
      </c>
      <c r="C36" s="293">
        <v>0</v>
      </c>
      <c r="D36" s="294">
        <v>0</v>
      </c>
      <c r="E36" s="286">
        <v>0</v>
      </c>
      <c r="F36" s="293">
        <v>0</v>
      </c>
      <c r="G36" s="294">
        <v>0</v>
      </c>
      <c r="H36" s="286">
        <v>0</v>
      </c>
    </row>
    <row r="37" spans="1:8" ht="24" customHeight="1" x14ac:dyDescent="0.2">
      <c r="A37" s="120" t="s">
        <v>178</v>
      </c>
      <c r="B37" s="295">
        <v>553</v>
      </c>
      <c r="C37" s="296">
        <v>521</v>
      </c>
      <c r="D37" s="297">
        <v>481</v>
      </c>
      <c r="E37" s="291">
        <v>40</v>
      </c>
      <c r="F37" s="296">
        <v>32</v>
      </c>
      <c r="G37" s="297">
        <v>31</v>
      </c>
      <c r="H37" s="291">
        <v>1</v>
      </c>
    </row>
    <row r="38" spans="1:8" ht="12" customHeight="1" x14ac:dyDescent="0.2">
      <c r="A38" s="121" t="s">
        <v>179</v>
      </c>
      <c r="B38" s="292">
        <v>605</v>
      </c>
      <c r="C38" s="293">
        <v>570</v>
      </c>
      <c r="D38" s="294">
        <v>540</v>
      </c>
      <c r="E38" s="286">
        <v>30</v>
      </c>
      <c r="F38" s="293">
        <v>35</v>
      </c>
      <c r="G38" s="294">
        <v>32</v>
      </c>
      <c r="H38" s="286">
        <v>3</v>
      </c>
    </row>
  </sheetData>
  <mergeCells count="13">
    <mergeCell ref="E5:E8"/>
    <mergeCell ref="G5:G8"/>
    <mergeCell ref="H5:H8"/>
    <mergeCell ref="A2:A8"/>
    <mergeCell ref="B2:B8"/>
    <mergeCell ref="C2:H2"/>
    <mergeCell ref="C3:E3"/>
    <mergeCell ref="F3:H3"/>
    <mergeCell ref="C4:C8"/>
    <mergeCell ref="D4:E4"/>
    <mergeCell ref="F4:F8"/>
    <mergeCell ref="G4:H4"/>
    <mergeCell ref="D5:D8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workbookViewId="0"/>
  </sheetViews>
  <sheetFormatPr baseColWidth="10" defaultRowHeight="14.25" x14ac:dyDescent="0.2"/>
  <cols>
    <col min="1" max="1" width="35.25" style="114" customWidth="1"/>
    <col min="2" max="7" width="7.125" style="114" customWidth="1"/>
    <col min="8" max="256" width="11" style="114"/>
    <col min="257" max="257" width="35.25" style="114" customWidth="1"/>
    <col min="258" max="263" width="7.125" style="114" customWidth="1"/>
    <col min="264" max="512" width="11" style="114"/>
    <col min="513" max="513" width="35.25" style="114" customWidth="1"/>
    <col min="514" max="519" width="7.125" style="114" customWidth="1"/>
    <col min="520" max="768" width="11" style="114"/>
    <col min="769" max="769" width="35.25" style="114" customWidth="1"/>
    <col min="770" max="775" width="7.125" style="114" customWidth="1"/>
    <col min="776" max="1024" width="11" style="114"/>
    <col min="1025" max="1025" width="35.25" style="114" customWidth="1"/>
    <col min="1026" max="1031" width="7.125" style="114" customWidth="1"/>
    <col min="1032" max="1280" width="11" style="114"/>
    <col min="1281" max="1281" width="35.25" style="114" customWidth="1"/>
    <col min="1282" max="1287" width="7.125" style="114" customWidth="1"/>
    <col min="1288" max="1536" width="11" style="114"/>
    <col min="1537" max="1537" width="35.25" style="114" customWidth="1"/>
    <col min="1538" max="1543" width="7.125" style="114" customWidth="1"/>
    <col min="1544" max="1792" width="11" style="114"/>
    <col min="1793" max="1793" width="35.25" style="114" customWidth="1"/>
    <col min="1794" max="1799" width="7.125" style="114" customWidth="1"/>
    <col min="1800" max="2048" width="11" style="114"/>
    <col min="2049" max="2049" width="35.25" style="114" customWidth="1"/>
    <col min="2050" max="2055" width="7.125" style="114" customWidth="1"/>
    <col min="2056" max="2304" width="11" style="114"/>
    <col min="2305" max="2305" width="35.25" style="114" customWidth="1"/>
    <col min="2306" max="2311" width="7.125" style="114" customWidth="1"/>
    <col min="2312" max="2560" width="11" style="114"/>
    <col min="2561" max="2561" width="35.25" style="114" customWidth="1"/>
    <col min="2562" max="2567" width="7.125" style="114" customWidth="1"/>
    <col min="2568" max="2816" width="11" style="114"/>
    <col min="2817" max="2817" width="35.25" style="114" customWidth="1"/>
    <col min="2818" max="2823" width="7.125" style="114" customWidth="1"/>
    <col min="2824" max="3072" width="11" style="114"/>
    <col min="3073" max="3073" width="35.25" style="114" customWidth="1"/>
    <col min="3074" max="3079" width="7.125" style="114" customWidth="1"/>
    <col min="3080" max="3328" width="11" style="114"/>
    <col min="3329" max="3329" width="35.25" style="114" customWidth="1"/>
    <col min="3330" max="3335" width="7.125" style="114" customWidth="1"/>
    <col min="3336" max="3584" width="11" style="114"/>
    <col min="3585" max="3585" width="35.25" style="114" customWidth="1"/>
    <col min="3586" max="3591" width="7.125" style="114" customWidth="1"/>
    <col min="3592" max="3840" width="11" style="114"/>
    <col min="3841" max="3841" width="35.25" style="114" customWidth="1"/>
    <col min="3842" max="3847" width="7.125" style="114" customWidth="1"/>
    <col min="3848" max="4096" width="11" style="114"/>
    <col min="4097" max="4097" width="35.25" style="114" customWidth="1"/>
    <col min="4098" max="4103" width="7.125" style="114" customWidth="1"/>
    <col min="4104" max="4352" width="11" style="114"/>
    <col min="4353" max="4353" width="35.25" style="114" customWidth="1"/>
    <col min="4354" max="4359" width="7.125" style="114" customWidth="1"/>
    <col min="4360" max="4608" width="11" style="114"/>
    <col min="4609" max="4609" width="35.25" style="114" customWidth="1"/>
    <col min="4610" max="4615" width="7.125" style="114" customWidth="1"/>
    <col min="4616" max="4864" width="11" style="114"/>
    <col min="4865" max="4865" width="35.25" style="114" customWidth="1"/>
    <col min="4866" max="4871" width="7.125" style="114" customWidth="1"/>
    <col min="4872" max="5120" width="11" style="114"/>
    <col min="5121" max="5121" width="35.25" style="114" customWidth="1"/>
    <col min="5122" max="5127" width="7.125" style="114" customWidth="1"/>
    <col min="5128" max="5376" width="11" style="114"/>
    <col min="5377" max="5377" width="35.25" style="114" customWidth="1"/>
    <col min="5378" max="5383" width="7.125" style="114" customWidth="1"/>
    <col min="5384" max="5632" width="11" style="114"/>
    <col min="5633" max="5633" width="35.25" style="114" customWidth="1"/>
    <col min="5634" max="5639" width="7.125" style="114" customWidth="1"/>
    <col min="5640" max="5888" width="11" style="114"/>
    <col min="5889" max="5889" width="35.25" style="114" customWidth="1"/>
    <col min="5890" max="5895" width="7.125" style="114" customWidth="1"/>
    <col min="5896" max="6144" width="11" style="114"/>
    <col min="6145" max="6145" width="35.25" style="114" customWidth="1"/>
    <col min="6146" max="6151" width="7.125" style="114" customWidth="1"/>
    <col min="6152" max="6400" width="11" style="114"/>
    <col min="6401" max="6401" width="35.25" style="114" customWidth="1"/>
    <col min="6402" max="6407" width="7.125" style="114" customWidth="1"/>
    <col min="6408" max="6656" width="11" style="114"/>
    <col min="6657" max="6657" width="35.25" style="114" customWidth="1"/>
    <col min="6658" max="6663" width="7.125" style="114" customWidth="1"/>
    <col min="6664" max="6912" width="11" style="114"/>
    <col min="6913" max="6913" width="35.25" style="114" customWidth="1"/>
    <col min="6914" max="6919" width="7.125" style="114" customWidth="1"/>
    <col min="6920" max="7168" width="11" style="114"/>
    <col min="7169" max="7169" width="35.25" style="114" customWidth="1"/>
    <col min="7170" max="7175" width="7.125" style="114" customWidth="1"/>
    <col min="7176" max="7424" width="11" style="114"/>
    <col min="7425" max="7425" width="35.25" style="114" customWidth="1"/>
    <col min="7426" max="7431" width="7.125" style="114" customWidth="1"/>
    <col min="7432" max="7680" width="11" style="114"/>
    <col min="7681" max="7681" width="35.25" style="114" customWidth="1"/>
    <col min="7682" max="7687" width="7.125" style="114" customWidth="1"/>
    <col min="7688" max="7936" width="11" style="114"/>
    <col min="7937" max="7937" width="35.25" style="114" customWidth="1"/>
    <col min="7938" max="7943" width="7.125" style="114" customWidth="1"/>
    <col min="7944" max="8192" width="11" style="114"/>
    <col min="8193" max="8193" width="35.25" style="114" customWidth="1"/>
    <col min="8194" max="8199" width="7.125" style="114" customWidth="1"/>
    <col min="8200" max="8448" width="11" style="114"/>
    <col min="8449" max="8449" width="35.25" style="114" customWidth="1"/>
    <col min="8450" max="8455" width="7.125" style="114" customWidth="1"/>
    <col min="8456" max="8704" width="11" style="114"/>
    <col min="8705" max="8705" width="35.25" style="114" customWidth="1"/>
    <col min="8706" max="8711" width="7.125" style="114" customWidth="1"/>
    <col min="8712" max="8960" width="11" style="114"/>
    <col min="8961" max="8961" width="35.25" style="114" customWidth="1"/>
    <col min="8962" max="8967" width="7.125" style="114" customWidth="1"/>
    <col min="8968" max="9216" width="11" style="114"/>
    <col min="9217" max="9217" width="35.25" style="114" customWidth="1"/>
    <col min="9218" max="9223" width="7.125" style="114" customWidth="1"/>
    <col min="9224" max="9472" width="11" style="114"/>
    <col min="9473" max="9473" width="35.25" style="114" customWidth="1"/>
    <col min="9474" max="9479" width="7.125" style="114" customWidth="1"/>
    <col min="9480" max="9728" width="11" style="114"/>
    <col min="9729" max="9729" width="35.25" style="114" customWidth="1"/>
    <col min="9730" max="9735" width="7.125" style="114" customWidth="1"/>
    <col min="9736" max="9984" width="11" style="114"/>
    <col min="9985" max="9985" width="35.25" style="114" customWidth="1"/>
    <col min="9986" max="9991" width="7.125" style="114" customWidth="1"/>
    <col min="9992" max="10240" width="11" style="114"/>
    <col min="10241" max="10241" width="35.25" style="114" customWidth="1"/>
    <col min="10242" max="10247" width="7.125" style="114" customWidth="1"/>
    <col min="10248" max="10496" width="11" style="114"/>
    <col min="10497" max="10497" width="35.25" style="114" customWidth="1"/>
    <col min="10498" max="10503" width="7.125" style="114" customWidth="1"/>
    <col min="10504" max="10752" width="11" style="114"/>
    <col min="10753" max="10753" width="35.25" style="114" customWidth="1"/>
    <col min="10754" max="10759" width="7.125" style="114" customWidth="1"/>
    <col min="10760" max="11008" width="11" style="114"/>
    <col min="11009" max="11009" width="35.25" style="114" customWidth="1"/>
    <col min="11010" max="11015" width="7.125" style="114" customWidth="1"/>
    <col min="11016" max="11264" width="11" style="114"/>
    <col min="11265" max="11265" width="35.25" style="114" customWidth="1"/>
    <col min="11266" max="11271" width="7.125" style="114" customWidth="1"/>
    <col min="11272" max="11520" width="11" style="114"/>
    <col min="11521" max="11521" width="35.25" style="114" customWidth="1"/>
    <col min="11522" max="11527" width="7.125" style="114" customWidth="1"/>
    <col min="11528" max="11776" width="11" style="114"/>
    <col min="11777" max="11777" width="35.25" style="114" customWidth="1"/>
    <col min="11778" max="11783" width="7.125" style="114" customWidth="1"/>
    <col min="11784" max="12032" width="11" style="114"/>
    <col min="12033" max="12033" width="35.25" style="114" customWidth="1"/>
    <col min="12034" max="12039" width="7.125" style="114" customWidth="1"/>
    <col min="12040" max="12288" width="11" style="114"/>
    <col min="12289" max="12289" width="35.25" style="114" customWidth="1"/>
    <col min="12290" max="12295" width="7.125" style="114" customWidth="1"/>
    <col min="12296" max="12544" width="11" style="114"/>
    <col min="12545" max="12545" width="35.25" style="114" customWidth="1"/>
    <col min="12546" max="12551" width="7.125" style="114" customWidth="1"/>
    <col min="12552" max="12800" width="11" style="114"/>
    <col min="12801" max="12801" width="35.25" style="114" customWidth="1"/>
    <col min="12802" max="12807" width="7.125" style="114" customWidth="1"/>
    <col min="12808" max="13056" width="11" style="114"/>
    <col min="13057" max="13057" width="35.25" style="114" customWidth="1"/>
    <col min="13058" max="13063" width="7.125" style="114" customWidth="1"/>
    <col min="13064" max="13312" width="11" style="114"/>
    <col min="13313" max="13313" width="35.25" style="114" customWidth="1"/>
    <col min="13314" max="13319" width="7.125" style="114" customWidth="1"/>
    <col min="13320" max="13568" width="11" style="114"/>
    <col min="13569" max="13569" width="35.25" style="114" customWidth="1"/>
    <col min="13570" max="13575" width="7.125" style="114" customWidth="1"/>
    <col min="13576" max="13824" width="11" style="114"/>
    <col min="13825" max="13825" width="35.25" style="114" customWidth="1"/>
    <col min="13826" max="13831" width="7.125" style="114" customWidth="1"/>
    <col min="13832" max="14080" width="11" style="114"/>
    <col min="14081" max="14081" width="35.25" style="114" customWidth="1"/>
    <col min="14082" max="14087" width="7.125" style="114" customWidth="1"/>
    <col min="14088" max="14336" width="11" style="114"/>
    <col min="14337" max="14337" width="35.25" style="114" customWidth="1"/>
    <col min="14338" max="14343" width="7.125" style="114" customWidth="1"/>
    <col min="14344" max="14592" width="11" style="114"/>
    <col min="14593" max="14593" width="35.25" style="114" customWidth="1"/>
    <col min="14594" max="14599" width="7.125" style="114" customWidth="1"/>
    <col min="14600" max="14848" width="11" style="114"/>
    <col min="14849" max="14849" width="35.25" style="114" customWidth="1"/>
    <col min="14850" max="14855" width="7.125" style="114" customWidth="1"/>
    <col min="14856" max="15104" width="11" style="114"/>
    <col min="15105" max="15105" width="35.25" style="114" customWidth="1"/>
    <col min="15106" max="15111" width="7.125" style="114" customWidth="1"/>
    <col min="15112" max="15360" width="11" style="114"/>
    <col min="15361" max="15361" width="35.25" style="114" customWidth="1"/>
    <col min="15362" max="15367" width="7.125" style="114" customWidth="1"/>
    <col min="15368" max="15616" width="11" style="114"/>
    <col min="15617" max="15617" width="35.25" style="114" customWidth="1"/>
    <col min="15618" max="15623" width="7.125" style="114" customWidth="1"/>
    <col min="15624" max="15872" width="11" style="114"/>
    <col min="15873" max="15873" width="35.25" style="114" customWidth="1"/>
    <col min="15874" max="15879" width="7.125" style="114" customWidth="1"/>
    <col min="15880" max="16128" width="11" style="114"/>
    <col min="16129" max="16129" width="35.25" style="114" customWidth="1"/>
    <col min="16130" max="16135" width="7.125" style="114" customWidth="1"/>
    <col min="16136" max="16384" width="11" style="114"/>
  </cols>
  <sheetData>
    <row r="1" spans="1:8" ht="13.5" customHeight="1" x14ac:dyDescent="0.2">
      <c r="A1" s="124" t="s">
        <v>315</v>
      </c>
    </row>
    <row r="2" spans="1:8" s="133" customFormat="1" ht="13.5" customHeight="1" x14ac:dyDescent="0.25">
      <c r="A2" s="215" t="s">
        <v>316</v>
      </c>
    </row>
    <row r="3" spans="1:8" s="165" customFormat="1" ht="18" customHeight="1" x14ac:dyDescent="0.2">
      <c r="A3" s="205" t="s">
        <v>317</v>
      </c>
    </row>
    <row r="4" spans="1:8" s="135" customFormat="1" ht="12" customHeight="1" x14ac:dyDescent="0.2">
      <c r="A4" s="510" t="s">
        <v>56</v>
      </c>
      <c r="B4" s="513" t="s">
        <v>98</v>
      </c>
      <c r="C4" s="501" t="s">
        <v>117</v>
      </c>
      <c r="D4" s="502"/>
      <c r="E4" s="502"/>
      <c r="F4" s="502"/>
      <c r="G4" s="502"/>
    </row>
    <row r="5" spans="1:8" s="135" customFormat="1" ht="12" customHeight="1" x14ac:dyDescent="0.2">
      <c r="A5" s="511"/>
      <c r="B5" s="514"/>
      <c r="C5" s="519" t="s">
        <v>318</v>
      </c>
      <c r="D5" s="519" t="s">
        <v>319</v>
      </c>
      <c r="E5" s="519" t="s">
        <v>320</v>
      </c>
      <c r="F5" s="519" t="s">
        <v>321</v>
      </c>
      <c r="G5" s="521" t="s">
        <v>322</v>
      </c>
    </row>
    <row r="6" spans="1:8" s="135" customFormat="1" ht="12" customHeight="1" x14ac:dyDescent="0.2">
      <c r="A6" s="511"/>
      <c r="B6" s="514"/>
      <c r="C6" s="514"/>
      <c r="D6" s="514"/>
      <c r="E6" s="514"/>
      <c r="F6" s="514"/>
      <c r="G6" s="522"/>
    </row>
    <row r="7" spans="1:8" s="135" customFormat="1" ht="12" customHeight="1" x14ac:dyDescent="0.2">
      <c r="A7" s="512"/>
      <c r="B7" s="515"/>
      <c r="C7" s="515"/>
      <c r="D7" s="515"/>
      <c r="E7" s="515"/>
      <c r="F7" s="515"/>
      <c r="G7" s="523"/>
    </row>
    <row r="8" spans="1:8" s="115" customFormat="1" ht="42" customHeight="1" x14ac:dyDescent="0.2">
      <c r="A8" s="118" t="s">
        <v>121</v>
      </c>
      <c r="B8" s="269">
        <v>19</v>
      </c>
      <c r="C8" s="267">
        <v>8</v>
      </c>
      <c r="D8" s="267">
        <v>5</v>
      </c>
      <c r="E8" s="198">
        <v>4</v>
      </c>
      <c r="F8" s="198">
        <v>2</v>
      </c>
      <c r="G8" s="198">
        <v>0</v>
      </c>
    </row>
    <row r="9" spans="1:8" s="115" customFormat="1" ht="24" x14ac:dyDescent="0.2">
      <c r="A9" s="118" t="s">
        <v>122</v>
      </c>
      <c r="B9" s="269">
        <v>4</v>
      </c>
      <c r="C9" s="267">
        <v>0</v>
      </c>
      <c r="D9" s="267">
        <v>1</v>
      </c>
      <c r="E9" s="198">
        <v>2</v>
      </c>
      <c r="F9" s="198">
        <v>1</v>
      </c>
      <c r="G9" s="198">
        <v>0</v>
      </c>
    </row>
    <row r="10" spans="1:8" s="115" customFormat="1" ht="36" x14ac:dyDescent="0.2">
      <c r="A10" s="118" t="s">
        <v>123</v>
      </c>
      <c r="B10" s="269">
        <v>318</v>
      </c>
      <c r="C10" s="267">
        <v>67</v>
      </c>
      <c r="D10" s="267">
        <v>62</v>
      </c>
      <c r="E10" s="198">
        <v>73</v>
      </c>
      <c r="F10" s="198">
        <v>94</v>
      </c>
      <c r="G10" s="198">
        <v>22</v>
      </c>
      <c r="H10" s="298"/>
    </row>
    <row r="11" spans="1:8" s="115" customFormat="1" ht="36" x14ac:dyDescent="0.2">
      <c r="A11" s="118" t="s">
        <v>124</v>
      </c>
      <c r="B11" s="269">
        <v>0</v>
      </c>
      <c r="C11" s="267">
        <v>0</v>
      </c>
      <c r="D11" s="267">
        <v>0</v>
      </c>
      <c r="E11" s="198">
        <v>0</v>
      </c>
      <c r="F11" s="198">
        <v>0</v>
      </c>
      <c r="G11" s="198">
        <v>0</v>
      </c>
      <c r="H11" s="298"/>
    </row>
    <row r="12" spans="1:8" s="115" customFormat="1" ht="24" customHeight="1" x14ac:dyDescent="0.2">
      <c r="A12" s="118" t="s">
        <v>176</v>
      </c>
      <c r="B12" s="269">
        <v>67</v>
      </c>
      <c r="C12" s="267">
        <v>7</v>
      </c>
      <c r="D12" s="267">
        <v>7</v>
      </c>
      <c r="E12" s="198">
        <v>16</v>
      </c>
      <c r="F12" s="198">
        <v>31</v>
      </c>
      <c r="G12" s="198">
        <v>6</v>
      </c>
      <c r="H12" s="298"/>
    </row>
    <row r="13" spans="1:8" s="115" customFormat="1" ht="24" customHeight="1" x14ac:dyDescent="0.2">
      <c r="A13" s="118" t="s">
        <v>125</v>
      </c>
      <c r="B13" s="269">
        <v>32</v>
      </c>
      <c r="C13" s="267">
        <v>3</v>
      </c>
      <c r="D13" s="267">
        <v>3</v>
      </c>
      <c r="E13" s="198">
        <v>11</v>
      </c>
      <c r="F13" s="198">
        <v>11</v>
      </c>
      <c r="G13" s="198">
        <v>4</v>
      </c>
      <c r="H13" s="298"/>
    </row>
    <row r="14" spans="1:8" s="115" customFormat="1" ht="12" customHeight="1" x14ac:dyDescent="0.2">
      <c r="A14" s="119" t="s">
        <v>63</v>
      </c>
      <c r="B14" s="269">
        <v>30</v>
      </c>
      <c r="C14" s="267">
        <v>2</v>
      </c>
      <c r="D14" s="267">
        <v>4</v>
      </c>
      <c r="E14" s="198">
        <v>4</v>
      </c>
      <c r="F14" s="198">
        <v>18</v>
      </c>
      <c r="G14" s="198">
        <v>2</v>
      </c>
      <c r="H14" s="298"/>
    </row>
    <row r="15" spans="1:8" s="115" customFormat="1" ht="12" x14ac:dyDescent="0.2">
      <c r="A15" s="119" t="s">
        <v>64</v>
      </c>
      <c r="B15" s="269">
        <v>28</v>
      </c>
      <c r="C15" s="267">
        <v>1</v>
      </c>
      <c r="D15" s="267">
        <v>1</v>
      </c>
      <c r="E15" s="198">
        <v>5</v>
      </c>
      <c r="F15" s="198">
        <v>10</v>
      </c>
      <c r="G15" s="198">
        <v>11</v>
      </c>
      <c r="H15" s="298"/>
    </row>
    <row r="16" spans="1:8" s="150" customFormat="1" ht="12" x14ac:dyDescent="0.2">
      <c r="A16" s="119" t="s">
        <v>65</v>
      </c>
      <c r="B16" s="269">
        <v>24</v>
      </c>
      <c r="C16" s="267">
        <v>1</v>
      </c>
      <c r="D16" s="267">
        <v>1</v>
      </c>
      <c r="E16" s="198">
        <v>4</v>
      </c>
      <c r="F16" s="198">
        <v>7</v>
      </c>
      <c r="G16" s="198">
        <v>11</v>
      </c>
      <c r="H16" s="298"/>
    </row>
    <row r="17" spans="1:8" s="150" customFormat="1" ht="12" x14ac:dyDescent="0.2">
      <c r="A17" s="119" t="s">
        <v>66</v>
      </c>
      <c r="B17" s="269">
        <v>201</v>
      </c>
      <c r="C17" s="267">
        <v>52</v>
      </c>
      <c r="D17" s="267">
        <v>49</v>
      </c>
      <c r="E17" s="198">
        <v>46</v>
      </c>
      <c r="F17" s="198">
        <v>49</v>
      </c>
      <c r="G17" s="198">
        <v>5</v>
      </c>
      <c r="H17" s="298"/>
    </row>
    <row r="18" spans="1:8" s="115" customFormat="1" ht="12" x14ac:dyDescent="0.2">
      <c r="A18" s="119" t="s">
        <v>67</v>
      </c>
      <c r="B18" s="269">
        <v>545</v>
      </c>
      <c r="C18" s="267">
        <v>141</v>
      </c>
      <c r="D18" s="267">
        <v>159</v>
      </c>
      <c r="E18" s="198">
        <v>137</v>
      </c>
      <c r="F18" s="198">
        <v>92</v>
      </c>
      <c r="G18" s="198">
        <v>16</v>
      </c>
      <c r="H18" s="298"/>
    </row>
    <row r="19" spans="1:8" s="115" customFormat="1" ht="24" x14ac:dyDescent="0.2">
      <c r="A19" s="118" t="s">
        <v>126</v>
      </c>
      <c r="B19" s="269">
        <v>99</v>
      </c>
      <c r="C19" s="267">
        <v>50</v>
      </c>
      <c r="D19" s="267">
        <v>32</v>
      </c>
      <c r="E19" s="198">
        <v>13</v>
      </c>
      <c r="F19" s="198">
        <v>4</v>
      </c>
      <c r="G19" s="198">
        <v>0</v>
      </c>
      <c r="H19" s="298"/>
    </row>
    <row r="20" spans="1:8" s="115" customFormat="1" ht="12" x14ac:dyDescent="0.2">
      <c r="A20" s="119" t="s">
        <v>68</v>
      </c>
      <c r="B20" s="269">
        <v>444</v>
      </c>
      <c r="C20" s="267">
        <v>90</v>
      </c>
      <c r="D20" s="267">
        <v>126</v>
      </c>
      <c r="E20" s="198">
        <v>124</v>
      </c>
      <c r="F20" s="198">
        <v>88</v>
      </c>
      <c r="G20" s="198">
        <v>16</v>
      </c>
      <c r="H20" s="298"/>
    </row>
    <row r="21" spans="1:8" s="115" customFormat="1" ht="24" x14ac:dyDescent="0.2">
      <c r="A21" s="118" t="s">
        <v>127</v>
      </c>
      <c r="B21" s="269">
        <v>158</v>
      </c>
      <c r="C21" s="267">
        <v>30</v>
      </c>
      <c r="D21" s="267">
        <v>23</v>
      </c>
      <c r="E21" s="198">
        <v>59</v>
      </c>
      <c r="F21" s="198">
        <v>39</v>
      </c>
      <c r="G21" s="198">
        <v>7</v>
      </c>
      <c r="H21" s="298"/>
    </row>
    <row r="22" spans="1:8" s="115" customFormat="1" ht="24" x14ac:dyDescent="0.2">
      <c r="A22" s="118" t="s">
        <v>128</v>
      </c>
      <c r="B22" s="269">
        <v>154</v>
      </c>
      <c r="C22" s="267">
        <v>50</v>
      </c>
      <c r="D22" s="267">
        <v>32</v>
      </c>
      <c r="E22" s="198">
        <v>51</v>
      </c>
      <c r="F22" s="198">
        <v>18</v>
      </c>
      <c r="G22" s="198">
        <v>3</v>
      </c>
      <c r="H22" s="298"/>
    </row>
    <row r="23" spans="1:8" s="115" customFormat="1" ht="24" x14ac:dyDescent="0.2">
      <c r="A23" s="118" t="s">
        <v>129</v>
      </c>
      <c r="B23" s="269">
        <v>34</v>
      </c>
      <c r="C23" s="267">
        <v>7</v>
      </c>
      <c r="D23" s="267">
        <v>5</v>
      </c>
      <c r="E23" s="198">
        <v>15</v>
      </c>
      <c r="F23" s="198">
        <v>6</v>
      </c>
      <c r="G23" s="198">
        <v>1</v>
      </c>
      <c r="H23" s="298"/>
    </row>
    <row r="24" spans="1:8" s="115" customFormat="1" ht="12" x14ac:dyDescent="0.2">
      <c r="A24" s="119" t="s">
        <v>69</v>
      </c>
      <c r="B24" s="269">
        <v>89</v>
      </c>
      <c r="C24" s="267">
        <v>33</v>
      </c>
      <c r="D24" s="267">
        <v>18</v>
      </c>
      <c r="E24" s="198">
        <v>29</v>
      </c>
      <c r="F24" s="198">
        <v>8</v>
      </c>
      <c r="G24" s="198">
        <v>1</v>
      </c>
      <c r="H24" s="298"/>
    </row>
    <row r="25" spans="1:8" s="115" customFormat="1" ht="12" x14ac:dyDescent="0.2">
      <c r="A25" s="119" t="s">
        <v>70</v>
      </c>
      <c r="B25" s="269">
        <v>26</v>
      </c>
      <c r="C25" s="267">
        <v>7</v>
      </c>
      <c r="D25" s="267">
        <v>8</v>
      </c>
      <c r="E25" s="198">
        <v>7</v>
      </c>
      <c r="F25" s="198">
        <v>3</v>
      </c>
      <c r="G25" s="198">
        <v>1</v>
      </c>
      <c r="H25" s="298"/>
    </row>
    <row r="26" spans="1:8" s="115" customFormat="1" ht="12" x14ac:dyDescent="0.2">
      <c r="A26" s="119" t="s">
        <v>71</v>
      </c>
      <c r="B26" s="269">
        <v>5</v>
      </c>
      <c r="C26" s="267">
        <v>3</v>
      </c>
      <c r="D26" s="267">
        <v>1</v>
      </c>
      <c r="E26" s="198">
        <v>0</v>
      </c>
      <c r="F26" s="198">
        <v>1</v>
      </c>
      <c r="G26" s="198">
        <v>0</v>
      </c>
      <c r="H26" s="298"/>
    </row>
    <row r="27" spans="1:8" s="115" customFormat="1" ht="48" x14ac:dyDescent="0.2">
      <c r="A27" s="118" t="s">
        <v>132</v>
      </c>
      <c r="B27" s="269">
        <v>34</v>
      </c>
      <c r="C27" s="267">
        <v>6</v>
      </c>
      <c r="D27" s="267">
        <v>7</v>
      </c>
      <c r="E27" s="198">
        <v>8</v>
      </c>
      <c r="F27" s="198">
        <v>10</v>
      </c>
      <c r="G27" s="198">
        <v>3</v>
      </c>
      <c r="H27" s="298"/>
    </row>
    <row r="28" spans="1:8" s="115" customFormat="1" ht="12" customHeight="1" x14ac:dyDescent="0.2">
      <c r="A28" s="119" t="s">
        <v>135</v>
      </c>
      <c r="B28" s="269">
        <v>0</v>
      </c>
      <c r="C28" s="267">
        <v>0</v>
      </c>
      <c r="D28" s="267">
        <v>0</v>
      </c>
      <c r="E28" s="198">
        <v>0</v>
      </c>
      <c r="F28" s="198">
        <v>0</v>
      </c>
      <c r="G28" s="198">
        <v>0</v>
      </c>
      <c r="H28" s="298"/>
    </row>
    <row r="29" spans="1:8" s="150" customFormat="1" ht="36" x14ac:dyDescent="0.2">
      <c r="A29" s="118" t="s">
        <v>133</v>
      </c>
      <c r="B29" s="269">
        <v>9</v>
      </c>
      <c r="C29" s="267">
        <v>4</v>
      </c>
      <c r="D29" s="267">
        <v>0</v>
      </c>
      <c r="E29" s="198">
        <v>4</v>
      </c>
      <c r="F29" s="198">
        <v>1</v>
      </c>
      <c r="G29" s="198">
        <v>0</v>
      </c>
      <c r="H29" s="298"/>
    </row>
    <row r="30" spans="1:8" s="115" customFormat="1" ht="24" x14ac:dyDescent="0.2">
      <c r="A30" s="118" t="s">
        <v>130</v>
      </c>
      <c r="B30" s="269">
        <v>5</v>
      </c>
      <c r="C30" s="267">
        <v>0</v>
      </c>
      <c r="D30" s="267">
        <v>0</v>
      </c>
      <c r="E30" s="198">
        <v>4</v>
      </c>
      <c r="F30" s="198">
        <v>1</v>
      </c>
      <c r="G30" s="198">
        <v>0</v>
      </c>
      <c r="H30" s="298"/>
    </row>
    <row r="31" spans="1:8" s="115" customFormat="1" ht="12" customHeight="1" x14ac:dyDescent="0.2">
      <c r="A31" s="119" t="s">
        <v>72</v>
      </c>
      <c r="B31" s="269">
        <v>4</v>
      </c>
      <c r="C31" s="267">
        <v>4</v>
      </c>
      <c r="D31" s="267">
        <v>0</v>
      </c>
      <c r="E31" s="198">
        <v>0</v>
      </c>
      <c r="F31" s="198">
        <v>0</v>
      </c>
      <c r="G31" s="198">
        <v>0</v>
      </c>
      <c r="H31" s="298"/>
    </row>
    <row r="32" spans="1:8" s="115" customFormat="1" ht="24" customHeight="1" x14ac:dyDescent="0.2">
      <c r="A32" s="118" t="s">
        <v>131</v>
      </c>
      <c r="B32" s="269">
        <v>297</v>
      </c>
      <c r="C32" s="267">
        <v>105</v>
      </c>
      <c r="D32" s="267">
        <v>41</v>
      </c>
      <c r="E32" s="198">
        <v>86</v>
      </c>
      <c r="F32" s="198">
        <v>55</v>
      </c>
      <c r="G32" s="198">
        <v>10</v>
      </c>
      <c r="H32" s="298"/>
    </row>
    <row r="33" spans="1:8" s="115" customFormat="1" ht="24" x14ac:dyDescent="0.2">
      <c r="A33" s="118" t="s">
        <v>177</v>
      </c>
      <c r="B33" s="269">
        <v>51</v>
      </c>
      <c r="C33" s="267">
        <v>30</v>
      </c>
      <c r="D33" s="267">
        <v>6</v>
      </c>
      <c r="E33" s="198">
        <v>9</v>
      </c>
      <c r="F33" s="198">
        <v>6</v>
      </c>
      <c r="G33" s="198">
        <v>0</v>
      </c>
      <c r="H33" s="298"/>
    </row>
    <row r="34" spans="1:8" s="115" customFormat="1" ht="12" x14ac:dyDescent="0.2">
      <c r="A34" s="119" t="s">
        <v>73</v>
      </c>
      <c r="B34" s="269">
        <v>225</v>
      </c>
      <c r="C34" s="267">
        <v>62</v>
      </c>
      <c r="D34" s="267">
        <v>33</v>
      </c>
      <c r="E34" s="198">
        <v>73</v>
      </c>
      <c r="F34" s="198">
        <v>47</v>
      </c>
      <c r="G34" s="198">
        <v>10</v>
      </c>
      <c r="H34" s="298"/>
    </row>
    <row r="35" spans="1:8" s="115" customFormat="1" ht="12" x14ac:dyDescent="0.2">
      <c r="A35" s="119" t="s">
        <v>74</v>
      </c>
      <c r="B35" s="269">
        <v>1</v>
      </c>
      <c r="C35" s="267">
        <v>1</v>
      </c>
      <c r="D35" s="267">
        <v>0</v>
      </c>
      <c r="E35" s="198">
        <v>0</v>
      </c>
      <c r="F35" s="198">
        <v>0</v>
      </c>
      <c r="G35" s="198">
        <v>0</v>
      </c>
      <c r="H35" s="298"/>
    </row>
    <row r="36" spans="1:8" s="115" customFormat="1" ht="24" customHeight="1" x14ac:dyDescent="0.2">
      <c r="A36" s="233" t="s">
        <v>178</v>
      </c>
      <c r="B36" s="299">
        <v>1534</v>
      </c>
      <c r="C36" s="280">
        <v>411</v>
      </c>
      <c r="D36" s="280">
        <v>329</v>
      </c>
      <c r="E36" s="201">
        <v>422</v>
      </c>
      <c r="F36" s="201">
        <v>311</v>
      </c>
      <c r="G36" s="201">
        <v>61</v>
      </c>
      <c r="H36" s="298"/>
    </row>
    <row r="37" spans="1:8" s="150" customFormat="1" ht="12" x14ac:dyDescent="0.2">
      <c r="A37" s="121" t="s">
        <v>179</v>
      </c>
      <c r="B37" s="269">
        <v>1542</v>
      </c>
      <c r="C37" s="267">
        <v>465</v>
      </c>
      <c r="D37" s="267">
        <v>339</v>
      </c>
      <c r="E37" s="198">
        <v>398</v>
      </c>
      <c r="F37" s="198">
        <v>277</v>
      </c>
      <c r="G37" s="198">
        <v>63</v>
      </c>
      <c r="H37" s="298"/>
    </row>
  </sheetData>
  <mergeCells count="8">
    <mergeCell ref="A4:A7"/>
    <mergeCell ref="B4:B7"/>
    <mergeCell ref="C4:G4"/>
    <mergeCell ref="C5:C7"/>
    <mergeCell ref="D5:D7"/>
    <mergeCell ref="E5:E7"/>
    <mergeCell ref="F5:F7"/>
    <mergeCell ref="G5:G7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workbookViewId="0"/>
  </sheetViews>
  <sheetFormatPr baseColWidth="10" defaultRowHeight="14.25" x14ac:dyDescent="0.2"/>
  <cols>
    <col min="1" max="1" width="35.25" style="114" customWidth="1"/>
    <col min="2" max="2" width="6.875" style="114" customWidth="1"/>
    <col min="3" max="7" width="7.25" style="114" customWidth="1"/>
    <col min="8" max="256" width="11" style="114"/>
    <col min="257" max="257" width="35.25" style="114" customWidth="1"/>
    <col min="258" max="258" width="6.875" style="114" customWidth="1"/>
    <col min="259" max="263" width="7.25" style="114" customWidth="1"/>
    <col min="264" max="512" width="11" style="114"/>
    <col min="513" max="513" width="35.25" style="114" customWidth="1"/>
    <col min="514" max="514" width="6.875" style="114" customWidth="1"/>
    <col min="515" max="519" width="7.25" style="114" customWidth="1"/>
    <col min="520" max="768" width="11" style="114"/>
    <col min="769" max="769" width="35.25" style="114" customWidth="1"/>
    <col min="770" max="770" width="6.875" style="114" customWidth="1"/>
    <col min="771" max="775" width="7.25" style="114" customWidth="1"/>
    <col min="776" max="1024" width="11" style="114"/>
    <col min="1025" max="1025" width="35.25" style="114" customWidth="1"/>
    <col min="1026" max="1026" width="6.875" style="114" customWidth="1"/>
    <col min="1027" max="1031" width="7.25" style="114" customWidth="1"/>
    <col min="1032" max="1280" width="11" style="114"/>
    <col min="1281" max="1281" width="35.25" style="114" customWidth="1"/>
    <col min="1282" max="1282" width="6.875" style="114" customWidth="1"/>
    <col min="1283" max="1287" width="7.25" style="114" customWidth="1"/>
    <col min="1288" max="1536" width="11" style="114"/>
    <col min="1537" max="1537" width="35.25" style="114" customWidth="1"/>
    <col min="1538" max="1538" width="6.875" style="114" customWidth="1"/>
    <col min="1539" max="1543" width="7.25" style="114" customWidth="1"/>
    <col min="1544" max="1792" width="11" style="114"/>
    <col min="1793" max="1793" width="35.25" style="114" customWidth="1"/>
    <col min="1794" max="1794" width="6.875" style="114" customWidth="1"/>
    <col min="1795" max="1799" width="7.25" style="114" customWidth="1"/>
    <col min="1800" max="2048" width="11" style="114"/>
    <col min="2049" max="2049" width="35.25" style="114" customWidth="1"/>
    <col min="2050" max="2050" width="6.875" style="114" customWidth="1"/>
    <col min="2051" max="2055" width="7.25" style="114" customWidth="1"/>
    <col min="2056" max="2304" width="11" style="114"/>
    <col min="2305" max="2305" width="35.25" style="114" customWidth="1"/>
    <col min="2306" max="2306" width="6.875" style="114" customWidth="1"/>
    <col min="2307" max="2311" width="7.25" style="114" customWidth="1"/>
    <col min="2312" max="2560" width="11" style="114"/>
    <col min="2561" max="2561" width="35.25" style="114" customWidth="1"/>
    <col min="2562" max="2562" width="6.875" style="114" customWidth="1"/>
    <col min="2563" max="2567" width="7.25" style="114" customWidth="1"/>
    <col min="2568" max="2816" width="11" style="114"/>
    <col min="2817" max="2817" width="35.25" style="114" customWidth="1"/>
    <col min="2818" max="2818" width="6.875" style="114" customWidth="1"/>
    <col min="2819" max="2823" width="7.25" style="114" customWidth="1"/>
    <col min="2824" max="3072" width="11" style="114"/>
    <col min="3073" max="3073" width="35.25" style="114" customWidth="1"/>
    <col min="3074" max="3074" width="6.875" style="114" customWidth="1"/>
    <col min="3075" max="3079" width="7.25" style="114" customWidth="1"/>
    <col min="3080" max="3328" width="11" style="114"/>
    <col min="3329" max="3329" width="35.25" style="114" customWidth="1"/>
    <col min="3330" max="3330" width="6.875" style="114" customWidth="1"/>
    <col min="3331" max="3335" width="7.25" style="114" customWidth="1"/>
    <col min="3336" max="3584" width="11" style="114"/>
    <col min="3585" max="3585" width="35.25" style="114" customWidth="1"/>
    <col min="3586" max="3586" width="6.875" style="114" customWidth="1"/>
    <col min="3587" max="3591" width="7.25" style="114" customWidth="1"/>
    <col min="3592" max="3840" width="11" style="114"/>
    <col min="3841" max="3841" width="35.25" style="114" customWidth="1"/>
    <col min="3842" max="3842" width="6.875" style="114" customWidth="1"/>
    <col min="3843" max="3847" width="7.25" style="114" customWidth="1"/>
    <col min="3848" max="4096" width="11" style="114"/>
    <col min="4097" max="4097" width="35.25" style="114" customWidth="1"/>
    <col min="4098" max="4098" width="6.875" style="114" customWidth="1"/>
    <col min="4099" max="4103" width="7.25" style="114" customWidth="1"/>
    <col min="4104" max="4352" width="11" style="114"/>
    <col min="4353" max="4353" width="35.25" style="114" customWidth="1"/>
    <col min="4354" max="4354" width="6.875" style="114" customWidth="1"/>
    <col min="4355" max="4359" width="7.25" style="114" customWidth="1"/>
    <col min="4360" max="4608" width="11" style="114"/>
    <col min="4609" max="4609" width="35.25" style="114" customWidth="1"/>
    <col min="4610" max="4610" width="6.875" style="114" customWidth="1"/>
    <col min="4611" max="4615" width="7.25" style="114" customWidth="1"/>
    <col min="4616" max="4864" width="11" style="114"/>
    <col min="4865" max="4865" width="35.25" style="114" customWidth="1"/>
    <col min="4866" max="4866" width="6.875" style="114" customWidth="1"/>
    <col min="4867" max="4871" width="7.25" style="114" customWidth="1"/>
    <col min="4872" max="5120" width="11" style="114"/>
    <col min="5121" max="5121" width="35.25" style="114" customWidth="1"/>
    <col min="5122" max="5122" width="6.875" style="114" customWidth="1"/>
    <col min="5123" max="5127" width="7.25" style="114" customWidth="1"/>
    <col min="5128" max="5376" width="11" style="114"/>
    <col min="5377" max="5377" width="35.25" style="114" customWidth="1"/>
    <col min="5378" max="5378" width="6.875" style="114" customWidth="1"/>
    <col min="5379" max="5383" width="7.25" style="114" customWidth="1"/>
    <col min="5384" max="5632" width="11" style="114"/>
    <col min="5633" max="5633" width="35.25" style="114" customWidth="1"/>
    <col min="5634" max="5634" width="6.875" style="114" customWidth="1"/>
    <col min="5635" max="5639" width="7.25" style="114" customWidth="1"/>
    <col min="5640" max="5888" width="11" style="114"/>
    <col min="5889" max="5889" width="35.25" style="114" customWidth="1"/>
    <col min="5890" max="5890" width="6.875" style="114" customWidth="1"/>
    <col min="5891" max="5895" width="7.25" style="114" customWidth="1"/>
    <col min="5896" max="6144" width="11" style="114"/>
    <col min="6145" max="6145" width="35.25" style="114" customWidth="1"/>
    <col min="6146" max="6146" width="6.875" style="114" customWidth="1"/>
    <col min="6147" max="6151" width="7.25" style="114" customWidth="1"/>
    <col min="6152" max="6400" width="11" style="114"/>
    <col min="6401" max="6401" width="35.25" style="114" customWidth="1"/>
    <col min="6402" max="6402" width="6.875" style="114" customWidth="1"/>
    <col min="6403" max="6407" width="7.25" style="114" customWidth="1"/>
    <col min="6408" max="6656" width="11" style="114"/>
    <col min="6657" max="6657" width="35.25" style="114" customWidth="1"/>
    <col min="6658" max="6658" width="6.875" style="114" customWidth="1"/>
    <col min="6659" max="6663" width="7.25" style="114" customWidth="1"/>
    <col min="6664" max="6912" width="11" style="114"/>
    <col min="6913" max="6913" width="35.25" style="114" customWidth="1"/>
    <col min="6914" max="6914" width="6.875" style="114" customWidth="1"/>
    <col min="6915" max="6919" width="7.25" style="114" customWidth="1"/>
    <col min="6920" max="7168" width="11" style="114"/>
    <col min="7169" max="7169" width="35.25" style="114" customWidth="1"/>
    <col min="7170" max="7170" width="6.875" style="114" customWidth="1"/>
    <col min="7171" max="7175" width="7.25" style="114" customWidth="1"/>
    <col min="7176" max="7424" width="11" style="114"/>
    <col min="7425" max="7425" width="35.25" style="114" customWidth="1"/>
    <col min="7426" max="7426" width="6.875" style="114" customWidth="1"/>
    <col min="7427" max="7431" width="7.25" style="114" customWidth="1"/>
    <col min="7432" max="7680" width="11" style="114"/>
    <col min="7681" max="7681" width="35.25" style="114" customWidth="1"/>
    <col min="7682" max="7682" width="6.875" style="114" customWidth="1"/>
    <col min="7683" max="7687" width="7.25" style="114" customWidth="1"/>
    <col min="7688" max="7936" width="11" style="114"/>
    <col min="7937" max="7937" width="35.25" style="114" customWidth="1"/>
    <col min="7938" max="7938" width="6.875" style="114" customWidth="1"/>
    <col min="7939" max="7943" width="7.25" style="114" customWidth="1"/>
    <col min="7944" max="8192" width="11" style="114"/>
    <col min="8193" max="8193" width="35.25" style="114" customWidth="1"/>
    <col min="8194" max="8194" width="6.875" style="114" customWidth="1"/>
    <col min="8195" max="8199" width="7.25" style="114" customWidth="1"/>
    <col min="8200" max="8448" width="11" style="114"/>
    <col min="8449" max="8449" width="35.25" style="114" customWidth="1"/>
    <col min="8450" max="8450" width="6.875" style="114" customWidth="1"/>
    <col min="8451" max="8455" width="7.25" style="114" customWidth="1"/>
    <col min="8456" max="8704" width="11" style="114"/>
    <col min="8705" max="8705" width="35.25" style="114" customWidth="1"/>
    <col min="8706" max="8706" width="6.875" style="114" customWidth="1"/>
    <col min="8707" max="8711" width="7.25" style="114" customWidth="1"/>
    <col min="8712" max="8960" width="11" style="114"/>
    <col min="8961" max="8961" width="35.25" style="114" customWidth="1"/>
    <col min="8962" max="8962" width="6.875" style="114" customWidth="1"/>
    <col min="8963" max="8967" width="7.25" style="114" customWidth="1"/>
    <col min="8968" max="9216" width="11" style="114"/>
    <col min="9217" max="9217" width="35.25" style="114" customWidth="1"/>
    <col min="9218" max="9218" width="6.875" style="114" customWidth="1"/>
    <col min="9219" max="9223" width="7.25" style="114" customWidth="1"/>
    <col min="9224" max="9472" width="11" style="114"/>
    <col min="9473" max="9473" width="35.25" style="114" customWidth="1"/>
    <col min="9474" max="9474" width="6.875" style="114" customWidth="1"/>
    <col min="9475" max="9479" width="7.25" style="114" customWidth="1"/>
    <col min="9480" max="9728" width="11" style="114"/>
    <col min="9729" max="9729" width="35.25" style="114" customWidth="1"/>
    <col min="9730" max="9730" width="6.875" style="114" customWidth="1"/>
    <col min="9731" max="9735" width="7.25" style="114" customWidth="1"/>
    <col min="9736" max="9984" width="11" style="114"/>
    <col min="9985" max="9985" width="35.25" style="114" customWidth="1"/>
    <col min="9986" max="9986" width="6.875" style="114" customWidth="1"/>
    <col min="9987" max="9991" width="7.25" style="114" customWidth="1"/>
    <col min="9992" max="10240" width="11" style="114"/>
    <col min="10241" max="10241" width="35.25" style="114" customWidth="1"/>
    <col min="10242" max="10242" width="6.875" style="114" customWidth="1"/>
    <col min="10243" max="10247" width="7.25" style="114" customWidth="1"/>
    <col min="10248" max="10496" width="11" style="114"/>
    <col min="10497" max="10497" width="35.25" style="114" customWidth="1"/>
    <col min="10498" max="10498" width="6.875" style="114" customWidth="1"/>
    <col min="10499" max="10503" width="7.25" style="114" customWidth="1"/>
    <col min="10504" max="10752" width="11" style="114"/>
    <col min="10753" max="10753" width="35.25" style="114" customWidth="1"/>
    <col min="10754" max="10754" width="6.875" style="114" customWidth="1"/>
    <col min="10755" max="10759" width="7.25" style="114" customWidth="1"/>
    <col min="10760" max="11008" width="11" style="114"/>
    <col min="11009" max="11009" width="35.25" style="114" customWidth="1"/>
    <col min="11010" max="11010" width="6.875" style="114" customWidth="1"/>
    <col min="11011" max="11015" width="7.25" style="114" customWidth="1"/>
    <col min="11016" max="11264" width="11" style="114"/>
    <col min="11265" max="11265" width="35.25" style="114" customWidth="1"/>
    <col min="11266" max="11266" width="6.875" style="114" customWidth="1"/>
    <col min="11267" max="11271" width="7.25" style="114" customWidth="1"/>
    <col min="11272" max="11520" width="11" style="114"/>
    <col min="11521" max="11521" width="35.25" style="114" customWidth="1"/>
    <col min="11522" max="11522" width="6.875" style="114" customWidth="1"/>
    <col min="11523" max="11527" width="7.25" style="114" customWidth="1"/>
    <col min="11528" max="11776" width="11" style="114"/>
    <col min="11777" max="11777" width="35.25" style="114" customWidth="1"/>
    <col min="11778" max="11778" width="6.875" style="114" customWidth="1"/>
    <col min="11779" max="11783" width="7.25" style="114" customWidth="1"/>
    <col min="11784" max="12032" width="11" style="114"/>
    <col min="12033" max="12033" width="35.25" style="114" customWidth="1"/>
    <col min="12034" max="12034" width="6.875" style="114" customWidth="1"/>
    <col min="12035" max="12039" width="7.25" style="114" customWidth="1"/>
    <col min="12040" max="12288" width="11" style="114"/>
    <col min="12289" max="12289" width="35.25" style="114" customWidth="1"/>
    <col min="12290" max="12290" width="6.875" style="114" customWidth="1"/>
    <col min="12291" max="12295" width="7.25" style="114" customWidth="1"/>
    <col min="12296" max="12544" width="11" style="114"/>
    <col min="12545" max="12545" width="35.25" style="114" customWidth="1"/>
    <col min="12546" max="12546" width="6.875" style="114" customWidth="1"/>
    <col min="12547" max="12551" width="7.25" style="114" customWidth="1"/>
    <col min="12552" max="12800" width="11" style="114"/>
    <col min="12801" max="12801" width="35.25" style="114" customWidth="1"/>
    <col min="12802" max="12802" width="6.875" style="114" customWidth="1"/>
    <col min="12803" max="12807" width="7.25" style="114" customWidth="1"/>
    <col min="12808" max="13056" width="11" style="114"/>
    <col min="13057" max="13057" width="35.25" style="114" customWidth="1"/>
    <col min="13058" max="13058" width="6.875" style="114" customWidth="1"/>
    <col min="13059" max="13063" width="7.25" style="114" customWidth="1"/>
    <col min="13064" max="13312" width="11" style="114"/>
    <col min="13313" max="13313" width="35.25" style="114" customWidth="1"/>
    <col min="13314" max="13314" width="6.875" style="114" customWidth="1"/>
    <col min="13315" max="13319" width="7.25" style="114" customWidth="1"/>
    <col min="13320" max="13568" width="11" style="114"/>
    <col min="13569" max="13569" width="35.25" style="114" customWidth="1"/>
    <col min="13570" max="13570" width="6.875" style="114" customWidth="1"/>
    <col min="13571" max="13575" width="7.25" style="114" customWidth="1"/>
    <col min="13576" max="13824" width="11" style="114"/>
    <col min="13825" max="13825" width="35.25" style="114" customWidth="1"/>
    <col min="13826" max="13826" width="6.875" style="114" customWidth="1"/>
    <col min="13827" max="13831" width="7.25" style="114" customWidth="1"/>
    <col min="13832" max="14080" width="11" style="114"/>
    <col min="14081" max="14081" width="35.25" style="114" customWidth="1"/>
    <col min="14082" max="14082" width="6.875" style="114" customWidth="1"/>
    <col min="14083" max="14087" width="7.25" style="114" customWidth="1"/>
    <col min="14088" max="14336" width="11" style="114"/>
    <col min="14337" max="14337" width="35.25" style="114" customWidth="1"/>
    <col min="14338" max="14338" width="6.875" style="114" customWidth="1"/>
    <col min="14339" max="14343" width="7.25" style="114" customWidth="1"/>
    <col min="14344" max="14592" width="11" style="114"/>
    <col min="14593" max="14593" width="35.25" style="114" customWidth="1"/>
    <col min="14594" max="14594" width="6.875" style="114" customWidth="1"/>
    <col min="14595" max="14599" width="7.25" style="114" customWidth="1"/>
    <col min="14600" max="14848" width="11" style="114"/>
    <col min="14849" max="14849" width="35.25" style="114" customWidth="1"/>
    <col min="14850" max="14850" width="6.875" style="114" customWidth="1"/>
    <col min="14851" max="14855" width="7.25" style="114" customWidth="1"/>
    <col min="14856" max="15104" width="11" style="114"/>
    <col min="15105" max="15105" width="35.25" style="114" customWidth="1"/>
    <col min="15106" max="15106" width="6.875" style="114" customWidth="1"/>
    <col min="15107" max="15111" width="7.25" style="114" customWidth="1"/>
    <col min="15112" max="15360" width="11" style="114"/>
    <col min="15361" max="15361" width="35.25" style="114" customWidth="1"/>
    <col min="15362" max="15362" width="6.875" style="114" customWidth="1"/>
    <col min="15363" max="15367" width="7.25" style="114" customWidth="1"/>
    <col min="15368" max="15616" width="11" style="114"/>
    <col min="15617" max="15617" width="35.25" style="114" customWidth="1"/>
    <col min="15618" max="15618" width="6.875" style="114" customWidth="1"/>
    <col min="15619" max="15623" width="7.25" style="114" customWidth="1"/>
    <col min="15624" max="15872" width="11" style="114"/>
    <col min="15873" max="15873" width="35.25" style="114" customWidth="1"/>
    <col min="15874" max="15874" width="6.875" style="114" customWidth="1"/>
    <col min="15875" max="15879" width="7.25" style="114" customWidth="1"/>
    <col min="15880" max="16128" width="11" style="114"/>
    <col min="16129" max="16129" width="35.25" style="114" customWidth="1"/>
    <col min="16130" max="16130" width="6.875" style="114" customWidth="1"/>
    <col min="16131" max="16135" width="7.25" style="114" customWidth="1"/>
    <col min="16136" max="16384" width="11" style="114"/>
  </cols>
  <sheetData>
    <row r="1" spans="1:7" s="133" customFormat="1" ht="12.95" customHeight="1" x14ac:dyDescent="0.25">
      <c r="A1" s="215" t="s">
        <v>323</v>
      </c>
      <c r="B1" s="215"/>
    </row>
    <row r="2" spans="1:7" s="165" customFormat="1" ht="16.5" customHeight="1" x14ac:dyDescent="0.2">
      <c r="A2" s="205" t="s">
        <v>324</v>
      </c>
      <c r="B2" s="205"/>
    </row>
    <row r="3" spans="1:7" s="133" customFormat="1" ht="11.25" customHeight="1" x14ac:dyDescent="0.25">
      <c r="A3" s="510" t="s">
        <v>56</v>
      </c>
      <c r="B3" s="513" t="s">
        <v>115</v>
      </c>
      <c r="C3" s="501" t="s">
        <v>262</v>
      </c>
      <c r="D3" s="502"/>
      <c r="E3" s="502"/>
      <c r="F3" s="502"/>
      <c r="G3" s="502"/>
    </row>
    <row r="4" spans="1:7" s="135" customFormat="1" ht="11.25" customHeight="1" x14ac:dyDescent="0.2">
      <c r="A4" s="511"/>
      <c r="B4" s="514"/>
      <c r="C4" s="519" t="s">
        <v>325</v>
      </c>
      <c r="D4" s="519" t="s">
        <v>326</v>
      </c>
      <c r="E4" s="519" t="s">
        <v>327</v>
      </c>
      <c r="F4" s="521" t="s">
        <v>328</v>
      </c>
      <c r="G4" s="553"/>
    </row>
    <row r="5" spans="1:7" s="135" customFormat="1" ht="11.25" customHeight="1" x14ac:dyDescent="0.2">
      <c r="A5" s="511"/>
      <c r="B5" s="514"/>
      <c r="C5" s="514"/>
      <c r="D5" s="514"/>
      <c r="E5" s="514"/>
      <c r="F5" s="549"/>
      <c r="G5" s="554"/>
    </row>
    <row r="6" spans="1:7" s="135" customFormat="1" ht="11.25" customHeight="1" x14ac:dyDescent="0.2">
      <c r="A6" s="511"/>
      <c r="B6" s="514"/>
      <c r="C6" s="514"/>
      <c r="D6" s="514"/>
      <c r="E6" s="514"/>
      <c r="F6" s="519" t="s">
        <v>329</v>
      </c>
      <c r="G6" s="521" t="s">
        <v>330</v>
      </c>
    </row>
    <row r="7" spans="1:7" s="135" customFormat="1" ht="11.25" customHeight="1" x14ac:dyDescent="0.2">
      <c r="A7" s="511"/>
      <c r="B7" s="514"/>
      <c r="C7" s="514"/>
      <c r="D7" s="514"/>
      <c r="E7" s="514"/>
      <c r="F7" s="514"/>
      <c r="G7" s="522"/>
    </row>
    <row r="8" spans="1:7" s="135" customFormat="1" ht="11.25" customHeight="1" x14ac:dyDescent="0.2">
      <c r="A8" s="511"/>
      <c r="B8" s="514"/>
      <c r="C8" s="514"/>
      <c r="D8" s="514"/>
      <c r="E8" s="514"/>
      <c r="F8" s="514"/>
      <c r="G8" s="522"/>
    </row>
    <row r="9" spans="1:7" s="135" customFormat="1" ht="11.25" customHeight="1" x14ac:dyDescent="0.2">
      <c r="A9" s="512"/>
      <c r="B9" s="515"/>
      <c r="C9" s="515"/>
      <c r="D9" s="515"/>
      <c r="E9" s="515"/>
      <c r="F9" s="515"/>
      <c r="G9" s="523"/>
    </row>
    <row r="10" spans="1:7" s="115" customFormat="1" ht="38.25" customHeight="1" x14ac:dyDescent="0.2">
      <c r="A10" s="118" t="s">
        <v>121</v>
      </c>
      <c r="B10" s="276">
        <v>19</v>
      </c>
      <c r="C10" s="300">
        <v>18</v>
      </c>
      <c r="D10" s="298">
        <v>0</v>
      </c>
      <c r="E10" s="298">
        <v>0</v>
      </c>
      <c r="F10" s="298">
        <v>0</v>
      </c>
      <c r="G10" s="298">
        <v>1</v>
      </c>
    </row>
    <row r="11" spans="1:7" s="115" customFormat="1" ht="23.25" customHeight="1" x14ac:dyDescent="0.2">
      <c r="A11" s="118" t="s">
        <v>122</v>
      </c>
      <c r="B11" s="248">
        <v>4</v>
      </c>
      <c r="C11" s="300">
        <v>3</v>
      </c>
      <c r="D11" s="298">
        <v>0</v>
      </c>
      <c r="E11" s="298">
        <v>0</v>
      </c>
      <c r="F11" s="298">
        <v>0</v>
      </c>
      <c r="G11" s="298">
        <v>1</v>
      </c>
    </row>
    <row r="12" spans="1:7" s="115" customFormat="1" ht="35.25" customHeight="1" x14ac:dyDescent="0.2">
      <c r="A12" s="118" t="s">
        <v>123</v>
      </c>
      <c r="B12" s="248">
        <v>317</v>
      </c>
      <c r="C12" s="300">
        <v>281</v>
      </c>
      <c r="D12" s="298">
        <v>13</v>
      </c>
      <c r="E12" s="298">
        <v>26</v>
      </c>
      <c r="F12" s="298">
        <v>21</v>
      </c>
      <c r="G12" s="298">
        <v>13</v>
      </c>
    </row>
    <row r="13" spans="1:7" s="115" customFormat="1" ht="35.25" customHeight="1" x14ac:dyDescent="0.2">
      <c r="A13" s="118" t="s">
        <v>124</v>
      </c>
      <c r="B13" s="248">
        <v>0</v>
      </c>
      <c r="C13" s="300">
        <v>0</v>
      </c>
      <c r="D13" s="298">
        <v>0</v>
      </c>
      <c r="E13" s="298">
        <v>0</v>
      </c>
      <c r="F13" s="298">
        <v>0</v>
      </c>
      <c r="G13" s="298">
        <v>0</v>
      </c>
    </row>
    <row r="14" spans="1:7" s="115" customFormat="1" ht="24" customHeight="1" x14ac:dyDescent="0.2">
      <c r="A14" s="118" t="s">
        <v>176</v>
      </c>
      <c r="B14" s="248">
        <v>67</v>
      </c>
      <c r="C14" s="300">
        <v>50</v>
      </c>
      <c r="D14" s="298">
        <v>2</v>
      </c>
      <c r="E14" s="298">
        <v>0</v>
      </c>
      <c r="F14" s="298">
        <v>21</v>
      </c>
      <c r="G14" s="298">
        <v>2</v>
      </c>
    </row>
    <row r="15" spans="1:7" s="115" customFormat="1" ht="23.25" customHeight="1" x14ac:dyDescent="0.2">
      <c r="A15" s="118" t="s">
        <v>125</v>
      </c>
      <c r="B15" s="248">
        <v>32</v>
      </c>
      <c r="C15" s="300">
        <v>21</v>
      </c>
      <c r="D15" s="298">
        <v>2</v>
      </c>
      <c r="E15" s="298">
        <v>0</v>
      </c>
      <c r="F15" s="298">
        <v>13</v>
      </c>
      <c r="G15" s="298">
        <v>1</v>
      </c>
    </row>
    <row r="16" spans="1:7" s="115" customFormat="1" ht="12" customHeight="1" x14ac:dyDescent="0.2">
      <c r="A16" s="119" t="s">
        <v>63</v>
      </c>
      <c r="B16" s="248">
        <v>30</v>
      </c>
      <c r="C16" s="300">
        <v>25</v>
      </c>
      <c r="D16" s="298">
        <v>0</v>
      </c>
      <c r="E16" s="298">
        <v>0</v>
      </c>
      <c r="F16" s="298">
        <v>7</v>
      </c>
      <c r="G16" s="298">
        <v>1</v>
      </c>
    </row>
    <row r="17" spans="1:7" s="115" customFormat="1" ht="12" customHeight="1" x14ac:dyDescent="0.2">
      <c r="A17" s="119" t="s">
        <v>64</v>
      </c>
      <c r="B17" s="248">
        <v>28</v>
      </c>
      <c r="C17" s="300">
        <v>22</v>
      </c>
      <c r="D17" s="298">
        <v>1</v>
      </c>
      <c r="E17" s="298">
        <v>12</v>
      </c>
      <c r="F17" s="298">
        <v>0</v>
      </c>
      <c r="G17" s="298">
        <v>0</v>
      </c>
    </row>
    <row r="18" spans="1:7" s="150" customFormat="1" ht="11.25" customHeight="1" x14ac:dyDescent="0.2">
      <c r="A18" s="119" t="s">
        <v>65</v>
      </c>
      <c r="B18" s="248">
        <v>24</v>
      </c>
      <c r="C18" s="300">
        <v>19</v>
      </c>
      <c r="D18" s="298">
        <v>1</v>
      </c>
      <c r="E18" s="298">
        <v>10</v>
      </c>
      <c r="F18" s="298">
        <v>0</v>
      </c>
      <c r="G18" s="298">
        <v>0</v>
      </c>
    </row>
    <row r="19" spans="1:7" s="150" customFormat="1" ht="11.25" customHeight="1" x14ac:dyDescent="0.2">
      <c r="A19" s="119" t="s">
        <v>66</v>
      </c>
      <c r="B19" s="248">
        <v>200</v>
      </c>
      <c r="C19" s="300">
        <v>187</v>
      </c>
      <c r="D19" s="298">
        <v>10</v>
      </c>
      <c r="E19" s="298">
        <v>14</v>
      </c>
      <c r="F19" s="298">
        <v>0</v>
      </c>
      <c r="G19" s="298">
        <v>11</v>
      </c>
    </row>
    <row r="20" spans="1:7" s="115" customFormat="1" ht="11.25" customHeight="1" x14ac:dyDescent="0.2">
      <c r="A20" s="119" t="s">
        <v>67</v>
      </c>
      <c r="B20" s="248">
        <v>545</v>
      </c>
      <c r="C20" s="300">
        <v>488</v>
      </c>
      <c r="D20" s="298">
        <v>3</v>
      </c>
      <c r="E20" s="298">
        <v>0</v>
      </c>
      <c r="F20" s="298">
        <v>7</v>
      </c>
      <c r="G20" s="298">
        <v>70</v>
      </c>
    </row>
    <row r="21" spans="1:7" s="115" customFormat="1" ht="24" customHeight="1" x14ac:dyDescent="0.2">
      <c r="A21" s="118" t="s">
        <v>126</v>
      </c>
      <c r="B21" s="248">
        <v>99</v>
      </c>
      <c r="C21" s="300">
        <v>97</v>
      </c>
      <c r="D21" s="298">
        <v>1</v>
      </c>
      <c r="E21" s="298">
        <v>0</v>
      </c>
      <c r="F21" s="298">
        <v>0</v>
      </c>
      <c r="G21" s="298">
        <v>4</v>
      </c>
    </row>
    <row r="22" spans="1:7" s="115" customFormat="1" ht="11.25" customHeight="1" x14ac:dyDescent="0.2">
      <c r="A22" s="119" t="s">
        <v>68</v>
      </c>
      <c r="B22" s="248">
        <v>444</v>
      </c>
      <c r="C22" s="300">
        <v>389</v>
      </c>
      <c r="D22" s="298">
        <v>2</v>
      </c>
      <c r="E22" s="298">
        <v>0</v>
      </c>
      <c r="F22" s="298">
        <v>7</v>
      </c>
      <c r="G22" s="298">
        <v>66</v>
      </c>
    </row>
    <row r="23" spans="1:7" s="115" customFormat="1" ht="23.25" customHeight="1" x14ac:dyDescent="0.2">
      <c r="A23" s="118" t="s">
        <v>127</v>
      </c>
      <c r="B23" s="248">
        <v>157</v>
      </c>
      <c r="C23" s="300">
        <v>146</v>
      </c>
      <c r="D23" s="298">
        <v>2</v>
      </c>
      <c r="E23" s="298">
        <v>0</v>
      </c>
      <c r="F23" s="298">
        <v>3</v>
      </c>
      <c r="G23" s="298">
        <v>9</v>
      </c>
    </row>
    <row r="24" spans="1:7" s="115" customFormat="1" ht="23.25" customHeight="1" x14ac:dyDescent="0.2">
      <c r="A24" s="118" t="s">
        <v>128</v>
      </c>
      <c r="B24" s="248">
        <v>154</v>
      </c>
      <c r="C24" s="300">
        <v>146</v>
      </c>
      <c r="D24" s="298">
        <v>7</v>
      </c>
      <c r="E24" s="298">
        <v>0</v>
      </c>
      <c r="F24" s="298">
        <v>0</v>
      </c>
      <c r="G24" s="298">
        <v>12</v>
      </c>
    </row>
    <row r="25" spans="1:7" s="115" customFormat="1" ht="23.25" customHeight="1" x14ac:dyDescent="0.2">
      <c r="A25" s="118" t="s">
        <v>129</v>
      </c>
      <c r="B25" s="248">
        <v>34</v>
      </c>
      <c r="C25" s="300">
        <v>32</v>
      </c>
      <c r="D25" s="298">
        <v>3</v>
      </c>
      <c r="E25" s="298">
        <v>0</v>
      </c>
      <c r="F25" s="298">
        <v>0</v>
      </c>
      <c r="G25" s="298">
        <v>2</v>
      </c>
    </row>
    <row r="26" spans="1:7" s="115" customFormat="1" ht="11.25" customHeight="1" x14ac:dyDescent="0.2">
      <c r="A26" s="119" t="s">
        <v>69</v>
      </c>
      <c r="B26" s="248">
        <v>89</v>
      </c>
      <c r="C26" s="300">
        <v>84</v>
      </c>
      <c r="D26" s="298">
        <v>4</v>
      </c>
      <c r="E26" s="298">
        <v>0</v>
      </c>
      <c r="F26" s="298">
        <v>0</v>
      </c>
      <c r="G26" s="298">
        <v>9</v>
      </c>
    </row>
    <row r="27" spans="1:7" s="115" customFormat="1" ht="11.25" customHeight="1" x14ac:dyDescent="0.2">
      <c r="A27" s="119" t="s">
        <v>70</v>
      </c>
      <c r="B27" s="248">
        <v>26</v>
      </c>
      <c r="C27" s="300">
        <v>25</v>
      </c>
      <c r="D27" s="298">
        <v>0</v>
      </c>
      <c r="E27" s="298">
        <v>0</v>
      </c>
      <c r="F27" s="298">
        <v>0</v>
      </c>
      <c r="G27" s="298">
        <v>1</v>
      </c>
    </row>
    <row r="28" spans="1:7" s="115" customFormat="1" ht="11.25" customHeight="1" x14ac:dyDescent="0.2">
      <c r="A28" s="119" t="s">
        <v>71</v>
      </c>
      <c r="B28" s="248">
        <v>5</v>
      </c>
      <c r="C28" s="300">
        <v>5</v>
      </c>
      <c r="D28" s="298">
        <v>0</v>
      </c>
      <c r="E28" s="298">
        <v>0</v>
      </c>
      <c r="F28" s="298">
        <v>0</v>
      </c>
      <c r="G28" s="298">
        <v>0</v>
      </c>
    </row>
    <row r="29" spans="1:7" s="115" customFormat="1" ht="48" customHeight="1" x14ac:dyDescent="0.2">
      <c r="A29" s="118" t="s">
        <v>132</v>
      </c>
      <c r="B29" s="248">
        <v>34</v>
      </c>
      <c r="C29" s="300">
        <v>31</v>
      </c>
      <c r="D29" s="298">
        <v>6</v>
      </c>
      <c r="E29" s="298">
        <v>0</v>
      </c>
      <c r="F29" s="298">
        <v>0</v>
      </c>
      <c r="G29" s="298">
        <v>3</v>
      </c>
    </row>
    <row r="30" spans="1:7" s="115" customFormat="1" ht="11.25" customHeight="1" x14ac:dyDescent="0.2">
      <c r="A30" s="119" t="s">
        <v>135</v>
      </c>
      <c r="B30" s="248">
        <v>0</v>
      </c>
      <c r="C30" s="300">
        <v>0</v>
      </c>
      <c r="D30" s="298">
        <v>0</v>
      </c>
      <c r="E30" s="298">
        <v>0</v>
      </c>
      <c r="F30" s="298">
        <v>0</v>
      </c>
      <c r="G30" s="298">
        <v>0</v>
      </c>
    </row>
    <row r="31" spans="1:7" s="150" customFormat="1" ht="35.25" customHeight="1" x14ac:dyDescent="0.2">
      <c r="A31" s="118" t="s">
        <v>133</v>
      </c>
      <c r="B31" s="248">
        <v>9</v>
      </c>
      <c r="C31" s="300">
        <v>9</v>
      </c>
      <c r="D31" s="298">
        <v>0</v>
      </c>
      <c r="E31" s="298">
        <v>0</v>
      </c>
      <c r="F31" s="298">
        <v>0</v>
      </c>
      <c r="G31" s="298">
        <v>1</v>
      </c>
    </row>
    <row r="32" spans="1:7" s="115" customFormat="1" ht="23.25" customHeight="1" x14ac:dyDescent="0.2">
      <c r="A32" s="118" t="s">
        <v>130</v>
      </c>
      <c r="B32" s="248">
        <v>5</v>
      </c>
      <c r="C32" s="300">
        <v>5</v>
      </c>
      <c r="D32" s="298">
        <v>0</v>
      </c>
      <c r="E32" s="298">
        <v>0</v>
      </c>
      <c r="F32" s="298">
        <v>0</v>
      </c>
      <c r="G32" s="298">
        <v>1</v>
      </c>
    </row>
    <row r="33" spans="1:7" s="115" customFormat="1" ht="11.25" customHeight="1" x14ac:dyDescent="0.2">
      <c r="A33" s="119" t="s">
        <v>72</v>
      </c>
      <c r="B33" s="248">
        <v>4</v>
      </c>
      <c r="C33" s="300">
        <v>4</v>
      </c>
      <c r="D33" s="298">
        <v>0</v>
      </c>
      <c r="E33" s="298">
        <v>0</v>
      </c>
      <c r="F33" s="298">
        <v>0</v>
      </c>
      <c r="G33" s="298">
        <v>0</v>
      </c>
    </row>
    <row r="34" spans="1:7" s="115" customFormat="1" ht="23.25" customHeight="1" x14ac:dyDescent="0.2">
      <c r="A34" s="118" t="s">
        <v>131</v>
      </c>
      <c r="B34" s="248">
        <v>296</v>
      </c>
      <c r="C34" s="300">
        <v>278</v>
      </c>
      <c r="D34" s="298">
        <v>6</v>
      </c>
      <c r="E34" s="298">
        <v>0</v>
      </c>
      <c r="F34" s="298">
        <v>3</v>
      </c>
      <c r="G34" s="298">
        <v>20</v>
      </c>
    </row>
    <row r="35" spans="1:7" s="115" customFormat="1" ht="23.25" customHeight="1" x14ac:dyDescent="0.2">
      <c r="A35" s="118" t="s">
        <v>177</v>
      </c>
      <c r="B35" s="248">
        <v>51</v>
      </c>
      <c r="C35" s="300">
        <v>51</v>
      </c>
      <c r="D35" s="298">
        <v>0</v>
      </c>
      <c r="E35" s="298">
        <v>0</v>
      </c>
      <c r="F35" s="298">
        <v>0</v>
      </c>
      <c r="G35" s="298">
        <v>0</v>
      </c>
    </row>
    <row r="36" spans="1:7" s="115" customFormat="1" ht="11.25" customHeight="1" x14ac:dyDescent="0.2">
      <c r="A36" s="119" t="s">
        <v>73</v>
      </c>
      <c r="B36" s="248">
        <v>224</v>
      </c>
      <c r="C36" s="300">
        <v>206</v>
      </c>
      <c r="D36" s="298">
        <v>6</v>
      </c>
      <c r="E36" s="298">
        <v>0</v>
      </c>
      <c r="F36" s="298">
        <v>3</v>
      </c>
      <c r="G36" s="298">
        <v>20</v>
      </c>
    </row>
    <row r="37" spans="1:7" s="115" customFormat="1" ht="11.25" customHeight="1" x14ac:dyDescent="0.2">
      <c r="A37" s="119" t="s">
        <v>74</v>
      </c>
      <c r="B37" s="248">
        <v>1</v>
      </c>
      <c r="C37" s="300">
        <v>1</v>
      </c>
      <c r="D37" s="298">
        <v>0</v>
      </c>
      <c r="E37" s="298">
        <v>0</v>
      </c>
      <c r="F37" s="298">
        <v>0</v>
      </c>
      <c r="G37" s="298">
        <v>0</v>
      </c>
    </row>
    <row r="38" spans="1:7" s="115" customFormat="1" ht="16.5" customHeight="1" x14ac:dyDescent="0.2">
      <c r="A38" s="120" t="s">
        <v>178</v>
      </c>
      <c r="B38" s="249">
        <v>1531</v>
      </c>
      <c r="C38" s="301">
        <v>1397</v>
      </c>
      <c r="D38" s="302">
        <v>37</v>
      </c>
      <c r="E38" s="302">
        <v>26</v>
      </c>
      <c r="F38" s="302">
        <v>34</v>
      </c>
      <c r="G38" s="302">
        <v>129</v>
      </c>
    </row>
    <row r="39" spans="1:7" s="150" customFormat="1" ht="11.25" customHeight="1" x14ac:dyDescent="0.2">
      <c r="A39" s="121" t="s">
        <v>179</v>
      </c>
      <c r="B39" s="248">
        <v>1540</v>
      </c>
      <c r="C39" s="300">
        <v>1419</v>
      </c>
      <c r="D39" s="298">
        <v>46</v>
      </c>
      <c r="E39" s="298">
        <v>18</v>
      </c>
      <c r="F39" s="298">
        <v>25</v>
      </c>
      <c r="G39" s="298">
        <v>115</v>
      </c>
    </row>
    <row r="40" spans="1:7" s="115" customFormat="1" ht="7.5" customHeight="1" x14ac:dyDescent="0.2">
      <c r="A40" s="156" t="s">
        <v>93</v>
      </c>
      <c r="B40" s="199"/>
    </row>
    <row r="41" spans="1:7" ht="10.5" customHeight="1" x14ac:dyDescent="0.2">
      <c r="A41" s="135" t="s">
        <v>331</v>
      </c>
    </row>
  </sheetData>
  <mergeCells count="9">
    <mergeCell ref="A3:A9"/>
    <mergeCell ref="B3:B9"/>
    <mergeCell ref="C3:G3"/>
    <mergeCell ref="C4:C9"/>
    <mergeCell ref="D4:D9"/>
    <mergeCell ref="E4:E9"/>
    <mergeCell ref="F4:G5"/>
    <mergeCell ref="F6:F9"/>
    <mergeCell ref="G6:G9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workbookViewId="0"/>
  </sheetViews>
  <sheetFormatPr baseColWidth="10" defaultRowHeight="14.25" x14ac:dyDescent="0.2"/>
  <cols>
    <col min="1" max="1" width="35.25" style="114" customWidth="1"/>
    <col min="2" max="8" width="6.125" style="114" customWidth="1"/>
    <col min="9" max="256" width="11" style="114"/>
    <col min="257" max="257" width="35.25" style="114" customWidth="1"/>
    <col min="258" max="264" width="6.125" style="114" customWidth="1"/>
    <col min="265" max="512" width="11" style="114"/>
    <col min="513" max="513" width="35.25" style="114" customWidth="1"/>
    <col min="514" max="520" width="6.125" style="114" customWidth="1"/>
    <col min="521" max="768" width="11" style="114"/>
    <col min="769" max="769" width="35.25" style="114" customWidth="1"/>
    <col min="770" max="776" width="6.125" style="114" customWidth="1"/>
    <col min="777" max="1024" width="11" style="114"/>
    <col min="1025" max="1025" width="35.25" style="114" customWidth="1"/>
    <col min="1026" max="1032" width="6.125" style="114" customWidth="1"/>
    <col min="1033" max="1280" width="11" style="114"/>
    <col min="1281" max="1281" width="35.25" style="114" customWidth="1"/>
    <col min="1282" max="1288" width="6.125" style="114" customWidth="1"/>
    <col min="1289" max="1536" width="11" style="114"/>
    <col min="1537" max="1537" width="35.25" style="114" customWidth="1"/>
    <col min="1538" max="1544" width="6.125" style="114" customWidth="1"/>
    <col min="1545" max="1792" width="11" style="114"/>
    <col min="1793" max="1793" width="35.25" style="114" customWidth="1"/>
    <col min="1794" max="1800" width="6.125" style="114" customWidth="1"/>
    <col min="1801" max="2048" width="11" style="114"/>
    <col min="2049" max="2049" width="35.25" style="114" customWidth="1"/>
    <col min="2050" max="2056" width="6.125" style="114" customWidth="1"/>
    <col min="2057" max="2304" width="11" style="114"/>
    <col min="2305" max="2305" width="35.25" style="114" customWidth="1"/>
    <col min="2306" max="2312" width="6.125" style="114" customWidth="1"/>
    <col min="2313" max="2560" width="11" style="114"/>
    <col min="2561" max="2561" width="35.25" style="114" customWidth="1"/>
    <col min="2562" max="2568" width="6.125" style="114" customWidth="1"/>
    <col min="2569" max="2816" width="11" style="114"/>
    <col min="2817" max="2817" width="35.25" style="114" customWidth="1"/>
    <col min="2818" max="2824" width="6.125" style="114" customWidth="1"/>
    <col min="2825" max="3072" width="11" style="114"/>
    <col min="3073" max="3073" width="35.25" style="114" customWidth="1"/>
    <col min="3074" max="3080" width="6.125" style="114" customWidth="1"/>
    <col min="3081" max="3328" width="11" style="114"/>
    <col min="3329" max="3329" width="35.25" style="114" customWidth="1"/>
    <col min="3330" max="3336" width="6.125" style="114" customWidth="1"/>
    <col min="3337" max="3584" width="11" style="114"/>
    <col min="3585" max="3585" width="35.25" style="114" customWidth="1"/>
    <col min="3586" max="3592" width="6.125" style="114" customWidth="1"/>
    <col min="3593" max="3840" width="11" style="114"/>
    <col min="3841" max="3841" width="35.25" style="114" customWidth="1"/>
    <col min="3842" max="3848" width="6.125" style="114" customWidth="1"/>
    <col min="3849" max="4096" width="11" style="114"/>
    <col min="4097" max="4097" width="35.25" style="114" customWidth="1"/>
    <col min="4098" max="4104" width="6.125" style="114" customWidth="1"/>
    <col min="4105" max="4352" width="11" style="114"/>
    <col min="4353" max="4353" width="35.25" style="114" customWidth="1"/>
    <col min="4354" max="4360" width="6.125" style="114" customWidth="1"/>
    <col min="4361" max="4608" width="11" style="114"/>
    <col min="4609" max="4609" width="35.25" style="114" customWidth="1"/>
    <col min="4610" max="4616" width="6.125" style="114" customWidth="1"/>
    <col min="4617" max="4864" width="11" style="114"/>
    <col min="4865" max="4865" width="35.25" style="114" customWidth="1"/>
    <col min="4866" max="4872" width="6.125" style="114" customWidth="1"/>
    <col min="4873" max="5120" width="11" style="114"/>
    <col min="5121" max="5121" width="35.25" style="114" customWidth="1"/>
    <col min="5122" max="5128" width="6.125" style="114" customWidth="1"/>
    <col min="5129" max="5376" width="11" style="114"/>
    <col min="5377" max="5377" width="35.25" style="114" customWidth="1"/>
    <col min="5378" max="5384" width="6.125" style="114" customWidth="1"/>
    <col min="5385" max="5632" width="11" style="114"/>
    <col min="5633" max="5633" width="35.25" style="114" customWidth="1"/>
    <col min="5634" max="5640" width="6.125" style="114" customWidth="1"/>
    <col min="5641" max="5888" width="11" style="114"/>
    <col min="5889" max="5889" width="35.25" style="114" customWidth="1"/>
    <col min="5890" max="5896" width="6.125" style="114" customWidth="1"/>
    <col min="5897" max="6144" width="11" style="114"/>
    <col min="6145" max="6145" width="35.25" style="114" customWidth="1"/>
    <col min="6146" max="6152" width="6.125" style="114" customWidth="1"/>
    <col min="6153" max="6400" width="11" style="114"/>
    <col min="6401" max="6401" width="35.25" style="114" customWidth="1"/>
    <col min="6402" max="6408" width="6.125" style="114" customWidth="1"/>
    <col min="6409" max="6656" width="11" style="114"/>
    <col min="6657" max="6657" width="35.25" style="114" customWidth="1"/>
    <col min="6658" max="6664" width="6.125" style="114" customWidth="1"/>
    <col min="6665" max="6912" width="11" style="114"/>
    <col min="6913" max="6913" width="35.25" style="114" customWidth="1"/>
    <col min="6914" max="6920" width="6.125" style="114" customWidth="1"/>
    <col min="6921" max="7168" width="11" style="114"/>
    <col min="7169" max="7169" width="35.25" style="114" customWidth="1"/>
    <col min="7170" max="7176" width="6.125" style="114" customWidth="1"/>
    <col min="7177" max="7424" width="11" style="114"/>
    <col min="7425" max="7425" width="35.25" style="114" customWidth="1"/>
    <col min="7426" max="7432" width="6.125" style="114" customWidth="1"/>
    <col min="7433" max="7680" width="11" style="114"/>
    <col min="7681" max="7681" width="35.25" style="114" customWidth="1"/>
    <col min="7682" max="7688" width="6.125" style="114" customWidth="1"/>
    <col min="7689" max="7936" width="11" style="114"/>
    <col min="7937" max="7937" width="35.25" style="114" customWidth="1"/>
    <col min="7938" max="7944" width="6.125" style="114" customWidth="1"/>
    <col min="7945" max="8192" width="11" style="114"/>
    <col min="8193" max="8193" width="35.25" style="114" customWidth="1"/>
    <col min="8194" max="8200" width="6.125" style="114" customWidth="1"/>
    <col min="8201" max="8448" width="11" style="114"/>
    <col min="8449" max="8449" width="35.25" style="114" customWidth="1"/>
    <col min="8450" max="8456" width="6.125" style="114" customWidth="1"/>
    <col min="8457" max="8704" width="11" style="114"/>
    <col min="8705" max="8705" width="35.25" style="114" customWidth="1"/>
    <col min="8706" max="8712" width="6.125" style="114" customWidth="1"/>
    <col min="8713" max="8960" width="11" style="114"/>
    <col min="8961" max="8961" width="35.25" style="114" customWidth="1"/>
    <col min="8962" max="8968" width="6.125" style="114" customWidth="1"/>
    <col min="8969" max="9216" width="11" style="114"/>
    <col min="9217" max="9217" width="35.25" style="114" customWidth="1"/>
    <col min="9218" max="9224" width="6.125" style="114" customWidth="1"/>
    <col min="9225" max="9472" width="11" style="114"/>
    <col min="9473" max="9473" width="35.25" style="114" customWidth="1"/>
    <col min="9474" max="9480" width="6.125" style="114" customWidth="1"/>
    <col min="9481" max="9728" width="11" style="114"/>
    <col min="9729" max="9729" width="35.25" style="114" customWidth="1"/>
    <col min="9730" max="9736" width="6.125" style="114" customWidth="1"/>
    <col min="9737" max="9984" width="11" style="114"/>
    <col min="9985" max="9985" width="35.25" style="114" customWidth="1"/>
    <col min="9986" max="9992" width="6.125" style="114" customWidth="1"/>
    <col min="9993" max="10240" width="11" style="114"/>
    <col min="10241" max="10241" width="35.25" style="114" customWidth="1"/>
    <col min="10242" max="10248" width="6.125" style="114" customWidth="1"/>
    <col min="10249" max="10496" width="11" style="114"/>
    <col min="10497" max="10497" width="35.25" style="114" customWidth="1"/>
    <col min="10498" max="10504" width="6.125" style="114" customWidth="1"/>
    <col min="10505" max="10752" width="11" style="114"/>
    <col min="10753" max="10753" width="35.25" style="114" customWidth="1"/>
    <col min="10754" max="10760" width="6.125" style="114" customWidth="1"/>
    <col min="10761" max="11008" width="11" style="114"/>
    <col min="11009" max="11009" width="35.25" style="114" customWidth="1"/>
    <col min="11010" max="11016" width="6.125" style="114" customWidth="1"/>
    <col min="11017" max="11264" width="11" style="114"/>
    <col min="11265" max="11265" width="35.25" style="114" customWidth="1"/>
    <col min="11266" max="11272" width="6.125" style="114" customWidth="1"/>
    <col min="11273" max="11520" width="11" style="114"/>
    <col min="11521" max="11521" width="35.25" style="114" customWidth="1"/>
    <col min="11522" max="11528" width="6.125" style="114" customWidth="1"/>
    <col min="11529" max="11776" width="11" style="114"/>
    <col min="11777" max="11777" width="35.25" style="114" customWidth="1"/>
    <col min="11778" max="11784" width="6.125" style="114" customWidth="1"/>
    <col min="11785" max="12032" width="11" style="114"/>
    <col min="12033" max="12033" width="35.25" style="114" customWidth="1"/>
    <col min="12034" max="12040" width="6.125" style="114" customWidth="1"/>
    <col min="12041" max="12288" width="11" style="114"/>
    <col min="12289" max="12289" width="35.25" style="114" customWidth="1"/>
    <col min="12290" max="12296" width="6.125" style="114" customWidth="1"/>
    <col min="12297" max="12544" width="11" style="114"/>
    <col min="12545" max="12545" width="35.25" style="114" customWidth="1"/>
    <col min="12546" max="12552" width="6.125" style="114" customWidth="1"/>
    <col min="12553" max="12800" width="11" style="114"/>
    <col min="12801" max="12801" width="35.25" style="114" customWidth="1"/>
    <col min="12802" max="12808" width="6.125" style="114" customWidth="1"/>
    <col min="12809" max="13056" width="11" style="114"/>
    <col min="13057" max="13057" width="35.25" style="114" customWidth="1"/>
    <col min="13058" max="13064" width="6.125" style="114" customWidth="1"/>
    <col min="13065" max="13312" width="11" style="114"/>
    <col min="13313" max="13313" width="35.25" style="114" customWidth="1"/>
    <col min="13314" max="13320" width="6.125" style="114" customWidth="1"/>
    <col min="13321" max="13568" width="11" style="114"/>
    <col min="13569" max="13569" width="35.25" style="114" customWidth="1"/>
    <col min="13570" max="13576" width="6.125" style="114" customWidth="1"/>
    <col min="13577" max="13824" width="11" style="114"/>
    <col min="13825" max="13825" width="35.25" style="114" customWidth="1"/>
    <col min="13826" max="13832" width="6.125" style="114" customWidth="1"/>
    <col min="13833" max="14080" width="11" style="114"/>
    <col min="14081" max="14081" width="35.25" style="114" customWidth="1"/>
    <col min="14082" max="14088" width="6.125" style="114" customWidth="1"/>
    <col min="14089" max="14336" width="11" style="114"/>
    <col min="14337" max="14337" width="35.25" style="114" customWidth="1"/>
    <col min="14338" max="14344" width="6.125" style="114" customWidth="1"/>
    <col min="14345" max="14592" width="11" style="114"/>
    <col min="14593" max="14593" width="35.25" style="114" customWidth="1"/>
    <col min="14594" max="14600" width="6.125" style="114" customWidth="1"/>
    <col min="14601" max="14848" width="11" style="114"/>
    <col min="14849" max="14849" width="35.25" style="114" customWidth="1"/>
    <col min="14850" max="14856" width="6.125" style="114" customWidth="1"/>
    <col min="14857" max="15104" width="11" style="114"/>
    <col min="15105" max="15105" width="35.25" style="114" customWidth="1"/>
    <col min="15106" max="15112" width="6.125" style="114" customWidth="1"/>
    <col min="15113" max="15360" width="11" style="114"/>
    <col min="15361" max="15361" width="35.25" style="114" customWidth="1"/>
    <col min="15362" max="15368" width="6.125" style="114" customWidth="1"/>
    <col min="15369" max="15616" width="11" style="114"/>
    <col min="15617" max="15617" width="35.25" style="114" customWidth="1"/>
    <col min="15618" max="15624" width="6.125" style="114" customWidth="1"/>
    <col min="15625" max="15872" width="11" style="114"/>
    <col min="15873" max="15873" width="35.25" style="114" customWidth="1"/>
    <col min="15874" max="15880" width="6.125" style="114" customWidth="1"/>
    <col min="15881" max="16128" width="11" style="114"/>
    <col min="16129" max="16129" width="35.25" style="114" customWidth="1"/>
    <col min="16130" max="16136" width="6.125" style="114" customWidth="1"/>
    <col min="16137" max="16384" width="11" style="114"/>
  </cols>
  <sheetData>
    <row r="1" spans="1:8" s="133" customFormat="1" ht="12.75" customHeight="1" x14ac:dyDescent="0.25">
      <c r="A1" s="215" t="s">
        <v>332</v>
      </c>
    </row>
    <row r="2" spans="1:8" s="165" customFormat="1" ht="16.5" customHeight="1" x14ac:dyDescent="0.2">
      <c r="A2" s="205" t="s">
        <v>333</v>
      </c>
    </row>
    <row r="3" spans="1:8" s="133" customFormat="1" ht="11.25" customHeight="1" x14ac:dyDescent="0.25">
      <c r="A3" s="510" t="s">
        <v>56</v>
      </c>
      <c r="B3" s="513" t="s">
        <v>115</v>
      </c>
      <c r="C3" s="524" t="s">
        <v>197</v>
      </c>
      <c r="D3" s="525"/>
      <c r="E3" s="525"/>
      <c r="F3" s="525"/>
      <c r="G3" s="525"/>
      <c r="H3" s="525"/>
    </row>
    <row r="4" spans="1:8" s="135" customFormat="1" ht="11.25" customHeight="1" x14ac:dyDescent="0.2">
      <c r="A4" s="511"/>
      <c r="B4" s="514"/>
      <c r="C4" s="508" t="s">
        <v>198</v>
      </c>
      <c r="D4" s="532"/>
      <c r="E4" s="508" t="s">
        <v>255</v>
      </c>
      <c r="F4" s="532"/>
      <c r="G4" s="519" t="s">
        <v>250</v>
      </c>
      <c r="H4" s="521" t="s">
        <v>334</v>
      </c>
    </row>
    <row r="5" spans="1:8" s="135" customFormat="1" ht="11.25" customHeight="1" x14ac:dyDescent="0.2">
      <c r="A5" s="511"/>
      <c r="B5" s="514"/>
      <c r="C5" s="519" t="s">
        <v>275</v>
      </c>
      <c r="D5" s="519" t="s">
        <v>335</v>
      </c>
      <c r="E5" s="519" t="s">
        <v>275</v>
      </c>
      <c r="F5" s="521" t="s">
        <v>335</v>
      </c>
      <c r="G5" s="514"/>
      <c r="H5" s="522"/>
    </row>
    <row r="6" spans="1:8" s="135" customFormat="1" ht="11.25" customHeight="1" x14ac:dyDescent="0.2">
      <c r="A6" s="511"/>
      <c r="B6" s="514"/>
      <c r="C6" s="514"/>
      <c r="D6" s="514"/>
      <c r="E6" s="514"/>
      <c r="F6" s="522"/>
      <c r="G6" s="514"/>
      <c r="H6" s="522"/>
    </row>
    <row r="7" spans="1:8" s="135" customFormat="1" ht="11.25" customHeight="1" x14ac:dyDescent="0.2">
      <c r="A7" s="511"/>
      <c r="B7" s="514"/>
      <c r="C7" s="514"/>
      <c r="D7" s="514"/>
      <c r="E7" s="514"/>
      <c r="F7" s="522"/>
      <c r="G7" s="514"/>
      <c r="H7" s="522"/>
    </row>
    <row r="8" spans="1:8" s="135" customFormat="1" ht="11.25" customHeight="1" x14ac:dyDescent="0.2">
      <c r="A8" s="511"/>
      <c r="B8" s="514"/>
      <c r="C8" s="514"/>
      <c r="D8" s="514"/>
      <c r="E8" s="514"/>
      <c r="F8" s="522"/>
      <c r="G8" s="514"/>
      <c r="H8" s="522"/>
    </row>
    <row r="9" spans="1:8" s="135" customFormat="1" ht="11.25" customHeight="1" x14ac:dyDescent="0.2">
      <c r="A9" s="512"/>
      <c r="B9" s="515"/>
      <c r="C9" s="515"/>
      <c r="D9" s="515"/>
      <c r="E9" s="515"/>
      <c r="F9" s="523"/>
      <c r="G9" s="515"/>
      <c r="H9" s="523"/>
    </row>
    <row r="10" spans="1:8" s="115" customFormat="1" ht="37.5" customHeight="1" x14ac:dyDescent="0.2">
      <c r="A10" s="118" t="s">
        <v>121</v>
      </c>
      <c r="B10" s="303">
        <v>19</v>
      </c>
      <c r="C10" s="304">
        <v>16</v>
      </c>
      <c r="D10" s="304">
        <v>6</v>
      </c>
      <c r="E10" s="300">
        <v>1</v>
      </c>
      <c r="F10" s="300">
        <v>1</v>
      </c>
      <c r="G10" s="305">
        <v>1</v>
      </c>
      <c r="H10" s="306">
        <v>0</v>
      </c>
    </row>
    <row r="11" spans="1:8" s="115" customFormat="1" ht="23.25" customHeight="1" x14ac:dyDescent="0.2">
      <c r="A11" s="118" t="s">
        <v>122</v>
      </c>
      <c r="B11" s="303">
        <v>4</v>
      </c>
      <c r="C11" s="304">
        <v>4</v>
      </c>
      <c r="D11" s="304">
        <v>3</v>
      </c>
      <c r="E11" s="300">
        <v>0</v>
      </c>
      <c r="F11" s="300">
        <v>0</v>
      </c>
      <c r="G11" s="272">
        <v>0</v>
      </c>
      <c r="H11" s="277">
        <v>0</v>
      </c>
    </row>
    <row r="12" spans="1:8" s="115" customFormat="1" ht="34.5" customHeight="1" x14ac:dyDescent="0.2">
      <c r="A12" s="118" t="s">
        <v>123</v>
      </c>
      <c r="B12" s="303">
        <v>317</v>
      </c>
      <c r="C12" s="304">
        <v>247</v>
      </c>
      <c r="D12" s="304">
        <v>81</v>
      </c>
      <c r="E12" s="300">
        <v>17</v>
      </c>
      <c r="F12" s="300">
        <v>10</v>
      </c>
      <c r="G12" s="272">
        <v>20</v>
      </c>
      <c r="H12" s="277">
        <v>6</v>
      </c>
    </row>
    <row r="13" spans="1:8" s="115" customFormat="1" ht="35.25" customHeight="1" x14ac:dyDescent="0.2">
      <c r="A13" s="118" t="s">
        <v>124</v>
      </c>
      <c r="B13" s="303">
        <v>0</v>
      </c>
      <c r="C13" s="304">
        <v>0</v>
      </c>
      <c r="D13" s="304">
        <v>0</v>
      </c>
      <c r="E13" s="300">
        <v>0</v>
      </c>
      <c r="F13" s="300">
        <v>0</v>
      </c>
      <c r="G13" s="272">
        <v>0</v>
      </c>
      <c r="H13" s="277">
        <v>0</v>
      </c>
    </row>
    <row r="14" spans="1:8" s="115" customFormat="1" ht="23.25" customHeight="1" x14ac:dyDescent="0.2">
      <c r="A14" s="118" t="s">
        <v>176</v>
      </c>
      <c r="B14" s="303">
        <v>67</v>
      </c>
      <c r="C14" s="304">
        <v>52</v>
      </c>
      <c r="D14" s="304">
        <v>7</v>
      </c>
      <c r="E14" s="300">
        <v>5</v>
      </c>
      <c r="F14" s="300">
        <v>3</v>
      </c>
      <c r="G14" s="272">
        <v>1</v>
      </c>
      <c r="H14" s="277">
        <v>2</v>
      </c>
    </row>
    <row r="15" spans="1:8" s="115" customFormat="1" ht="23.25" customHeight="1" x14ac:dyDescent="0.2">
      <c r="A15" s="118" t="s">
        <v>125</v>
      </c>
      <c r="B15" s="303">
        <v>32</v>
      </c>
      <c r="C15" s="304">
        <v>26</v>
      </c>
      <c r="D15" s="304">
        <v>3</v>
      </c>
      <c r="E15" s="300">
        <v>2</v>
      </c>
      <c r="F15" s="300">
        <v>2</v>
      </c>
      <c r="G15" s="272">
        <v>0</v>
      </c>
      <c r="H15" s="277">
        <v>2</v>
      </c>
    </row>
    <row r="16" spans="1:8" s="115" customFormat="1" ht="11.45" customHeight="1" x14ac:dyDescent="0.2">
      <c r="A16" s="119" t="s">
        <v>63</v>
      </c>
      <c r="B16" s="303">
        <v>30</v>
      </c>
      <c r="C16" s="304">
        <v>22</v>
      </c>
      <c r="D16" s="304">
        <v>2</v>
      </c>
      <c r="E16" s="300">
        <v>3</v>
      </c>
      <c r="F16" s="300">
        <v>1</v>
      </c>
      <c r="G16" s="272">
        <v>0</v>
      </c>
      <c r="H16" s="277">
        <v>0</v>
      </c>
    </row>
    <row r="17" spans="1:8" s="115" customFormat="1" ht="11.45" customHeight="1" x14ac:dyDescent="0.2">
      <c r="A17" s="119" t="s">
        <v>64</v>
      </c>
      <c r="B17" s="303">
        <v>28</v>
      </c>
      <c r="C17" s="304">
        <v>20</v>
      </c>
      <c r="D17" s="304">
        <v>0</v>
      </c>
      <c r="E17" s="300">
        <v>1</v>
      </c>
      <c r="F17" s="300">
        <v>0</v>
      </c>
      <c r="G17" s="272">
        <v>0</v>
      </c>
      <c r="H17" s="277">
        <v>0</v>
      </c>
    </row>
    <row r="18" spans="1:8" s="150" customFormat="1" ht="11.25" customHeight="1" x14ac:dyDescent="0.2">
      <c r="A18" s="119" t="s">
        <v>65</v>
      </c>
      <c r="B18" s="303">
        <v>24</v>
      </c>
      <c r="C18" s="304">
        <v>17</v>
      </c>
      <c r="D18" s="304">
        <v>0</v>
      </c>
      <c r="E18" s="300">
        <v>1</v>
      </c>
      <c r="F18" s="300">
        <v>0</v>
      </c>
      <c r="G18" s="272">
        <v>0</v>
      </c>
      <c r="H18" s="277">
        <v>0</v>
      </c>
    </row>
    <row r="19" spans="1:8" s="150" customFormat="1" ht="11.25" customHeight="1" x14ac:dyDescent="0.2">
      <c r="A19" s="119" t="s">
        <v>66</v>
      </c>
      <c r="B19" s="303">
        <v>200</v>
      </c>
      <c r="C19" s="304">
        <v>160</v>
      </c>
      <c r="D19" s="304">
        <v>68</v>
      </c>
      <c r="E19" s="300">
        <v>11</v>
      </c>
      <c r="F19" s="300">
        <v>7</v>
      </c>
      <c r="G19" s="272">
        <v>14</v>
      </c>
      <c r="H19" s="277">
        <v>4</v>
      </c>
    </row>
    <row r="20" spans="1:8" s="115" customFormat="1" ht="11.25" customHeight="1" x14ac:dyDescent="0.2">
      <c r="A20" s="119" t="s">
        <v>67</v>
      </c>
      <c r="B20" s="303">
        <v>545</v>
      </c>
      <c r="C20" s="304">
        <v>450</v>
      </c>
      <c r="D20" s="304">
        <v>187</v>
      </c>
      <c r="E20" s="300">
        <v>27</v>
      </c>
      <c r="F20" s="300">
        <v>10</v>
      </c>
      <c r="G20" s="272">
        <v>39</v>
      </c>
      <c r="H20" s="277">
        <v>7</v>
      </c>
    </row>
    <row r="21" spans="1:8" s="115" customFormat="1" ht="23.25" customHeight="1" x14ac:dyDescent="0.2">
      <c r="A21" s="118" t="s">
        <v>126</v>
      </c>
      <c r="B21" s="303">
        <v>99</v>
      </c>
      <c r="C21" s="304">
        <v>56</v>
      </c>
      <c r="D21" s="304">
        <v>30</v>
      </c>
      <c r="E21" s="300">
        <v>3</v>
      </c>
      <c r="F21" s="300">
        <v>0</v>
      </c>
      <c r="G21" s="272">
        <v>25</v>
      </c>
      <c r="H21" s="277">
        <v>5</v>
      </c>
    </row>
    <row r="22" spans="1:8" s="115" customFormat="1" ht="11.25" customHeight="1" x14ac:dyDescent="0.2">
      <c r="A22" s="119" t="s">
        <v>68</v>
      </c>
      <c r="B22" s="303">
        <v>444</v>
      </c>
      <c r="C22" s="304">
        <v>392</v>
      </c>
      <c r="D22" s="304">
        <v>156</v>
      </c>
      <c r="E22" s="300">
        <v>24</v>
      </c>
      <c r="F22" s="300">
        <v>10</v>
      </c>
      <c r="G22" s="272">
        <v>14</v>
      </c>
      <c r="H22" s="277">
        <v>2</v>
      </c>
    </row>
    <row r="23" spans="1:8" s="115" customFormat="1" ht="23.25" customHeight="1" x14ac:dyDescent="0.2">
      <c r="A23" s="118" t="s">
        <v>127</v>
      </c>
      <c r="B23" s="303">
        <v>157</v>
      </c>
      <c r="C23" s="304">
        <v>130</v>
      </c>
      <c r="D23" s="304">
        <v>36</v>
      </c>
      <c r="E23" s="300">
        <v>15</v>
      </c>
      <c r="F23" s="300">
        <v>7</v>
      </c>
      <c r="G23" s="272">
        <v>1</v>
      </c>
      <c r="H23" s="277">
        <v>1</v>
      </c>
    </row>
    <row r="24" spans="1:8" s="115" customFormat="1" ht="23.25" customHeight="1" x14ac:dyDescent="0.2">
      <c r="A24" s="118" t="s">
        <v>128</v>
      </c>
      <c r="B24" s="303">
        <v>154</v>
      </c>
      <c r="C24" s="304">
        <v>117</v>
      </c>
      <c r="D24" s="304">
        <v>58</v>
      </c>
      <c r="E24" s="300">
        <v>7</v>
      </c>
      <c r="F24" s="300">
        <v>6</v>
      </c>
      <c r="G24" s="272">
        <v>22</v>
      </c>
      <c r="H24" s="277">
        <v>3</v>
      </c>
    </row>
    <row r="25" spans="1:8" s="115" customFormat="1" ht="23.25" customHeight="1" x14ac:dyDescent="0.2">
      <c r="A25" s="118" t="s">
        <v>129</v>
      </c>
      <c r="B25" s="303">
        <v>34</v>
      </c>
      <c r="C25" s="304">
        <v>32</v>
      </c>
      <c r="D25" s="304">
        <v>18</v>
      </c>
      <c r="E25" s="300">
        <v>0</v>
      </c>
      <c r="F25" s="300">
        <v>0</v>
      </c>
      <c r="G25" s="272">
        <v>1</v>
      </c>
      <c r="H25" s="277">
        <v>0</v>
      </c>
    </row>
    <row r="26" spans="1:8" s="115" customFormat="1" ht="11.25" customHeight="1" x14ac:dyDescent="0.2">
      <c r="A26" s="119" t="s">
        <v>69</v>
      </c>
      <c r="B26" s="303">
        <v>89</v>
      </c>
      <c r="C26" s="304">
        <v>62</v>
      </c>
      <c r="D26" s="304">
        <v>31</v>
      </c>
      <c r="E26" s="300">
        <v>7</v>
      </c>
      <c r="F26" s="300">
        <v>6</v>
      </c>
      <c r="G26" s="272">
        <v>14</v>
      </c>
      <c r="H26" s="277">
        <v>2</v>
      </c>
    </row>
    <row r="27" spans="1:8" s="115" customFormat="1" ht="11.25" customHeight="1" x14ac:dyDescent="0.2">
      <c r="A27" s="119" t="s">
        <v>70</v>
      </c>
      <c r="B27" s="303">
        <v>26</v>
      </c>
      <c r="C27" s="304">
        <v>20</v>
      </c>
      <c r="D27" s="304">
        <v>7</v>
      </c>
      <c r="E27" s="300">
        <v>0</v>
      </c>
      <c r="F27" s="300">
        <v>0</v>
      </c>
      <c r="G27" s="272">
        <v>6</v>
      </c>
      <c r="H27" s="277">
        <v>0</v>
      </c>
    </row>
    <row r="28" spans="1:8" s="115" customFormat="1" ht="11.25" customHeight="1" x14ac:dyDescent="0.2">
      <c r="A28" s="119" t="s">
        <v>71</v>
      </c>
      <c r="B28" s="303">
        <v>5</v>
      </c>
      <c r="C28" s="304">
        <v>3</v>
      </c>
      <c r="D28" s="304">
        <v>2</v>
      </c>
      <c r="E28" s="300">
        <v>0</v>
      </c>
      <c r="F28" s="300">
        <v>0</v>
      </c>
      <c r="G28" s="272">
        <v>1</v>
      </c>
      <c r="H28" s="277">
        <v>1</v>
      </c>
    </row>
    <row r="29" spans="1:8" s="115" customFormat="1" ht="46.5" customHeight="1" x14ac:dyDescent="0.2">
      <c r="A29" s="118" t="s">
        <v>132</v>
      </c>
      <c r="B29" s="303">
        <v>34</v>
      </c>
      <c r="C29" s="304">
        <v>26</v>
      </c>
      <c r="D29" s="304">
        <v>11</v>
      </c>
      <c r="E29" s="300">
        <v>3</v>
      </c>
      <c r="F29" s="300">
        <v>2</v>
      </c>
      <c r="G29" s="272">
        <v>0</v>
      </c>
      <c r="H29" s="277">
        <v>0</v>
      </c>
    </row>
    <row r="30" spans="1:8" s="115" customFormat="1" ht="11.25" customHeight="1" x14ac:dyDescent="0.2">
      <c r="A30" s="119" t="s">
        <v>135</v>
      </c>
      <c r="B30" s="303">
        <v>0</v>
      </c>
      <c r="C30" s="304">
        <v>0</v>
      </c>
      <c r="D30" s="304">
        <v>0</v>
      </c>
      <c r="E30" s="300">
        <v>0</v>
      </c>
      <c r="F30" s="300">
        <v>0</v>
      </c>
      <c r="G30" s="272">
        <v>0</v>
      </c>
      <c r="H30" s="277">
        <v>0</v>
      </c>
    </row>
    <row r="31" spans="1:8" s="150" customFormat="1" ht="35.25" customHeight="1" x14ac:dyDescent="0.2">
      <c r="A31" s="118" t="s">
        <v>133</v>
      </c>
      <c r="B31" s="303">
        <v>9</v>
      </c>
      <c r="C31" s="304">
        <v>8</v>
      </c>
      <c r="D31" s="304">
        <v>4</v>
      </c>
      <c r="E31" s="300">
        <v>0</v>
      </c>
      <c r="F31" s="300">
        <v>0</v>
      </c>
      <c r="G31" s="272">
        <v>1</v>
      </c>
      <c r="H31" s="277">
        <v>0</v>
      </c>
    </row>
    <row r="32" spans="1:8" s="115" customFormat="1" ht="23.25" customHeight="1" x14ac:dyDescent="0.2">
      <c r="A32" s="118" t="s">
        <v>130</v>
      </c>
      <c r="B32" s="303">
        <v>5</v>
      </c>
      <c r="C32" s="304">
        <v>5</v>
      </c>
      <c r="D32" s="304">
        <v>1</v>
      </c>
      <c r="E32" s="300">
        <v>0</v>
      </c>
      <c r="F32" s="300">
        <v>0</v>
      </c>
      <c r="G32" s="272">
        <v>0</v>
      </c>
      <c r="H32" s="277">
        <v>0</v>
      </c>
    </row>
    <row r="33" spans="1:11" s="115" customFormat="1" ht="11.45" customHeight="1" x14ac:dyDescent="0.2">
      <c r="A33" s="119" t="s">
        <v>72</v>
      </c>
      <c r="B33" s="303">
        <v>4</v>
      </c>
      <c r="C33" s="304">
        <v>3</v>
      </c>
      <c r="D33" s="304">
        <v>3</v>
      </c>
      <c r="E33" s="300">
        <v>0</v>
      </c>
      <c r="F33" s="300">
        <v>0</v>
      </c>
      <c r="G33" s="272">
        <v>1</v>
      </c>
      <c r="H33" s="277">
        <v>0</v>
      </c>
    </row>
    <row r="34" spans="1:11" s="115" customFormat="1" ht="23.25" customHeight="1" x14ac:dyDescent="0.2">
      <c r="A34" s="118" t="s">
        <v>131</v>
      </c>
      <c r="B34" s="303">
        <v>296</v>
      </c>
      <c r="C34" s="304">
        <v>214</v>
      </c>
      <c r="D34" s="304">
        <v>91</v>
      </c>
      <c r="E34" s="300">
        <v>12</v>
      </c>
      <c r="F34" s="300">
        <v>7</v>
      </c>
      <c r="G34" s="272">
        <v>56</v>
      </c>
      <c r="H34" s="277">
        <v>1</v>
      </c>
    </row>
    <row r="35" spans="1:11" s="115" customFormat="1" ht="23.25" customHeight="1" x14ac:dyDescent="0.2">
      <c r="A35" s="118" t="s">
        <v>177</v>
      </c>
      <c r="B35" s="303">
        <v>51</v>
      </c>
      <c r="C35" s="304">
        <v>23</v>
      </c>
      <c r="D35" s="304">
        <v>15</v>
      </c>
      <c r="E35" s="300">
        <v>0</v>
      </c>
      <c r="F35" s="300">
        <v>0</v>
      </c>
      <c r="G35" s="272">
        <v>26</v>
      </c>
      <c r="H35" s="277">
        <v>1</v>
      </c>
    </row>
    <row r="36" spans="1:11" s="115" customFormat="1" ht="11.45" customHeight="1" x14ac:dyDescent="0.2">
      <c r="A36" s="119" t="s">
        <v>73</v>
      </c>
      <c r="B36" s="303">
        <v>224</v>
      </c>
      <c r="C36" s="304">
        <v>181</v>
      </c>
      <c r="D36" s="304">
        <v>71</v>
      </c>
      <c r="E36" s="300">
        <v>12</v>
      </c>
      <c r="F36" s="300">
        <v>7</v>
      </c>
      <c r="G36" s="272">
        <v>20</v>
      </c>
      <c r="H36" s="277">
        <v>0</v>
      </c>
    </row>
    <row r="37" spans="1:11" s="115" customFormat="1" ht="11.25" customHeight="1" x14ac:dyDescent="0.2">
      <c r="A37" s="119" t="s">
        <v>74</v>
      </c>
      <c r="B37" s="303">
        <v>1</v>
      </c>
      <c r="C37" s="304">
        <v>1</v>
      </c>
      <c r="D37" s="304">
        <v>1</v>
      </c>
      <c r="E37" s="300">
        <v>0</v>
      </c>
      <c r="F37" s="300">
        <v>0</v>
      </c>
      <c r="G37" s="272">
        <v>0</v>
      </c>
      <c r="H37" s="277">
        <v>0</v>
      </c>
    </row>
    <row r="38" spans="1:11" s="115" customFormat="1" ht="16.5" customHeight="1" x14ac:dyDescent="0.2">
      <c r="A38" s="120" t="s">
        <v>178</v>
      </c>
      <c r="B38" s="307">
        <v>1531</v>
      </c>
      <c r="C38" s="308">
        <v>1208</v>
      </c>
      <c r="D38" s="308">
        <v>474</v>
      </c>
      <c r="E38" s="301">
        <v>82</v>
      </c>
      <c r="F38" s="301">
        <v>43</v>
      </c>
      <c r="G38" s="309">
        <v>140</v>
      </c>
      <c r="H38" s="279">
        <v>18</v>
      </c>
      <c r="I38" s="196"/>
      <c r="J38" s="196"/>
      <c r="K38" s="196"/>
    </row>
    <row r="39" spans="1:11" s="150" customFormat="1" ht="11.25" customHeight="1" x14ac:dyDescent="0.2">
      <c r="A39" s="121" t="s">
        <v>179</v>
      </c>
      <c r="B39" s="303">
        <v>1540</v>
      </c>
      <c r="C39" s="304">
        <v>1166</v>
      </c>
      <c r="D39" s="304">
        <v>472</v>
      </c>
      <c r="E39" s="300">
        <v>97</v>
      </c>
      <c r="F39" s="300">
        <v>55</v>
      </c>
      <c r="G39" s="304">
        <v>171</v>
      </c>
      <c r="H39" s="300">
        <v>28</v>
      </c>
    </row>
    <row r="40" spans="1:11" s="312" customFormat="1" ht="3.75" customHeight="1" x14ac:dyDescent="0.2">
      <c r="A40" s="310"/>
      <c r="B40" s="311"/>
      <c r="C40" s="311"/>
      <c r="D40" s="311"/>
      <c r="E40" s="311"/>
      <c r="F40" s="311"/>
      <c r="G40" s="311"/>
      <c r="H40" s="311"/>
    </row>
    <row r="41" spans="1:11" ht="9.75" customHeight="1" x14ac:dyDescent="0.2">
      <c r="A41" s="156" t="s">
        <v>93</v>
      </c>
    </row>
    <row r="42" spans="1:11" ht="10.5" customHeight="1" x14ac:dyDescent="0.2">
      <c r="A42" s="135" t="s">
        <v>331</v>
      </c>
    </row>
  </sheetData>
  <mergeCells count="11">
    <mergeCell ref="F5:F9"/>
    <mergeCell ref="A3:A9"/>
    <mergeCell ref="B3:B9"/>
    <mergeCell ref="C3:H3"/>
    <mergeCell ref="C4:D4"/>
    <mergeCell ref="E4:F4"/>
    <mergeCell ref="G4:G9"/>
    <mergeCell ref="H4:H9"/>
    <mergeCell ref="C5:C9"/>
    <mergeCell ref="D5:D9"/>
    <mergeCell ref="E5:E9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showGridLines="0" zoomScaleNormal="100" workbookViewId="0"/>
  </sheetViews>
  <sheetFormatPr baseColWidth="10" defaultRowHeight="14.25" x14ac:dyDescent="0.2"/>
  <cols>
    <col min="1" max="1" width="17.75" style="114" customWidth="1"/>
    <col min="2" max="5" width="16" style="114" customWidth="1"/>
    <col min="6" max="9" width="4.75" style="114" customWidth="1"/>
    <col min="10" max="256" width="11" style="114"/>
    <col min="257" max="257" width="17.75" style="114" customWidth="1"/>
    <col min="258" max="261" width="16" style="114" customWidth="1"/>
    <col min="262" max="265" width="4.75" style="114" customWidth="1"/>
    <col min="266" max="512" width="11" style="114"/>
    <col min="513" max="513" width="17.75" style="114" customWidth="1"/>
    <col min="514" max="517" width="16" style="114" customWidth="1"/>
    <col min="518" max="521" width="4.75" style="114" customWidth="1"/>
    <col min="522" max="768" width="11" style="114"/>
    <col min="769" max="769" width="17.75" style="114" customWidth="1"/>
    <col min="770" max="773" width="16" style="114" customWidth="1"/>
    <col min="774" max="777" width="4.75" style="114" customWidth="1"/>
    <col min="778" max="1024" width="11" style="114"/>
    <col min="1025" max="1025" width="17.75" style="114" customWidth="1"/>
    <col min="1026" max="1029" width="16" style="114" customWidth="1"/>
    <col min="1030" max="1033" width="4.75" style="114" customWidth="1"/>
    <col min="1034" max="1280" width="11" style="114"/>
    <col min="1281" max="1281" width="17.75" style="114" customWidth="1"/>
    <col min="1282" max="1285" width="16" style="114" customWidth="1"/>
    <col min="1286" max="1289" width="4.75" style="114" customWidth="1"/>
    <col min="1290" max="1536" width="11" style="114"/>
    <col min="1537" max="1537" width="17.75" style="114" customWidth="1"/>
    <col min="1538" max="1541" width="16" style="114" customWidth="1"/>
    <col min="1542" max="1545" width="4.75" style="114" customWidth="1"/>
    <col min="1546" max="1792" width="11" style="114"/>
    <col min="1793" max="1793" width="17.75" style="114" customWidth="1"/>
    <col min="1794" max="1797" width="16" style="114" customWidth="1"/>
    <col min="1798" max="1801" width="4.75" style="114" customWidth="1"/>
    <col min="1802" max="2048" width="11" style="114"/>
    <col min="2049" max="2049" width="17.75" style="114" customWidth="1"/>
    <col min="2050" max="2053" width="16" style="114" customWidth="1"/>
    <col min="2054" max="2057" width="4.75" style="114" customWidth="1"/>
    <col min="2058" max="2304" width="11" style="114"/>
    <col min="2305" max="2305" width="17.75" style="114" customWidth="1"/>
    <col min="2306" max="2309" width="16" style="114" customWidth="1"/>
    <col min="2310" max="2313" width="4.75" style="114" customWidth="1"/>
    <col min="2314" max="2560" width="11" style="114"/>
    <col min="2561" max="2561" width="17.75" style="114" customWidth="1"/>
    <col min="2562" max="2565" width="16" style="114" customWidth="1"/>
    <col min="2566" max="2569" width="4.75" style="114" customWidth="1"/>
    <col min="2570" max="2816" width="11" style="114"/>
    <col min="2817" max="2817" width="17.75" style="114" customWidth="1"/>
    <col min="2818" max="2821" width="16" style="114" customWidth="1"/>
    <col min="2822" max="2825" width="4.75" style="114" customWidth="1"/>
    <col min="2826" max="3072" width="11" style="114"/>
    <col min="3073" max="3073" width="17.75" style="114" customWidth="1"/>
    <col min="3074" max="3077" width="16" style="114" customWidth="1"/>
    <col min="3078" max="3081" width="4.75" style="114" customWidth="1"/>
    <col min="3082" max="3328" width="11" style="114"/>
    <col min="3329" max="3329" width="17.75" style="114" customWidth="1"/>
    <col min="3330" max="3333" width="16" style="114" customWidth="1"/>
    <col min="3334" max="3337" width="4.75" style="114" customWidth="1"/>
    <col min="3338" max="3584" width="11" style="114"/>
    <col min="3585" max="3585" width="17.75" style="114" customWidth="1"/>
    <col min="3586" max="3589" width="16" style="114" customWidth="1"/>
    <col min="3590" max="3593" width="4.75" style="114" customWidth="1"/>
    <col min="3594" max="3840" width="11" style="114"/>
    <col min="3841" max="3841" width="17.75" style="114" customWidth="1"/>
    <col min="3842" max="3845" width="16" style="114" customWidth="1"/>
    <col min="3846" max="3849" width="4.75" style="114" customWidth="1"/>
    <col min="3850" max="4096" width="11" style="114"/>
    <col min="4097" max="4097" width="17.75" style="114" customWidth="1"/>
    <col min="4098" max="4101" width="16" style="114" customWidth="1"/>
    <col min="4102" max="4105" width="4.75" style="114" customWidth="1"/>
    <col min="4106" max="4352" width="11" style="114"/>
    <col min="4353" max="4353" width="17.75" style="114" customWidth="1"/>
    <col min="4354" max="4357" width="16" style="114" customWidth="1"/>
    <col min="4358" max="4361" width="4.75" style="114" customWidth="1"/>
    <col min="4362" max="4608" width="11" style="114"/>
    <col min="4609" max="4609" width="17.75" style="114" customWidth="1"/>
    <col min="4610" max="4613" width="16" style="114" customWidth="1"/>
    <col min="4614" max="4617" width="4.75" style="114" customWidth="1"/>
    <col min="4618" max="4864" width="11" style="114"/>
    <col min="4865" max="4865" width="17.75" style="114" customWidth="1"/>
    <col min="4866" max="4869" width="16" style="114" customWidth="1"/>
    <col min="4870" max="4873" width="4.75" style="114" customWidth="1"/>
    <col min="4874" max="5120" width="11" style="114"/>
    <col min="5121" max="5121" width="17.75" style="114" customWidth="1"/>
    <col min="5122" max="5125" width="16" style="114" customWidth="1"/>
    <col min="5126" max="5129" width="4.75" style="114" customWidth="1"/>
    <col min="5130" max="5376" width="11" style="114"/>
    <col min="5377" max="5377" width="17.75" style="114" customWidth="1"/>
    <col min="5378" max="5381" width="16" style="114" customWidth="1"/>
    <col min="5382" max="5385" width="4.75" style="114" customWidth="1"/>
    <col min="5386" max="5632" width="11" style="114"/>
    <col min="5633" max="5633" width="17.75" style="114" customWidth="1"/>
    <col min="5634" max="5637" width="16" style="114" customWidth="1"/>
    <col min="5638" max="5641" width="4.75" style="114" customWidth="1"/>
    <col min="5642" max="5888" width="11" style="114"/>
    <col min="5889" max="5889" width="17.75" style="114" customWidth="1"/>
    <col min="5890" max="5893" width="16" style="114" customWidth="1"/>
    <col min="5894" max="5897" width="4.75" style="114" customWidth="1"/>
    <col min="5898" max="6144" width="11" style="114"/>
    <col min="6145" max="6145" width="17.75" style="114" customWidth="1"/>
    <col min="6146" max="6149" width="16" style="114" customWidth="1"/>
    <col min="6150" max="6153" width="4.75" style="114" customWidth="1"/>
    <col min="6154" max="6400" width="11" style="114"/>
    <col min="6401" max="6401" width="17.75" style="114" customWidth="1"/>
    <col min="6402" max="6405" width="16" style="114" customWidth="1"/>
    <col min="6406" max="6409" width="4.75" style="114" customWidth="1"/>
    <col min="6410" max="6656" width="11" style="114"/>
    <col min="6657" max="6657" width="17.75" style="114" customWidth="1"/>
    <col min="6658" max="6661" width="16" style="114" customWidth="1"/>
    <col min="6662" max="6665" width="4.75" style="114" customWidth="1"/>
    <col min="6666" max="6912" width="11" style="114"/>
    <col min="6913" max="6913" width="17.75" style="114" customWidth="1"/>
    <col min="6914" max="6917" width="16" style="114" customWidth="1"/>
    <col min="6918" max="6921" width="4.75" style="114" customWidth="1"/>
    <col min="6922" max="7168" width="11" style="114"/>
    <col min="7169" max="7169" width="17.75" style="114" customWidth="1"/>
    <col min="7170" max="7173" width="16" style="114" customWidth="1"/>
    <col min="7174" max="7177" width="4.75" style="114" customWidth="1"/>
    <col min="7178" max="7424" width="11" style="114"/>
    <col min="7425" max="7425" width="17.75" style="114" customWidth="1"/>
    <col min="7426" max="7429" width="16" style="114" customWidth="1"/>
    <col min="7430" max="7433" width="4.75" style="114" customWidth="1"/>
    <col min="7434" max="7680" width="11" style="114"/>
    <col min="7681" max="7681" width="17.75" style="114" customWidth="1"/>
    <col min="7682" max="7685" width="16" style="114" customWidth="1"/>
    <col min="7686" max="7689" width="4.75" style="114" customWidth="1"/>
    <col min="7690" max="7936" width="11" style="114"/>
    <col min="7937" max="7937" width="17.75" style="114" customWidth="1"/>
    <col min="7938" max="7941" width="16" style="114" customWidth="1"/>
    <col min="7942" max="7945" width="4.75" style="114" customWidth="1"/>
    <col min="7946" max="8192" width="11" style="114"/>
    <col min="8193" max="8193" width="17.75" style="114" customWidth="1"/>
    <col min="8194" max="8197" width="16" style="114" customWidth="1"/>
    <col min="8198" max="8201" width="4.75" style="114" customWidth="1"/>
    <col min="8202" max="8448" width="11" style="114"/>
    <col min="8449" max="8449" width="17.75" style="114" customWidth="1"/>
    <col min="8450" max="8453" width="16" style="114" customWidth="1"/>
    <col min="8454" max="8457" width="4.75" style="114" customWidth="1"/>
    <col min="8458" max="8704" width="11" style="114"/>
    <col min="8705" max="8705" width="17.75" style="114" customWidth="1"/>
    <col min="8706" max="8709" width="16" style="114" customWidth="1"/>
    <col min="8710" max="8713" width="4.75" style="114" customWidth="1"/>
    <col min="8714" max="8960" width="11" style="114"/>
    <col min="8961" max="8961" width="17.75" style="114" customWidth="1"/>
    <col min="8962" max="8965" width="16" style="114" customWidth="1"/>
    <col min="8966" max="8969" width="4.75" style="114" customWidth="1"/>
    <col min="8970" max="9216" width="11" style="114"/>
    <col min="9217" max="9217" width="17.75" style="114" customWidth="1"/>
    <col min="9218" max="9221" width="16" style="114" customWidth="1"/>
    <col min="9222" max="9225" width="4.75" style="114" customWidth="1"/>
    <col min="9226" max="9472" width="11" style="114"/>
    <col min="9473" max="9473" width="17.75" style="114" customWidth="1"/>
    <col min="9474" max="9477" width="16" style="114" customWidth="1"/>
    <col min="9478" max="9481" width="4.75" style="114" customWidth="1"/>
    <col min="9482" max="9728" width="11" style="114"/>
    <col min="9729" max="9729" width="17.75" style="114" customWidth="1"/>
    <col min="9730" max="9733" width="16" style="114" customWidth="1"/>
    <col min="9734" max="9737" width="4.75" style="114" customWidth="1"/>
    <col min="9738" max="9984" width="11" style="114"/>
    <col min="9985" max="9985" width="17.75" style="114" customWidth="1"/>
    <col min="9986" max="9989" width="16" style="114" customWidth="1"/>
    <col min="9990" max="9993" width="4.75" style="114" customWidth="1"/>
    <col min="9994" max="10240" width="11" style="114"/>
    <col min="10241" max="10241" width="17.75" style="114" customWidth="1"/>
    <col min="10242" max="10245" width="16" style="114" customWidth="1"/>
    <col min="10246" max="10249" width="4.75" style="114" customWidth="1"/>
    <col min="10250" max="10496" width="11" style="114"/>
    <col min="10497" max="10497" width="17.75" style="114" customWidth="1"/>
    <col min="10498" max="10501" width="16" style="114" customWidth="1"/>
    <col min="10502" max="10505" width="4.75" style="114" customWidth="1"/>
    <col min="10506" max="10752" width="11" style="114"/>
    <col min="10753" max="10753" width="17.75" style="114" customWidth="1"/>
    <col min="10754" max="10757" width="16" style="114" customWidth="1"/>
    <col min="10758" max="10761" width="4.75" style="114" customWidth="1"/>
    <col min="10762" max="11008" width="11" style="114"/>
    <col min="11009" max="11009" width="17.75" style="114" customWidth="1"/>
    <col min="11010" max="11013" width="16" style="114" customWidth="1"/>
    <col min="11014" max="11017" width="4.75" style="114" customWidth="1"/>
    <col min="11018" max="11264" width="11" style="114"/>
    <col min="11265" max="11265" width="17.75" style="114" customWidth="1"/>
    <col min="11266" max="11269" width="16" style="114" customWidth="1"/>
    <col min="11270" max="11273" width="4.75" style="114" customWidth="1"/>
    <col min="11274" max="11520" width="11" style="114"/>
    <col min="11521" max="11521" width="17.75" style="114" customWidth="1"/>
    <col min="11522" max="11525" width="16" style="114" customWidth="1"/>
    <col min="11526" max="11529" width="4.75" style="114" customWidth="1"/>
    <col min="11530" max="11776" width="11" style="114"/>
    <col min="11777" max="11777" width="17.75" style="114" customWidth="1"/>
    <col min="11778" max="11781" width="16" style="114" customWidth="1"/>
    <col min="11782" max="11785" width="4.75" style="114" customWidth="1"/>
    <col min="11786" max="12032" width="11" style="114"/>
    <col min="12033" max="12033" width="17.75" style="114" customWidth="1"/>
    <col min="12034" max="12037" width="16" style="114" customWidth="1"/>
    <col min="12038" max="12041" width="4.75" style="114" customWidth="1"/>
    <col min="12042" max="12288" width="11" style="114"/>
    <col min="12289" max="12289" width="17.75" style="114" customWidth="1"/>
    <col min="12290" max="12293" width="16" style="114" customWidth="1"/>
    <col min="12294" max="12297" width="4.75" style="114" customWidth="1"/>
    <col min="12298" max="12544" width="11" style="114"/>
    <col min="12545" max="12545" width="17.75" style="114" customWidth="1"/>
    <col min="12546" max="12549" width="16" style="114" customWidth="1"/>
    <col min="12550" max="12553" width="4.75" style="114" customWidth="1"/>
    <col min="12554" max="12800" width="11" style="114"/>
    <col min="12801" max="12801" width="17.75" style="114" customWidth="1"/>
    <col min="12802" max="12805" width="16" style="114" customWidth="1"/>
    <col min="12806" max="12809" width="4.75" style="114" customWidth="1"/>
    <col min="12810" max="13056" width="11" style="114"/>
    <col min="13057" max="13057" width="17.75" style="114" customWidth="1"/>
    <col min="13058" max="13061" width="16" style="114" customWidth="1"/>
    <col min="13062" max="13065" width="4.75" style="114" customWidth="1"/>
    <col min="13066" max="13312" width="11" style="114"/>
    <col min="13313" max="13313" width="17.75" style="114" customWidth="1"/>
    <col min="13314" max="13317" width="16" style="114" customWidth="1"/>
    <col min="13318" max="13321" width="4.75" style="114" customWidth="1"/>
    <col min="13322" max="13568" width="11" style="114"/>
    <col min="13569" max="13569" width="17.75" style="114" customWidth="1"/>
    <col min="13570" max="13573" width="16" style="114" customWidth="1"/>
    <col min="13574" max="13577" width="4.75" style="114" customWidth="1"/>
    <col min="13578" max="13824" width="11" style="114"/>
    <col min="13825" max="13825" width="17.75" style="114" customWidth="1"/>
    <col min="13826" max="13829" width="16" style="114" customWidth="1"/>
    <col min="13830" max="13833" width="4.75" style="114" customWidth="1"/>
    <col min="13834" max="14080" width="11" style="114"/>
    <col min="14081" max="14081" width="17.75" style="114" customWidth="1"/>
    <col min="14082" max="14085" width="16" style="114" customWidth="1"/>
    <col min="14086" max="14089" width="4.75" style="114" customWidth="1"/>
    <col min="14090" max="14336" width="11" style="114"/>
    <col min="14337" max="14337" width="17.75" style="114" customWidth="1"/>
    <col min="14338" max="14341" width="16" style="114" customWidth="1"/>
    <col min="14342" max="14345" width="4.75" style="114" customWidth="1"/>
    <col min="14346" max="14592" width="11" style="114"/>
    <col min="14593" max="14593" width="17.75" style="114" customWidth="1"/>
    <col min="14594" max="14597" width="16" style="114" customWidth="1"/>
    <col min="14598" max="14601" width="4.75" style="114" customWidth="1"/>
    <col min="14602" max="14848" width="11" style="114"/>
    <col min="14849" max="14849" width="17.75" style="114" customWidth="1"/>
    <col min="14850" max="14853" width="16" style="114" customWidth="1"/>
    <col min="14854" max="14857" width="4.75" style="114" customWidth="1"/>
    <col min="14858" max="15104" width="11" style="114"/>
    <col min="15105" max="15105" width="17.75" style="114" customWidth="1"/>
    <col min="15106" max="15109" width="16" style="114" customWidth="1"/>
    <col min="15110" max="15113" width="4.75" style="114" customWidth="1"/>
    <col min="15114" max="15360" width="11" style="114"/>
    <col min="15361" max="15361" width="17.75" style="114" customWidth="1"/>
    <col min="15362" max="15365" width="16" style="114" customWidth="1"/>
    <col min="15366" max="15369" width="4.75" style="114" customWidth="1"/>
    <col min="15370" max="15616" width="11" style="114"/>
    <col min="15617" max="15617" width="17.75" style="114" customWidth="1"/>
    <col min="15618" max="15621" width="16" style="114" customWidth="1"/>
    <col min="15622" max="15625" width="4.75" style="114" customWidth="1"/>
    <col min="15626" max="15872" width="11" style="114"/>
    <col min="15873" max="15873" width="17.75" style="114" customWidth="1"/>
    <col min="15874" max="15877" width="16" style="114" customWidth="1"/>
    <col min="15878" max="15881" width="4.75" style="114" customWidth="1"/>
    <col min="15882" max="16128" width="11" style="114"/>
    <col min="16129" max="16129" width="17.75" style="114" customWidth="1"/>
    <col min="16130" max="16133" width="16" style="114" customWidth="1"/>
    <col min="16134" max="16137" width="4.75" style="114" customWidth="1"/>
    <col min="16138" max="16384" width="11" style="114"/>
  </cols>
  <sheetData>
    <row r="1" spans="1:5" x14ac:dyDescent="0.2">
      <c r="A1" s="124" t="s">
        <v>336</v>
      </c>
    </row>
    <row r="2" spans="1:5" x14ac:dyDescent="0.2">
      <c r="A2" s="124" t="s">
        <v>337</v>
      </c>
    </row>
    <row r="3" spans="1:5" s="157" customFormat="1" ht="24" customHeight="1" x14ac:dyDescent="0.2">
      <c r="A3" s="113" t="s">
        <v>338</v>
      </c>
    </row>
    <row r="4" spans="1:5" ht="12" customHeight="1" x14ac:dyDescent="0.2">
      <c r="A4" s="510" t="s">
        <v>339</v>
      </c>
      <c r="B4" s="513" t="s">
        <v>57</v>
      </c>
      <c r="C4" s="526" t="s">
        <v>197</v>
      </c>
      <c r="D4" s="527"/>
      <c r="E4" s="527"/>
    </row>
    <row r="5" spans="1:5" ht="12" customHeight="1" x14ac:dyDescent="0.2">
      <c r="A5" s="511"/>
      <c r="B5" s="514"/>
      <c r="C5" s="575" t="s">
        <v>198</v>
      </c>
      <c r="D5" s="576"/>
      <c r="E5" s="522" t="s">
        <v>199</v>
      </c>
    </row>
    <row r="6" spans="1:5" ht="12" customHeight="1" x14ac:dyDescent="0.2">
      <c r="A6" s="511"/>
      <c r="B6" s="514"/>
      <c r="C6" s="519" t="s">
        <v>61</v>
      </c>
      <c r="D6" s="519" t="s">
        <v>340</v>
      </c>
      <c r="E6" s="522"/>
    </row>
    <row r="7" spans="1:5" x14ac:dyDescent="0.2">
      <c r="A7" s="512"/>
      <c r="B7" s="515"/>
      <c r="C7" s="515"/>
      <c r="D7" s="515"/>
      <c r="E7" s="523"/>
    </row>
    <row r="8" spans="1:5" ht="36" customHeight="1" x14ac:dyDescent="0.2">
      <c r="A8" s="115"/>
      <c r="B8" s="574" t="s">
        <v>57</v>
      </c>
      <c r="C8" s="574"/>
      <c r="D8" s="574"/>
      <c r="E8" s="574"/>
    </row>
    <row r="9" spans="1:5" x14ac:dyDescent="0.2">
      <c r="A9" s="313" t="s">
        <v>341</v>
      </c>
      <c r="B9" s="314">
        <v>7729</v>
      </c>
      <c r="C9" s="314">
        <v>1123</v>
      </c>
      <c r="D9" s="314">
        <v>712</v>
      </c>
      <c r="E9" s="314">
        <v>6606</v>
      </c>
    </row>
    <row r="10" spans="1:5" s="145" customFormat="1" x14ac:dyDescent="0.2">
      <c r="A10" s="123" t="s">
        <v>342</v>
      </c>
      <c r="B10" s="314">
        <v>8725</v>
      </c>
      <c r="C10" s="314">
        <v>1310</v>
      </c>
      <c r="D10" s="314">
        <v>864</v>
      </c>
      <c r="E10" s="314">
        <v>7415</v>
      </c>
    </row>
    <row r="11" spans="1:5" x14ac:dyDescent="0.2">
      <c r="A11" s="313" t="s">
        <v>343</v>
      </c>
      <c r="B11" s="314">
        <v>4661</v>
      </c>
      <c r="C11" s="314">
        <v>615</v>
      </c>
      <c r="D11" s="314">
        <v>400</v>
      </c>
      <c r="E11" s="314">
        <v>4045</v>
      </c>
    </row>
    <row r="12" spans="1:5" x14ac:dyDescent="0.2">
      <c r="A12" s="313" t="s">
        <v>344</v>
      </c>
      <c r="B12" s="314">
        <v>12688</v>
      </c>
      <c r="C12" s="314">
        <v>1970</v>
      </c>
      <c r="D12" s="314">
        <v>1316</v>
      </c>
      <c r="E12" s="314">
        <v>10718</v>
      </c>
    </row>
    <row r="13" spans="1:5" x14ac:dyDescent="0.2">
      <c r="A13" s="313" t="s">
        <v>345</v>
      </c>
      <c r="B13" s="314">
        <v>3819</v>
      </c>
      <c r="C13" s="314">
        <v>579</v>
      </c>
      <c r="D13" s="314">
        <v>350</v>
      </c>
      <c r="E13" s="314">
        <v>3240</v>
      </c>
    </row>
    <row r="14" spans="1:5" ht="26.25" customHeight="1" x14ac:dyDescent="0.2">
      <c r="A14" s="233" t="s">
        <v>346</v>
      </c>
      <c r="B14" s="315">
        <v>37622</v>
      </c>
      <c r="C14" s="315">
        <v>5597</v>
      </c>
      <c r="D14" s="315">
        <v>3642</v>
      </c>
      <c r="E14" s="315">
        <v>32024</v>
      </c>
    </row>
    <row r="15" spans="1:5" ht="36" customHeight="1" x14ac:dyDescent="0.2">
      <c r="A15" s="115"/>
      <c r="B15" s="574" t="s">
        <v>62</v>
      </c>
      <c r="C15" s="574"/>
      <c r="D15" s="574"/>
      <c r="E15" s="574"/>
    </row>
    <row r="16" spans="1:5" x14ac:dyDescent="0.2">
      <c r="A16" s="313" t="s">
        <v>341</v>
      </c>
      <c r="B16" s="314">
        <v>6245</v>
      </c>
      <c r="C16" s="314">
        <v>980</v>
      </c>
      <c r="D16" s="314">
        <v>603</v>
      </c>
      <c r="E16" s="314">
        <v>5265</v>
      </c>
    </row>
    <row r="17" spans="1:5" s="145" customFormat="1" x14ac:dyDescent="0.2">
      <c r="A17" s="123" t="s">
        <v>342</v>
      </c>
      <c r="B17" s="314">
        <v>7116</v>
      </c>
      <c r="C17" s="314">
        <v>1169</v>
      </c>
      <c r="D17" s="314">
        <v>742</v>
      </c>
      <c r="E17" s="314">
        <v>5947</v>
      </c>
    </row>
    <row r="18" spans="1:5" x14ac:dyDescent="0.2">
      <c r="A18" s="313" t="s">
        <v>343</v>
      </c>
      <c r="B18" s="314">
        <v>3853</v>
      </c>
      <c r="C18" s="314">
        <v>549</v>
      </c>
      <c r="D18" s="314">
        <v>347</v>
      </c>
      <c r="E18" s="314">
        <v>3303</v>
      </c>
    </row>
    <row r="19" spans="1:5" x14ac:dyDescent="0.2">
      <c r="A19" s="313" t="s">
        <v>344</v>
      </c>
      <c r="B19" s="314">
        <v>9991</v>
      </c>
      <c r="C19" s="314">
        <v>1759</v>
      </c>
      <c r="D19" s="314">
        <v>1136</v>
      </c>
      <c r="E19" s="314">
        <v>8232</v>
      </c>
    </row>
    <row r="20" spans="1:5" x14ac:dyDescent="0.2">
      <c r="A20" s="313" t="s">
        <v>345</v>
      </c>
      <c r="B20" s="314">
        <v>3052</v>
      </c>
      <c r="C20" s="314">
        <v>501</v>
      </c>
      <c r="D20" s="314">
        <v>293</v>
      </c>
      <c r="E20" s="314">
        <v>2551</v>
      </c>
    </row>
    <row r="21" spans="1:5" ht="26.25" customHeight="1" x14ac:dyDescent="0.2">
      <c r="A21" s="233" t="s">
        <v>346</v>
      </c>
      <c r="B21" s="315">
        <v>30257</v>
      </c>
      <c r="C21" s="315">
        <v>4958</v>
      </c>
      <c r="D21" s="315">
        <v>3121</v>
      </c>
      <c r="E21" s="315">
        <v>25298</v>
      </c>
    </row>
    <row r="22" spans="1:5" ht="36" customHeight="1" x14ac:dyDescent="0.2">
      <c r="A22" s="115"/>
      <c r="B22" s="574" t="s">
        <v>107</v>
      </c>
      <c r="C22" s="574"/>
      <c r="D22" s="574"/>
      <c r="E22" s="574"/>
    </row>
    <row r="23" spans="1:5" x14ac:dyDescent="0.2">
      <c r="A23" s="313" t="s">
        <v>341</v>
      </c>
      <c r="B23" s="314">
        <v>1484</v>
      </c>
      <c r="C23" s="314">
        <v>143</v>
      </c>
      <c r="D23" s="314">
        <v>109</v>
      </c>
      <c r="E23" s="314">
        <v>1341</v>
      </c>
    </row>
    <row r="24" spans="1:5" x14ac:dyDescent="0.2">
      <c r="A24" s="313" t="s">
        <v>342</v>
      </c>
      <c r="B24" s="314">
        <v>1609</v>
      </c>
      <c r="C24" s="314">
        <v>141</v>
      </c>
      <c r="D24" s="314">
        <v>122</v>
      </c>
      <c r="E24" s="314">
        <v>1468</v>
      </c>
    </row>
    <row r="25" spans="1:5" x14ac:dyDescent="0.2">
      <c r="A25" s="313" t="s">
        <v>343</v>
      </c>
      <c r="B25" s="314">
        <v>808</v>
      </c>
      <c r="C25" s="314">
        <v>66</v>
      </c>
      <c r="D25" s="314">
        <v>53</v>
      </c>
      <c r="E25" s="314">
        <v>742</v>
      </c>
    </row>
    <row r="26" spans="1:5" x14ac:dyDescent="0.2">
      <c r="A26" s="313" t="s">
        <v>344</v>
      </c>
      <c r="B26" s="314">
        <v>2697</v>
      </c>
      <c r="C26" s="314">
        <v>211</v>
      </c>
      <c r="D26" s="314">
        <v>180</v>
      </c>
      <c r="E26" s="314">
        <v>2486</v>
      </c>
    </row>
    <row r="27" spans="1:5" x14ac:dyDescent="0.2">
      <c r="A27" s="313" t="s">
        <v>345</v>
      </c>
      <c r="B27" s="314">
        <v>767</v>
      </c>
      <c r="C27" s="314">
        <v>78</v>
      </c>
      <c r="D27" s="314">
        <v>57</v>
      </c>
      <c r="E27" s="314">
        <v>689</v>
      </c>
    </row>
    <row r="28" spans="1:5" ht="26.25" customHeight="1" x14ac:dyDescent="0.2">
      <c r="A28" s="233" t="s">
        <v>346</v>
      </c>
      <c r="B28" s="315">
        <v>7365</v>
      </c>
      <c r="C28" s="315">
        <v>639</v>
      </c>
      <c r="D28" s="315">
        <v>521</v>
      </c>
      <c r="E28" s="315">
        <v>6726</v>
      </c>
    </row>
  </sheetData>
  <mergeCells count="10">
    <mergeCell ref="B8:E8"/>
    <mergeCell ref="B15:E15"/>
    <mergeCell ref="B22:E22"/>
    <mergeCell ref="A4:A7"/>
    <mergeCell ref="B4:B7"/>
    <mergeCell ref="C4:E4"/>
    <mergeCell ref="C5:D5"/>
    <mergeCell ref="E5:E7"/>
    <mergeCell ref="C6:C7"/>
    <mergeCell ref="D6:D7"/>
  </mergeCells>
  <pageMargins left="0.78740157480314965" right="0.78740157480314965" top="0.98425196850393704" bottom="0.98425196850393704" header="0.51181102362204722" footer="0.51181102362204722"/>
  <pageSetup paperSize="9" scale="95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showGridLines="0" workbookViewId="0"/>
  </sheetViews>
  <sheetFormatPr baseColWidth="10" defaultRowHeight="14.25" x14ac:dyDescent="0.2"/>
  <cols>
    <col min="1" max="1" width="19.875" style="114" customWidth="1"/>
    <col min="2" max="6" width="11.625" style="114" customWidth="1"/>
    <col min="7" max="256" width="11" style="114"/>
    <col min="257" max="257" width="19.875" style="114" customWidth="1"/>
    <col min="258" max="262" width="11.625" style="114" customWidth="1"/>
    <col min="263" max="512" width="11" style="114"/>
    <col min="513" max="513" width="19.875" style="114" customWidth="1"/>
    <col min="514" max="518" width="11.625" style="114" customWidth="1"/>
    <col min="519" max="768" width="11" style="114"/>
    <col min="769" max="769" width="19.875" style="114" customWidth="1"/>
    <col min="770" max="774" width="11.625" style="114" customWidth="1"/>
    <col min="775" max="1024" width="11" style="114"/>
    <col min="1025" max="1025" width="19.875" style="114" customWidth="1"/>
    <col min="1026" max="1030" width="11.625" style="114" customWidth="1"/>
    <col min="1031" max="1280" width="11" style="114"/>
    <col min="1281" max="1281" width="19.875" style="114" customWidth="1"/>
    <col min="1282" max="1286" width="11.625" style="114" customWidth="1"/>
    <col min="1287" max="1536" width="11" style="114"/>
    <col min="1537" max="1537" width="19.875" style="114" customWidth="1"/>
    <col min="1538" max="1542" width="11.625" style="114" customWidth="1"/>
    <col min="1543" max="1792" width="11" style="114"/>
    <col min="1793" max="1793" width="19.875" style="114" customWidth="1"/>
    <col min="1794" max="1798" width="11.625" style="114" customWidth="1"/>
    <col min="1799" max="2048" width="11" style="114"/>
    <col min="2049" max="2049" width="19.875" style="114" customWidth="1"/>
    <col min="2050" max="2054" width="11.625" style="114" customWidth="1"/>
    <col min="2055" max="2304" width="11" style="114"/>
    <col min="2305" max="2305" width="19.875" style="114" customWidth="1"/>
    <col min="2306" max="2310" width="11.625" style="114" customWidth="1"/>
    <col min="2311" max="2560" width="11" style="114"/>
    <col min="2561" max="2561" width="19.875" style="114" customWidth="1"/>
    <col min="2562" max="2566" width="11.625" style="114" customWidth="1"/>
    <col min="2567" max="2816" width="11" style="114"/>
    <col min="2817" max="2817" width="19.875" style="114" customWidth="1"/>
    <col min="2818" max="2822" width="11.625" style="114" customWidth="1"/>
    <col min="2823" max="3072" width="11" style="114"/>
    <col min="3073" max="3073" width="19.875" style="114" customWidth="1"/>
    <col min="3074" max="3078" width="11.625" style="114" customWidth="1"/>
    <col min="3079" max="3328" width="11" style="114"/>
    <col min="3329" max="3329" width="19.875" style="114" customWidth="1"/>
    <col min="3330" max="3334" width="11.625" style="114" customWidth="1"/>
    <col min="3335" max="3584" width="11" style="114"/>
    <col min="3585" max="3585" width="19.875" style="114" customWidth="1"/>
    <col min="3586" max="3590" width="11.625" style="114" customWidth="1"/>
    <col min="3591" max="3840" width="11" style="114"/>
    <col min="3841" max="3841" width="19.875" style="114" customWidth="1"/>
    <col min="3842" max="3846" width="11.625" style="114" customWidth="1"/>
    <col min="3847" max="4096" width="11" style="114"/>
    <col min="4097" max="4097" width="19.875" style="114" customWidth="1"/>
    <col min="4098" max="4102" width="11.625" style="114" customWidth="1"/>
    <col min="4103" max="4352" width="11" style="114"/>
    <col min="4353" max="4353" width="19.875" style="114" customWidth="1"/>
    <col min="4354" max="4358" width="11.625" style="114" customWidth="1"/>
    <col min="4359" max="4608" width="11" style="114"/>
    <col min="4609" max="4609" width="19.875" style="114" customWidth="1"/>
    <col min="4610" max="4614" width="11.625" style="114" customWidth="1"/>
    <col min="4615" max="4864" width="11" style="114"/>
    <col min="4865" max="4865" width="19.875" style="114" customWidth="1"/>
    <col min="4866" max="4870" width="11.625" style="114" customWidth="1"/>
    <col min="4871" max="5120" width="11" style="114"/>
    <col min="5121" max="5121" width="19.875" style="114" customWidth="1"/>
    <col min="5122" max="5126" width="11.625" style="114" customWidth="1"/>
    <col min="5127" max="5376" width="11" style="114"/>
    <col min="5377" max="5377" width="19.875" style="114" customWidth="1"/>
    <col min="5378" max="5382" width="11.625" style="114" customWidth="1"/>
    <col min="5383" max="5632" width="11" style="114"/>
    <col min="5633" max="5633" width="19.875" style="114" customWidth="1"/>
    <col min="5634" max="5638" width="11.625" style="114" customWidth="1"/>
    <col min="5639" max="5888" width="11" style="114"/>
    <col min="5889" max="5889" width="19.875" style="114" customWidth="1"/>
    <col min="5890" max="5894" width="11.625" style="114" customWidth="1"/>
    <col min="5895" max="6144" width="11" style="114"/>
    <col min="6145" max="6145" width="19.875" style="114" customWidth="1"/>
    <col min="6146" max="6150" width="11.625" style="114" customWidth="1"/>
    <col min="6151" max="6400" width="11" style="114"/>
    <col min="6401" max="6401" width="19.875" style="114" customWidth="1"/>
    <col min="6402" max="6406" width="11.625" style="114" customWidth="1"/>
    <col min="6407" max="6656" width="11" style="114"/>
    <col min="6657" max="6657" width="19.875" style="114" customWidth="1"/>
    <col min="6658" max="6662" width="11.625" style="114" customWidth="1"/>
    <col min="6663" max="6912" width="11" style="114"/>
    <col min="6913" max="6913" width="19.875" style="114" customWidth="1"/>
    <col min="6914" max="6918" width="11.625" style="114" customWidth="1"/>
    <col min="6919" max="7168" width="11" style="114"/>
    <col min="7169" max="7169" width="19.875" style="114" customWidth="1"/>
    <col min="7170" max="7174" width="11.625" style="114" customWidth="1"/>
    <col min="7175" max="7424" width="11" style="114"/>
    <col min="7425" max="7425" width="19.875" style="114" customWidth="1"/>
    <col min="7426" max="7430" width="11.625" style="114" customWidth="1"/>
    <col min="7431" max="7680" width="11" style="114"/>
    <col min="7681" max="7681" width="19.875" style="114" customWidth="1"/>
    <col min="7682" max="7686" width="11.625" style="114" customWidth="1"/>
    <col min="7687" max="7936" width="11" style="114"/>
    <col min="7937" max="7937" width="19.875" style="114" customWidth="1"/>
    <col min="7938" max="7942" width="11.625" style="114" customWidth="1"/>
    <col min="7943" max="8192" width="11" style="114"/>
    <col min="8193" max="8193" width="19.875" style="114" customWidth="1"/>
    <col min="8194" max="8198" width="11.625" style="114" customWidth="1"/>
    <col min="8199" max="8448" width="11" style="114"/>
    <col min="8449" max="8449" width="19.875" style="114" customWidth="1"/>
    <col min="8450" max="8454" width="11.625" style="114" customWidth="1"/>
    <col min="8455" max="8704" width="11" style="114"/>
    <col min="8705" max="8705" width="19.875" style="114" customWidth="1"/>
    <col min="8706" max="8710" width="11.625" style="114" customWidth="1"/>
    <col min="8711" max="8960" width="11" style="114"/>
    <col min="8961" max="8961" width="19.875" style="114" customWidth="1"/>
    <col min="8962" max="8966" width="11.625" style="114" customWidth="1"/>
    <col min="8967" max="9216" width="11" style="114"/>
    <col min="9217" max="9217" width="19.875" style="114" customWidth="1"/>
    <col min="9218" max="9222" width="11.625" style="114" customWidth="1"/>
    <col min="9223" max="9472" width="11" style="114"/>
    <col min="9473" max="9473" width="19.875" style="114" customWidth="1"/>
    <col min="9474" max="9478" width="11.625" style="114" customWidth="1"/>
    <col min="9479" max="9728" width="11" style="114"/>
    <col min="9729" max="9729" width="19.875" style="114" customWidth="1"/>
    <col min="9730" max="9734" width="11.625" style="114" customWidth="1"/>
    <col min="9735" max="9984" width="11" style="114"/>
    <col min="9985" max="9985" width="19.875" style="114" customWidth="1"/>
    <col min="9986" max="9990" width="11.625" style="114" customWidth="1"/>
    <col min="9991" max="10240" width="11" style="114"/>
    <col min="10241" max="10241" width="19.875" style="114" customWidth="1"/>
    <col min="10242" max="10246" width="11.625" style="114" customWidth="1"/>
    <col min="10247" max="10496" width="11" style="114"/>
    <col min="10497" max="10497" width="19.875" style="114" customWidth="1"/>
    <col min="10498" max="10502" width="11.625" style="114" customWidth="1"/>
    <col min="10503" max="10752" width="11" style="114"/>
    <col min="10753" max="10753" width="19.875" style="114" customWidth="1"/>
    <col min="10754" max="10758" width="11.625" style="114" customWidth="1"/>
    <col min="10759" max="11008" width="11" style="114"/>
    <col min="11009" max="11009" width="19.875" style="114" customWidth="1"/>
    <col min="11010" max="11014" width="11.625" style="114" customWidth="1"/>
    <col min="11015" max="11264" width="11" style="114"/>
    <col min="11265" max="11265" width="19.875" style="114" customWidth="1"/>
    <col min="11266" max="11270" width="11.625" style="114" customWidth="1"/>
    <col min="11271" max="11520" width="11" style="114"/>
    <col min="11521" max="11521" width="19.875" style="114" customWidth="1"/>
    <col min="11522" max="11526" width="11.625" style="114" customWidth="1"/>
    <col min="11527" max="11776" width="11" style="114"/>
    <col min="11777" max="11777" width="19.875" style="114" customWidth="1"/>
    <col min="11778" max="11782" width="11.625" style="114" customWidth="1"/>
    <col min="11783" max="12032" width="11" style="114"/>
    <col min="12033" max="12033" width="19.875" style="114" customWidth="1"/>
    <col min="12034" max="12038" width="11.625" style="114" customWidth="1"/>
    <col min="12039" max="12288" width="11" style="114"/>
    <col min="12289" max="12289" width="19.875" style="114" customWidth="1"/>
    <col min="12290" max="12294" width="11.625" style="114" customWidth="1"/>
    <col min="12295" max="12544" width="11" style="114"/>
    <col min="12545" max="12545" width="19.875" style="114" customWidth="1"/>
    <col min="12546" max="12550" width="11.625" style="114" customWidth="1"/>
    <col min="12551" max="12800" width="11" style="114"/>
    <col min="12801" max="12801" width="19.875" style="114" customWidth="1"/>
    <col min="12802" max="12806" width="11.625" style="114" customWidth="1"/>
    <col min="12807" max="13056" width="11" style="114"/>
    <col min="13057" max="13057" width="19.875" style="114" customWidth="1"/>
    <col min="13058" max="13062" width="11.625" style="114" customWidth="1"/>
    <col min="13063" max="13312" width="11" style="114"/>
    <col min="13313" max="13313" width="19.875" style="114" customWidth="1"/>
    <col min="13314" max="13318" width="11.625" style="114" customWidth="1"/>
    <col min="13319" max="13568" width="11" style="114"/>
    <col min="13569" max="13569" width="19.875" style="114" customWidth="1"/>
    <col min="13570" max="13574" width="11.625" style="114" customWidth="1"/>
    <col min="13575" max="13824" width="11" style="114"/>
    <col min="13825" max="13825" width="19.875" style="114" customWidth="1"/>
    <col min="13826" max="13830" width="11.625" style="114" customWidth="1"/>
    <col min="13831" max="14080" width="11" style="114"/>
    <col min="14081" max="14081" width="19.875" style="114" customWidth="1"/>
    <col min="14082" max="14086" width="11.625" style="114" customWidth="1"/>
    <col min="14087" max="14336" width="11" style="114"/>
    <col min="14337" max="14337" width="19.875" style="114" customWidth="1"/>
    <col min="14338" max="14342" width="11.625" style="114" customWidth="1"/>
    <col min="14343" max="14592" width="11" style="114"/>
    <col min="14593" max="14593" width="19.875" style="114" customWidth="1"/>
    <col min="14594" max="14598" width="11.625" style="114" customWidth="1"/>
    <col min="14599" max="14848" width="11" style="114"/>
    <col min="14849" max="14849" width="19.875" style="114" customWidth="1"/>
    <col min="14850" max="14854" width="11.625" style="114" customWidth="1"/>
    <col min="14855" max="15104" width="11" style="114"/>
    <col min="15105" max="15105" width="19.875" style="114" customWidth="1"/>
    <col min="15106" max="15110" width="11.625" style="114" customWidth="1"/>
    <col min="15111" max="15360" width="11" style="114"/>
    <col min="15361" max="15361" width="19.875" style="114" customWidth="1"/>
    <col min="15362" max="15366" width="11.625" style="114" customWidth="1"/>
    <col min="15367" max="15616" width="11" style="114"/>
    <col min="15617" max="15617" width="19.875" style="114" customWidth="1"/>
    <col min="15618" max="15622" width="11.625" style="114" customWidth="1"/>
    <col min="15623" max="15872" width="11" style="114"/>
    <col min="15873" max="15873" width="19.875" style="114" customWidth="1"/>
    <col min="15874" max="15878" width="11.625" style="114" customWidth="1"/>
    <col min="15879" max="16128" width="11" style="114"/>
    <col min="16129" max="16129" width="19.875" style="114" customWidth="1"/>
    <col min="16130" max="16134" width="11.625" style="114" customWidth="1"/>
    <col min="16135" max="16384" width="11" style="114"/>
  </cols>
  <sheetData>
    <row r="1" spans="1:6" x14ac:dyDescent="0.2">
      <c r="A1" s="124" t="s">
        <v>347</v>
      </c>
    </row>
    <row r="2" spans="1:6" s="157" customFormat="1" ht="18" customHeight="1" x14ac:dyDescent="0.2">
      <c r="A2" s="113" t="s">
        <v>348</v>
      </c>
      <c r="F2" s="316"/>
    </row>
    <row r="3" spans="1:6" ht="12" customHeight="1" x14ac:dyDescent="0.2">
      <c r="A3" s="510" t="s">
        <v>339</v>
      </c>
      <c r="B3" s="513" t="s">
        <v>57</v>
      </c>
      <c r="C3" s="524" t="s">
        <v>255</v>
      </c>
      <c r="D3" s="577"/>
      <c r="E3" s="531" t="s">
        <v>256</v>
      </c>
      <c r="F3" s="531" t="s">
        <v>257</v>
      </c>
    </row>
    <row r="4" spans="1:6" ht="12" customHeight="1" x14ac:dyDescent="0.2">
      <c r="A4" s="511"/>
      <c r="B4" s="514"/>
      <c r="C4" s="514" t="s">
        <v>61</v>
      </c>
      <c r="D4" s="514" t="s">
        <v>349</v>
      </c>
      <c r="E4" s="522"/>
      <c r="F4" s="522"/>
    </row>
    <row r="5" spans="1:6" ht="12" customHeight="1" x14ac:dyDescent="0.2">
      <c r="A5" s="511"/>
      <c r="B5" s="514"/>
      <c r="C5" s="506"/>
      <c r="D5" s="506"/>
      <c r="E5" s="522"/>
      <c r="F5" s="522"/>
    </row>
    <row r="6" spans="1:6" x14ac:dyDescent="0.2">
      <c r="A6" s="512"/>
      <c r="B6" s="515"/>
      <c r="C6" s="507"/>
      <c r="D6" s="507"/>
      <c r="E6" s="523"/>
      <c r="F6" s="523"/>
    </row>
    <row r="7" spans="1:6" ht="36" customHeight="1" x14ac:dyDescent="0.2">
      <c r="A7" s="115"/>
      <c r="B7" s="574" t="s">
        <v>57</v>
      </c>
      <c r="C7" s="574"/>
      <c r="D7" s="574"/>
      <c r="E7" s="574"/>
      <c r="F7" s="574"/>
    </row>
    <row r="8" spans="1:6" x14ac:dyDescent="0.2">
      <c r="A8" s="317" t="s">
        <v>350</v>
      </c>
      <c r="B8" s="314">
        <v>459</v>
      </c>
      <c r="C8" s="314">
        <v>75</v>
      </c>
      <c r="D8" s="314">
        <v>53</v>
      </c>
      <c r="E8" s="314">
        <v>222</v>
      </c>
      <c r="F8" s="314">
        <v>162</v>
      </c>
    </row>
    <row r="9" spans="1:6" x14ac:dyDescent="0.2">
      <c r="A9" s="313" t="s">
        <v>351</v>
      </c>
      <c r="B9" s="314">
        <v>407</v>
      </c>
      <c r="C9" s="314">
        <v>74</v>
      </c>
      <c r="D9" s="314">
        <v>46</v>
      </c>
      <c r="E9" s="314">
        <v>263</v>
      </c>
      <c r="F9" s="314">
        <v>70</v>
      </c>
    </row>
    <row r="10" spans="1:6" x14ac:dyDescent="0.2">
      <c r="A10" s="313" t="s">
        <v>352</v>
      </c>
      <c r="B10" s="314">
        <v>231</v>
      </c>
      <c r="C10" s="314">
        <v>54</v>
      </c>
      <c r="D10" s="314">
        <v>38</v>
      </c>
      <c r="E10" s="314">
        <v>156</v>
      </c>
      <c r="F10" s="314">
        <v>21</v>
      </c>
    </row>
    <row r="11" spans="1:6" x14ac:dyDescent="0.2">
      <c r="A11" s="313" t="s">
        <v>353</v>
      </c>
      <c r="B11" s="314">
        <v>472</v>
      </c>
      <c r="C11" s="314">
        <v>119</v>
      </c>
      <c r="D11" s="314">
        <v>67</v>
      </c>
      <c r="E11" s="314">
        <v>310</v>
      </c>
      <c r="F11" s="314">
        <v>43</v>
      </c>
    </row>
    <row r="12" spans="1:6" x14ac:dyDescent="0.2">
      <c r="A12" s="313" t="s">
        <v>354</v>
      </c>
      <c r="B12" s="314">
        <v>259</v>
      </c>
      <c r="C12" s="314">
        <v>52</v>
      </c>
      <c r="D12" s="314">
        <v>37</v>
      </c>
      <c r="E12" s="314">
        <v>176</v>
      </c>
      <c r="F12" s="314">
        <v>31</v>
      </c>
    </row>
    <row r="13" spans="1:6" ht="26.25" customHeight="1" x14ac:dyDescent="0.2">
      <c r="A13" s="233" t="s">
        <v>355</v>
      </c>
      <c r="B13" s="315">
        <v>1828</v>
      </c>
      <c r="C13" s="315">
        <v>374</v>
      </c>
      <c r="D13" s="315">
        <v>241</v>
      </c>
      <c r="E13" s="315">
        <v>1127</v>
      </c>
      <c r="F13" s="315">
        <v>327</v>
      </c>
    </row>
    <row r="14" spans="1:6" ht="36" customHeight="1" x14ac:dyDescent="0.2">
      <c r="A14" s="115"/>
      <c r="B14" s="574" t="s">
        <v>62</v>
      </c>
      <c r="C14" s="574"/>
      <c r="D14" s="574"/>
      <c r="E14" s="574"/>
      <c r="F14" s="574"/>
    </row>
    <row r="15" spans="1:6" x14ac:dyDescent="0.2">
      <c r="A15" s="317" t="s">
        <v>350</v>
      </c>
      <c r="B15" s="314">
        <v>356</v>
      </c>
      <c r="C15" s="314">
        <v>65</v>
      </c>
      <c r="D15" s="314">
        <v>45</v>
      </c>
      <c r="E15" s="314">
        <v>176</v>
      </c>
      <c r="F15" s="314">
        <v>115</v>
      </c>
    </row>
    <row r="16" spans="1:6" x14ac:dyDescent="0.2">
      <c r="A16" s="313" t="s">
        <v>351</v>
      </c>
      <c r="B16" s="314">
        <v>328</v>
      </c>
      <c r="C16" s="314">
        <v>65</v>
      </c>
      <c r="D16" s="314">
        <v>39</v>
      </c>
      <c r="E16" s="314">
        <v>209</v>
      </c>
      <c r="F16" s="314">
        <v>54</v>
      </c>
    </row>
    <row r="17" spans="1:6" x14ac:dyDescent="0.2">
      <c r="A17" s="313" t="s">
        <v>352</v>
      </c>
      <c r="B17" s="314">
        <v>187</v>
      </c>
      <c r="C17" s="314">
        <v>49</v>
      </c>
      <c r="D17" s="314">
        <v>33</v>
      </c>
      <c r="E17" s="314">
        <v>124</v>
      </c>
      <c r="F17" s="314">
        <v>14</v>
      </c>
    </row>
    <row r="18" spans="1:6" x14ac:dyDescent="0.2">
      <c r="A18" s="313" t="s">
        <v>353</v>
      </c>
      <c r="B18" s="314">
        <v>380</v>
      </c>
      <c r="C18" s="314">
        <v>116</v>
      </c>
      <c r="D18" s="314">
        <v>64</v>
      </c>
      <c r="E18" s="314">
        <v>237</v>
      </c>
      <c r="F18" s="314">
        <v>27</v>
      </c>
    </row>
    <row r="19" spans="1:6" x14ac:dyDescent="0.2">
      <c r="A19" s="313" t="s">
        <v>354</v>
      </c>
      <c r="B19" s="314">
        <v>215</v>
      </c>
      <c r="C19" s="314">
        <v>50</v>
      </c>
      <c r="D19" s="314">
        <v>35</v>
      </c>
      <c r="E19" s="314">
        <v>144</v>
      </c>
      <c r="F19" s="314">
        <v>21</v>
      </c>
    </row>
    <row r="20" spans="1:6" ht="26.25" customHeight="1" x14ac:dyDescent="0.2">
      <c r="A20" s="233" t="s">
        <v>355</v>
      </c>
      <c r="B20" s="315">
        <v>1466</v>
      </c>
      <c r="C20" s="315">
        <v>345</v>
      </c>
      <c r="D20" s="315">
        <v>216</v>
      </c>
      <c r="E20" s="315">
        <v>890</v>
      </c>
      <c r="F20" s="315">
        <v>231</v>
      </c>
    </row>
    <row r="21" spans="1:6" ht="36" customHeight="1" x14ac:dyDescent="0.2">
      <c r="A21" s="115"/>
      <c r="B21" s="574" t="s">
        <v>107</v>
      </c>
      <c r="C21" s="574"/>
      <c r="D21" s="574"/>
      <c r="E21" s="574"/>
      <c r="F21" s="574"/>
    </row>
    <row r="22" spans="1:6" x14ac:dyDescent="0.2">
      <c r="A22" s="317" t="s">
        <v>350</v>
      </c>
      <c r="B22" s="314">
        <v>103</v>
      </c>
      <c r="C22" s="314">
        <v>10</v>
      </c>
      <c r="D22" s="314">
        <v>8</v>
      </c>
      <c r="E22" s="314">
        <v>46</v>
      </c>
      <c r="F22" s="314">
        <v>47</v>
      </c>
    </row>
    <row r="23" spans="1:6" x14ac:dyDescent="0.2">
      <c r="A23" s="313" t="s">
        <v>351</v>
      </c>
      <c r="B23" s="314">
        <v>79</v>
      </c>
      <c r="C23" s="314">
        <v>9</v>
      </c>
      <c r="D23" s="314">
        <v>7</v>
      </c>
      <c r="E23" s="314">
        <v>54</v>
      </c>
      <c r="F23" s="314">
        <v>16</v>
      </c>
    </row>
    <row r="24" spans="1:6" x14ac:dyDescent="0.2">
      <c r="A24" s="313" t="s">
        <v>352</v>
      </c>
      <c r="B24" s="314">
        <v>44</v>
      </c>
      <c r="C24" s="314">
        <v>5</v>
      </c>
      <c r="D24" s="314">
        <v>5</v>
      </c>
      <c r="E24" s="314">
        <v>32</v>
      </c>
      <c r="F24" s="314">
        <v>7</v>
      </c>
    </row>
    <row r="25" spans="1:6" x14ac:dyDescent="0.2">
      <c r="A25" s="313" t="s">
        <v>353</v>
      </c>
      <c r="B25" s="314">
        <v>92</v>
      </c>
      <c r="C25" s="314">
        <v>3</v>
      </c>
      <c r="D25" s="314">
        <v>3</v>
      </c>
      <c r="E25" s="314">
        <v>73</v>
      </c>
      <c r="F25" s="314">
        <v>16</v>
      </c>
    </row>
    <row r="26" spans="1:6" x14ac:dyDescent="0.2">
      <c r="A26" s="313" t="s">
        <v>354</v>
      </c>
      <c r="B26" s="314">
        <v>44</v>
      </c>
      <c r="C26" s="314">
        <v>2</v>
      </c>
      <c r="D26" s="314">
        <v>2</v>
      </c>
      <c r="E26" s="314">
        <v>32</v>
      </c>
      <c r="F26" s="314">
        <v>10</v>
      </c>
    </row>
    <row r="27" spans="1:6" ht="26.25" customHeight="1" x14ac:dyDescent="0.2">
      <c r="A27" s="233" t="s">
        <v>355</v>
      </c>
      <c r="B27" s="315">
        <v>362</v>
      </c>
      <c r="C27" s="315">
        <v>29</v>
      </c>
      <c r="D27" s="315">
        <v>25</v>
      </c>
      <c r="E27" s="315">
        <v>237</v>
      </c>
      <c r="F27" s="315">
        <v>96</v>
      </c>
    </row>
  </sheetData>
  <mergeCells count="10">
    <mergeCell ref="B7:F7"/>
    <mergeCell ref="B14:F14"/>
    <mergeCell ref="B21:F21"/>
    <mergeCell ref="A3:A6"/>
    <mergeCell ref="B3:B6"/>
    <mergeCell ref="C3:D3"/>
    <mergeCell ref="E3:E6"/>
    <mergeCell ref="F3:F6"/>
    <mergeCell ref="C4:C6"/>
    <mergeCell ref="D4:D6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8.5" style="318" customWidth="1"/>
    <col min="2" max="2" width="8.5" style="318" customWidth="1"/>
    <col min="3" max="3" width="8.375" style="318" customWidth="1"/>
    <col min="4" max="6" width="7.875" style="318" customWidth="1"/>
    <col min="7" max="7" width="8.875" style="318" customWidth="1"/>
    <col min="8" max="256" width="11" style="318"/>
    <col min="257" max="257" width="28.5" style="318" customWidth="1"/>
    <col min="258" max="258" width="8.5" style="318" customWidth="1"/>
    <col min="259" max="259" width="8.375" style="318" customWidth="1"/>
    <col min="260" max="262" width="7.875" style="318" customWidth="1"/>
    <col min="263" max="263" width="8.875" style="318" customWidth="1"/>
    <col min="264" max="512" width="11" style="318"/>
    <col min="513" max="513" width="28.5" style="318" customWidth="1"/>
    <col min="514" max="514" width="8.5" style="318" customWidth="1"/>
    <col min="515" max="515" width="8.375" style="318" customWidth="1"/>
    <col min="516" max="518" width="7.875" style="318" customWidth="1"/>
    <col min="519" max="519" width="8.875" style="318" customWidth="1"/>
    <col min="520" max="768" width="11" style="318"/>
    <col min="769" max="769" width="28.5" style="318" customWidth="1"/>
    <col min="770" max="770" width="8.5" style="318" customWidth="1"/>
    <col min="771" max="771" width="8.375" style="318" customWidth="1"/>
    <col min="772" max="774" width="7.875" style="318" customWidth="1"/>
    <col min="775" max="775" width="8.875" style="318" customWidth="1"/>
    <col min="776" max="1024" width="11" style="318"/>
    <col min="1025" max="1025" width="28.5" style="318" customWidth="1"/>
    <col min="1026" max="1026" width="8.5" style="318" customWidth="1"/>
    <col min="1027" max="1027" width="8.375" style="318" customWidth="1"/>
    <col min="1028" max="1030" width="7.875" style="318" customWidth="1"/>
    <col min="1031" max="1031" width="8.875" style="318" customWidth="1"/>
    <col min="1032" max="1280" width="11" style="318"/>
    <col min="1281" max="1281" width="28.5" style="318" customWidth="1"/>
    <col min="1282" max="1282" width="8.5" style="318" customWidth="1"/>
    <col min="1283" max="1283" width="8.375" style="318" customWidth="1"/>
    <col min="1284" max="1286" width="7.875" style="318" customWidth="1"/>
    <col min="1287" max="1287" width="8.875" style="318" customWidth="1"/>
    <col min="1288" max="1536" width="11" style="318"/>
    <col min="1537" max="1537" width="28.5" style="318" customWidth="1"/>
    <col min="1538" max="1538" width="8.5" style="318" customWidth="1"/>
    <col min="1539" max="1539" width="8.375" style="318" customWidth="1"/>
    <col min="1540" max="1542" width="7.875" style="318" customWidth="1"/>
    <col min="1543" max="1543" width="8.875" style="318" customWidth="1"/>
    <col min="1544" max="1792" width="11" style="318"/>
    <col min="1793" max="1793" width="28.5" style="318" customWidth="1"/>
    <col min="1794" max="1794" width="8.5" style="318" customWidth="1"/>
    <col min="1795" max="1795" width="8.375" style="318" customWidth="1"/>
    <col min="1796" max="1798" width="7.875" style="318" customWidth="1"/>
    <col min="1799" max="1799" width="8.875" style="318" customWidth="1"/>
    <col min="1800" max="2048" width="11" style="318"/>
    <col min="2049" max="2049" width="28.5" style="318" customWidth="1"/>
    <col min="2050" max="2050" width="8.5" style="318" customWidth="1"/>
    <col min="2051" max="2051" width="8.375" style="318" customWidth="1"/>
    <col min="2052" max="2054" width="7.875" style="318" customWidth="1"/>
    <col min="2055" max="2055" width="8.875" style="318" customWidth="1"/>
    <col min="2056" max="2304" width="11" style="318"/>
    <col min="2305" max="2305" width="28.5" style="318" customWidth="1"/>
    <col min="2306" max="2306" width="8.5" style="318" customWidth="1"/>
    <col min="2307" max="2307" width="8.375" style="318" customWidth="1"/>
    <col min="2308" max="2310" width="7.875" style="318" customWidth="1"/>
    <col min="2311" max="2311" width="8.875" style="318" customWidth="1"/>
    <col min="2312" max="2560" width="11" style="318"/>
    <col min="2561" max="2561" width="28.5" style="318" customWidth="1"/>
    <col min="2562" max="2562" width="8.5" style="318" customWidth="1"/>
    <col min="2563" max="2563" width="8.375" style="318" customWidth="1"/>
    <col min="2564" max="2566" width="7.875" style="318" customWidth="1"/>
    <col min="2567" max="2567" width="8.875" style="318" customWidth="1"/>
    <col min="2568" max="2816" width="11" style="318"/>
    <col min="2817" max="2817" width="28.5" style="318" customWidth="1"/>
    <col min="2818" max="2818" width="8.5" style="318" customWidth="1"/>
    <col min="2819" max="2819" width="8.375" style="318" customWidth="1"/>
    <col min="2820" max="2822" width="7.875" style="318" customWidth="1"/>
    <col min="2823" max="2823" width="8.875" style="318" customWidth="1"/>
    <col min="2824" max="3072" width="11" style="318"/>
    <col min="3073" max="3073" width="28.5" style="318" customWidth="1"/>
    <col min="3074" max="3074" width="8.5" style="318" customWidth="1"/>
    <col min="3075" max="3075" width="8.375" style="318" customWidth="1"/>
    <col min="3076" max="3078" width="7.875" style="318" customWidth="1"/>
    <col min="3079" max="3079" width="8.875" style="318" customWidth="1"/>
    <col min="3080" max="3328" width="11" style="318"/>
    <col min="3329" max="3329" width="28.5" style="318" customWidth="1"/>
    <col min="3330" max="3330" width="8.5" style="318" customWidth="1"/>
    <col min="3331" max="3331" width="8.375" style="318" customWidth="1"/>
    <col min="3332" max="3334" width="7.875" style="318" customWidth="1"/>
    <col min="3335" max="3335" width="8.875" style="318" customWidth="1"/>
    <col min="3336" max="3584" width="11" style="318"/>
    <col min="3585" max="3585" width="28.5" style="318" customWidth="1"/>
    <col min="3586" max="3586" width="8.5" style="318" customWidth="1"/>
    <col min="3587" max="3587" width="8.375" style="318" customWidth="1"/>
    <col min="3588" max="3590" width="7.875" style="318" customWidth="1"/>
    <col min="3591" max="3591" width="8.875" style="318" customWidth="1"/>
    <col min="3592" max="3840" width="11" style="318"/>
    <col min="3841" max="3841" width="28.5" style="318" customWidth="1"/>
    <col min="3842" max="3842" width="8.5" style="318" customWidth="1"/>
    <col min="3843" max="3843" width="8.375" style="318" customWidth="1"/>
    <col min="3844" max="3846" width="7.875" style="318" customWidth="1"/>
    <col min="3847" max="3847" width="8.875" style="318" customWidth="1"/>
    <col min="3848" max="4096" width="11" style="318"/>
    <col min="4097" max="4097" width="28.5" style="318" customWidth="1"/>
    <col min="4098" max="4098" width="8.5" style="318" customWidth="1"/>
    <col min="4099" max="4099" width="8.375" style="318" customWidth="1"/>
    <col min="4100" max="4102" width="7.875" style="318" customWidth="1"/>
    <col min="4103" max="4103" width="8.875" style="318" customWidth="1"/>
    <col min="4104" max="4352" width="11" style="318"/>
    <col min="4353" max="4353" width="28.5" style="318" customWidth="1"/>
    <col min="4354" max="4354" width="8.5" style="318" customWidth="1"/>
    <col min="4355" max="4355" width="8.375" style="318" customWidth="1"/>
    <col min="4356" max="4358" width="7.875" style="318" customWidth="1"/>
    <col min="4359" max="4359" width="8.875" style="318" customWidth="1"/>
    <col min="4360" max="4608" width="11" style="318"/>
    <col min="4609" max="4609" width="28.5" style="318" customWidth="1"/>
    <col min="4610" max="4610" width="8.5" style="318" customWidth="1"/>
    <col min="4611" max="4611" width="8.375" style="318" customWidth="1"/>
    <col min="4612" max="4614" width="7.875" style="318" customWidth="1"/>
    <col min="4615" max="4615" width="8.875" style="318" customWidth="1"/>
    <col min="4616" max="4864" width="11" style="318"/>
    <col min="4865" max="4865" width="28.5" style="318" customWidth="1"/>
    <col min="4866" max="4866" width="8.5" style="318" customWidth="1"/>
    <col min="4867" max="4867" width="8.375" style="318" customWidth="1"/>
    <col min="4868" max="4870" width="7.875" style="318" customWidth="1"/>
    <col min="4871" max="4871" width="8.875" style="318" customWidth="1"/>
    <col min="4872" max="5120" width="11" style="318"/>
    <col min="5121" max="5121" width="28.5" style="318" customWidth="1"/>
    <col min="5122" max="5122" width="8.5" style="318" customWidth="1"/>
    <col min="5123" max="5123" width="8.375" style="318" customWidth="1"/>
    <col min="5124" max="5126" width="7.875" style="318" customWidth="1"/>
    <col min="5127" max="5127" width="8.875" style="318" customWidth="1"/>
    <col min="5128" max="5376" width="11" style="318"/>
    <col min="5377" max="5377" width="28.5" style="318" customWidth="1"/>
    <col min="5378" max="5378" width="8.5" style="318" customWidth="1"/>
    <col min="5379" max="5379" width="8.375" style="318" customWidth="1"/>
    <col min="5380" max="5382" width="7.875" style="318" customWidth="1"/>
    <col min="5383" max="5383" width="8.875" style="318" customWidth="1"/>
    <col min="5384" max="5632" width="11" style="318"/>
    <col min="5633" max="5633" width="28.5" style="318" customWidth="1"/>
    <col min="5634" max="5634" width="8.5" style="318" customWidth="1"/>
    <col min="5635" max="5635" width="8.375" style="318" customWidth="1"/>
    <col min="5636" max="5638" width="7.875" style="318" customWidth="1"/>
    <col min="5639" max="5639" width="8.875" style="318" customWidth="1"/>
    <col min="5640" max="5888" width="11" style="318"/>
    <col min="5889" max="5889" width="28.5" style="318" customWidth="1"/>
    <col min="5890" max="5890" width="8.5" style="318" customWidth="1"/>
    <col min="5891" max="5891" width="8.375" style="318" customWidth="1"/>
    <col min="5892" max="5894" width="7.875" style="318" customWidth="1"/>
    <col min="5895" max="5895" width="8.875" style="318" customWidth="1"/>
    <col min="5896" max="6144" width="11" style="318"/>
    <col min="6145" max="6145" width="28.5" style="318" customWidth="1"/>
    <col min="6146" max="6146" width="8.5" style="318" customWidth="1"/>
    <col min="6147" max="6147" width="8.375" style="318" customWidth="1"/>
    <col min="6148" max="6150" width="7.875" style="318" customWidth="1"/>
    <col min="6151" max="6151" width="8.875" style="318" customWidth="1"/>
    <col min="6152" max="6400" width="11" style="318"/>
    <col min="6401" max="6401" width="28.5" style="318" customWidth="1"/>
    <col min="6402" max="6402" width="8.5" style="318" customWidth="1"/>
    <col min="6403" max="6403" width="8.375" style="318" customWidth="1"/>
    <col min="6404" max="6406" width="7.875" style="318" customWidth="1"/>
    <col min="6407" max="6407" width="8.875" style="318" customWidth="1"/>
    <col min="6408" max="6656" width="11" style="318"/>
    <col min="6657" max="6657" width="28.5" style="318" customWidth="1"/>
    <col min="6658" max="6658" width="8.5" style="318" customWidth="1"/>
    <col min="6659" max="6659" width="8.375" style="318" customWidth="1"/>
    <col min="6660" max="6662" width="7.875" style="318" customWidth="1"/>
    <col min="6663" max="6663" width="8.875" style="318" customWidth="1"/>
    <col min="6664" max="6912" width="11" style="318"/>
    <col min="6913" max="6913" width="28.5" style="318" customWidth="1"/>
    <col min="6914" max="6914" width="8.5" style="318" customWidth="1"/>
    <col min="6915" max="6915" width="8.375" style="318" customWidth="1"/>
    <col min="6916" max="6918" width="7.875" style="318" customWidth="1"/>
    <col min="6919" max="6919" width="8.875" style="318" customWidth="1"/>
    <col min="6920" max="7168" width="11" style="318"/>
    <col min="7169" max="7169" width="28.5" style="318" customWidth="1"/>
    <col min="7170" max="7170" width="8.5" style="318" customWidth="1"/>
    <col min="7171" max="7171" width="8.375" style="318" customWidth="1"/>
    <col min="7172" max="7174" width="7.875" style="318" customWidth="1"/>
    <col min="7175" max="7175" width="8.875" style="318" customWidth="1"/>
    <col min="7176" max="7424" width="11" style="318"/>
    <col min="7425" max="7425" width="28.5" style="318" customWidth="1"/>
    <col min="7426" max="7426" width="8.5" style="318" customWidth="1"/>
    <col min="7427" max="7427" width="8.375" style="318" customWidth="1"/>
    <col min="7428" max="7430" width="7.875" style="318" customWidth="1"/>
    <col min="7431" max="7431" width="8.875" style="318" customWidth="1"/>
    <col min="7432" max="7680" width="11" style="318"/>
    <col min="7681" max="7681" width="28.5" style="318" customWidth="1"/>
    <col min="7682" max="7682" width="8.5" style="318" customWidth="1"/>
    <col min="7683" max="7683" width="8.375" style="318" customWidth="1"/>
    <col min="7684" max="7686" width="7.875" style="318" customWidth="1"/>
    <col min="7687" max="7687" width="8.875" style="318" customWidth="1"/>
    <col min="7688" max="7936" width="11" style="318"/>
    <col min="7937" max="7937" width="28.5" style="318" customWidth="1"/>
    <col min="7938" max="7938" width="8.5" style="318" customWidth="1"/>
    <col min="7939" max="7939" width="8.375" style="318" customWidth="1"/>
    <col min="7940" max="7942" width="7.875" style="318" customWidth="1"/>
    <col min="7943" max="7943" width="8.875" style="318" customWidth="1"/>
    <col min="7944" max="8192" width="11" style="318"/>
    <col min="8193" max="8193" width="28.5" style="318" customWidth="1"/>
    <col min="8194" max="8194" width="8.5" style="318" customWidth="1"/>
    <col min="8195" max="8195" width="8.375" style="318" customWidth="1"/>
    <col min="8196" max="8198" width="7.875" style="318" customWidth="1"/>
    <col min="8199" max="8199" width="8.875" style="318" customWidth="1"/>
    <col min="8200" max="8448" width="11" style="318"/>
    <col min="8449" max="8449" width="28.5" style="318" customWidth="1"/>
    <col min="8450" max="8450" width="8.5" style="318" customWidth="1"/>
    <col min="8451" max="8451" width="8.375" style="318" customWidth="1"/>
    <col min="8452" max="8454" width="7.875" style="318" customWidth="1"/>
    <col min="8455" max="8455" width="8.875" style="318" customWidth="1"/>
    <col min="8456" max="8704" width="11" style="318"/>
    <col min="8705" max="8705" width="28.5" style="318" customWidth="1"/>
    <col min="8706" max="8706" width="8.5" style="318" customWidth="1"/>
    <col min="8707" max="8707" width="8.375" style="318" customWidth="1"/>
    <col min="8708" max="8710" width="7.875" style="318" customWidth="1"/>
    <col min="8711" max="8711" width="8.875" style="318" customWidth="1"/>
    <col min="8712" max="8960" width="11" style="318"/>
    <col min="8961" max="8961" width="28.5" style="318" customWidth="1"/>
    <col min="8962" max="8962" width="8.5" style="318" customWidth="1"/>
    <col min="8963" max="8963" width="8.375" style="318" customWidth="1"/>
    <col min="8964" max="8966" width="7.875" style="318" customWidth="1"/>
    <col min="8967" max="8967" width="8.875" style="318" customWidth="1"/>
    <col min="8968" max="9216" width="11" style="318"/>
    <col min="9217" max="9217" width="28.5" style="318" customWidth="1"/>
    <col min="9218" max="9218" width="8.5" style="318" customWidth="1"/>
    <col min="9219" max="9219" width="8.375" style="318" customWidth="1"/>
    <col min="9220" max="9222" width="7.875" style="318" customWidth="1"/>
    <col min="9223" max="9223" width="8.875" style="318" customWidth="1"/>
    <col min="9224" max="9472" width="11" style="318"/>
    <col min="9473" max="9473" width="28.5" style="318" customWidth="1"/>
    <col min="9474" max="9474" width="8.5" style="318" customWidth="1"/>
    <col min="9475" max="9475" width="8.375" style="318" customWidth="1"/>
    <col min="9476" max="9478" width="7.875" style="318" customWidth="1"/>
    <col min="9479" max="9479" width="8.875" style="318" customWidth="1"/>
    <col min="9480" max="9728" width="11" style="318"/>
    <col min="9729" max="9729" width="28.5" style="318" customWidth="1"/>
    <col min="9730" max="9730" width="8.5" style="318" customWidth="1"/>
    <col min="9731" max="9731" width="8.375" style="318" customWidth="1"/>
    <col min="9732" max="9734" width="7.875" style="318" customWidth="1"/>
    <col min="9735" max="9735" width="8.875" style="318" customWidth="1"/>
    <col min="9736" max="9984" width="11" style="318"/>
    <col min="9985" max="9985" width="28.5" style="318" customWidth="1"/>
    <col min="9986" max="9986" width="8.5" style="318" customWidth="1"/>
    <col min="9987" max="9987" width="8.375" style="318" customWidth="1"/>
    <col min="9988" max="9990" width="7.875" style="318" customWidth="1"/>
    <col min="9991" max="9991" width="8.875" style="318" customWidth="1"/>
    <col min="9992" max="10240" width="11" style="318"/>
    <col min="10241" max="10241" width="28.5" style="318" customWidth="1"/>
    <col min="10242" max="10242" width="8.5" style="318" customWidth="1"/>
    <col min="10243" max="10243" width="8.375" style="318" customWidth="1"/>
    <col min="10244" max="10246" width="7.875" style="318" customWidth="1"/>
    <col min="10247" max="10247" width="8.875" style="318" customWidth="1"/>
    <col min="10248" max="10496" width="11" style="318"/>
    <col min="10497" max="10497" width="28.5" style="318" customWidth="1"/>
    <col min="10498" max="10498" width="8.5" style="318" customWidth="1"/>
    <col min="10499" max="10499" width="8.375" style="318" customWidth="1"/>
    <col min="10500" max="10502" width="7.875" style="318" customWidth="1"/>
    <col min="10503" max="10503" width="8.875" style="318" customWidth="1"/>
    <col min="10504" max="10752" width="11" style="318"/>
    <col min="10753" max="10753" width="28.5" style="318" customWidth="1"/>
    <col min="10754" max="10754" width="8.5" style="318" customWidth="1"/>
    <col min="10755" max="10755" width="8.375" style="318" customWidth="1"/>
    <col min="10756" max="10758" width="7.875" style="318" customWidth="1"/>
    <col min="10759" max="10759" width="8.875" style="318" customWidth="1"/>
    <col min="10760" max="11008" width="11" style="318"/>
    <col min="11009" max="11009" width="28.5" style="318" customWidth="1"/>
    <col min="11010" max="11010" width="8.5" style="318" customWidth="1"/>
    <col min="11011" max="11011" width="8.375" style="318" customWidth="1"/>
    <col min="11012" max="11014" width="7.875" style="318" customWidth="1"/>
    <col min="11015" max="11015" width="8.875" style="318" customWidth="1"/>
    <col min="11016" max="11264" width="11" style="318"/>
    <col min="11265" max="11265" width="28.5" style="318" customWidth="1"/>
    <col min="11266" max="11266" width="8.5" style="318" customWidth="1"/>
    <col min="11267" max="11267" width="8.375" style="318" customWidth="1"/>
    <col min="11268" max="11270" width="7.875" style="318" customWidth="1"/>
    <col min="11271" max="11271" width="8.875" style="318" customWidth="1"/>
    <col min="11272" max="11520" width="11" style="318"/>
    <col min="11521" max="11521" width="28.5" style="318" customWidth="1"/>
    <col min="11522" max="11522" width="8.5" style="318" customWidth="1"/>
    <col min="11523" max="11523" width="8.375" style="318" customWidth="1"/>
    <col min="11524" max="11526" width="7.875" style="318" customWidth="1"/>
    <col min="11527" max="11527" width="8.875" style="318" customWidth="1"/>
    <col min="11528" max="11776" width="11" style="318"/>
    <col min="11777" max="11777" width="28.5" style="318" customWidth="1"/>
    <col min="11778" max="11778" width="8.5" style="318" customWidth="1"/>
    <col min="11779" max="11779" width="8.375" style="318" customWidth="1"/>
    <col min="11780" max="11782" width="7.875" style="318" customWidth="1"/>
    <col min="11783" max="11783" width="8.875" style="318" customWidth="1"/>
    <col min="11784" max="12032" width="11" style="318"/>
    <col min="12033" max="12033" width="28.5" style="318" customWidth="1"/>
    <col min="12034" max="12034" width="8.5" style="318" customWidth="1"/>
    <col min="12035" max="12035" width="8.375" style="318" customWidth="1"/>
    <col min="12036" max="12038" width="7.875" style="318" customWidth="1"/>
    <col min="12039" max="12039" width="8.875" style="318" customWidth="1"/>
    <col min="12040" max="12288" width="11" style="318"/>
    <col min="12289" max="12289" width="28.5" style="318" customWidth="1"/>
    <col min="12290" max="12290" width="8.5" style="318" customWidth="1"/>
    <col min="12291" max="12291" width="8.375" style="318" customWidth="1"/>
    <col min="12292" max="12294" width="7.875" style="318" customWidth="1"/>
    <col min="12295" max="12295" width="8.875" style="318" customWidth="1"/>
    <col min="12296" max="12544" width="11" style="318"/>
    <col min="12545" max="12545" width="28.5" style="318" customWidth="1"/>
    <col min="12546" max="12546" width="8.5" style="318" customWidth="1"/>
    <col min="12547" max="12547" width="8.375" style="318" customWidth="1"/>
    <col min="12548" max="12550" width="7.875" style="318" customWidth="1"/>
    <col min="12551" max="12551" width="8.875" style="318" customWidth="1"/>
    <col min="12552" max="12800" width="11" style="318"/>
    <col min="12801" max="12801" width="28.5" style="318" customWidth="1"/>
    <col min="12802" max="12802" width="8.5" style="318" customWidth="1"/>
    <col min="12803" max="12803" width="8.375" style="318" customWidth="1"/>
    <col min="12804" max="12806" width="7.875" style="318" customWidth="1"/>
    <col min="12807" max="12807" width="8.875" style="318" customWidth="1"/>
    <col min="12808" max="13056" width="11" style="318"/>
    <col min="13057" max="13057" width="28.5" style="318" customWidth="1"/>
    <col min="13058" max="13058" width="8.5" style="318" customWidth="1"/>
    <col min="13059" max="13059" width="8.375" style="318" customWidth="1"/>
    <col min="13060" max="13062" width="7.875" style="318" customWidth="1"/>
    <col min="13063" max="13063" width="8.875" style="318" customWidth="1"/>
    <col min="13064" max="13312" width="11" style="318"/>
    <col min="13313" max="13313" width="28.5" style="318" customWidth="1"/>
    <col min="13314" max="13314" width="8.5" style="318" customWidth="1"/>
    <col min="13315" max="13315" width="8.375" style="318" customWidth="1"/>
    <col min="13316" max="13318" width="7.875" style="318" customWidth="1"/>
    <col min="13319" max="13319" width="8.875" style="318" customWidth="1"/>
    <col min="13320" max="13568" width="11" style="318"/>
    <col min="13569" max="13569" width="28.5" style="318" customWidth="1"/>
    <col min="13570" max="13570" width="8.5" style="318" customWidth="1"/>
    <col min="13571" max="13571" width="8.375" style="318" customWidth="1"/>
    <col min="13572" max="13574" width="7.875" style="318" customWidth="1"/>
    <col min="13575" max="13575" width="8.875" style="318" customWidth="1"/>
    <col min="13576" max="13824" width="11" style="318"/>
    <col min="13825" max="13825" width="28.5" style="318" customWidth="1"/>
    <col min="13826" max="13826" width="8.5" style="318" customWidth="1"/>
    <col min="13827" max="13827" width="8.375" style="318" customWidth="1"/>
    <col min="13828" max="13830" width="7.875" style="318" customWidth="1"/>
    <col min="13831" max="13831" width="8.875" style="318" customWidth="1"/>
    <col min="13832" max="14080" width="11" style="318"/>
    <col min="14081" max="14081" width="28.5" style="318" customWidth="1"/>
    <col min="14082" max="14082" width="8.5" style="318" customWidth="1"/>
    <col min="14083" max="14083" width="8.375" style="318" customWidth="1"/>
    <col min="14084" max="14086" width="7.875" style="318" customWidth="1"/>
    <col min="14087" max="14087" width="8.875" style="318" customWidth="1"/>
    <col min="14088" max="14336" width="11" style="318"/>
    <col min="14337" max="14337" width="28.5" style="318" customWidth="1"/>
    <col min="14338" max="14338" width="8.5" style="318" customWidth="1"/>
    <col min="14339" max="14339" width="8.375" style="318" customWidth="1"/>
    <col min="14340" max="14342" width="7.875" style="318" customWidth="1"/>
    <col min="14343" max="14343" width="8.875" style="318" customWidth="1"/>
    <col min="14344" max="14592" width="11" style="318"/>
    <col min="14593" max="14593" width="28.5" style="318" customWidth="1"/>
    <col min="14594" max="14594" width="8.5" style="318" customWidth="1"/>
    <col min="14595" max="14595" width="8.375" style="318" customWidth="1"/>
    <col min="14596" max="14598" width="7.875" style="318" customWidth="1"/>
    <col min="14599" max="14599" width="8.875" style="318" customWidth="1"/>
    <col min="14600" max="14848" width="11" style="318"/>
    <col min="14849" max="14849" width="28.5" style="318" customWidth="1"/>
    <col min="14850" max="14850" width="8.5" style="318" customWidth="1"/>
    <col min="14851" max="14851" width="8.375" style="318" customWidth="1"/>
    <col min="14852" max="14854" width="7.875" style="318" customWidth="1"/>
    <col min="14855" max="14855" width="8.875" style="318" customWidth="1"/>
    <col min="14856" max="15104" width="11" style="318"/>
    <col min="15105" max="15105" width="28.5" style="318" customWidth="1"/>
    <col min="15106" max="15106" width="8.5" style="318" customWidth="1"/>
    <col min="15107" max="15107" width="8.375" style="318" customWidth="1"/>
    <col min="15108" max="15110" width="7.875" style="318" customWidth="1"/>
    <col min="15111" max="15111" width="8.875" style="318" customWidth="1"/>
    <col min="15112" max="15360" width="11" style="318"/>
    <col min="15361" max="15361" width="28.5" style="318" customWidth="1"/>
    <col min="15362" max="15362" width="8.5" style="318" customWidth="1"/>
    <col min="15363" max="15363" width="8.375" style="318" customWidth="1"/>
    <col min="15364" max="15366" width="7.875" style="318" customWidth="1"/>
    <col min="15367" max="15367" width="8.875" style="318" customWidth="1"/>
    <col min="15368" max="15616" width="11" style="318"/>
    <col min="15617" max="15617" width="28.5" style="318" customWidth="1"/>
    <col min="15618" max="15618" width="8.5" style="318" customWidth="1"/>
    <col min="15619" max="15619" width="8.375" style="318" customWidth="1"/>
    <col min="15620" max="15622" width="7.875" style="318" customWidth="1"/>
    <col min="15623" max="15623" width="8.875" style="318" customWidth="1"/>
    <col min="15624" max="15872" width="11" style="318"/>
    <col min="15873" max="15873" width="28.5" style="318" customWidth="1"/>
    <col min="15874" max="15874" width="8.5" style="318" customWidth="1"/>
    <col min="15875" max="15875" width="8.375" style="318" customWidth="1"/>
    <col min="15876" max="15878" width="7.875" style="318" customWidth="1"/>
    <col min="15879" max="15879" width="8.875" style="318" customWidth="1"/>
    <col min="15880" max="16128" width="11" style="318"/>
    <col min="16129" max="16129" width="28.5" style="318" customWidth="1"/>
    <col min="16130" max="16130" width="8.5" style="318" customWidth="1"/>
    <col min="16131" max="16131" width="8.375" style="318" customWidth="1"/>
    <col min="16132" max="16134" width="7.875" style="318" customWidth="1"/>
    <col min="16135" max="16135" width="8.875" style="318" customWidth="1"/>
    <col min="16136" max="16384" width="11" style="318"/>
  </cols>
  <sheetData>
    <row r="1" spans="1:8" x14ac:dyDescent="0.2">
      <c r="A1" s="124" t="s">
        <v>356</v>
      </c>
    </row>
    <row r="2" spans="1:8" s="124" customFormat="1" x14ac:dyDescent="0.2">
      <c r="A2" s="124" t="s">
        <v>357</v>
      </c>
    </row>
    <row r="3" spans="1:8" s="113" customFormat="1" ht="18" customHeight="1" x14ac:dyDescent="0.2">
      <c r="A3" s="113" t="s">
        <v>358</v>
      </c>
    </row>
    <row r="4" spans="1:8" ht="12.75" customHeight="1" x14ac:dyDescent="0.2">
      <c r="A4" s="510" t="s">
        <v>359</v>
      </c>
      <c r="B4" s="505" t="s">
        <v>360</v>
      </c>
      <c r="C4" s="505" t="s">
        <v>59</v>
      </c>
      <c r="D4" s="501" t="s">
        <v>361</v>
      </c>
      <c r="E4" s="502"/>
      <c r="F4" s="538"/>
      <c r="G4" s="531" t="s">
        <v>362</v>
      </c>
    </row>
    <row r="5" spans="1:8" ht="14.25" customHeight="1" x14ac:dyDescent="0.2">
      <c r="A5" s="512"/>
      <c r="B5" s="507"/>
      <c r="C5" s="507"/>
      <c r="D5" s="116">
        <v>1</v>
      </c>
      <c r="E5" s="116">
        <v>2</v>
      </c>
      <c r="F5" s="125" t="s">
        <v>363</v>
      </c>
      <c r="G5" s="523"/>
    </row>
    <row r="6" spans="1:8" ht="24" customHeight="1" x14ac:dyDescent="0.2">
      <c r="A6" s="313" t="s">
        <v>364</v>
      </c>
      <c r="B6" s="319"/>
    </row>
    <row r="7" spans="1:8" ht="12.75" customHeight="1" x14ac:dyDescent="0.2">
      <c r="A7" s="313" t="s">
        <v>365</v>
      </c>
      <c r="B7" s="320">
        <v>3</v>
      </c>
      <c r="C7" s="321">
        <v>3</v>
      </c>
      <c r="D7" s="321">
        <v>1</v>
      </c>
      <c r="E7" s="321">
        <v>0</v>
      </c>
      <c r="F7" s="321">
        <v>2</v>
      </c>
      <c r="G7" s="322">
        <v>100</v>
      </c>
      <c r="H7" s="323"/>
    </row>
    <row r="8" spans="1:8" x14ac:dyDescent="0.2">
      <c r="A8" s="313" t="s">
        <v>366</v>
      </c>
      <c r="B8" s="320"/>
      <c r="C8" s="321"/>
      <c r="D8" s="321"/>
      <c r="E8" s="321"/>
      <c r="F8" s="321"/>
      <c r="G8" s="324"/>
      <c r="H8" s="323"/>
    </row>
    <row r="9" spans="1:8" x14ac:dyDescent="0.2">
      <c r="A9" s="313" t="s">
        <v>367</v>
      </c>
      <c r="B9" s="320">
        <v>106</v>
      </c>
      <c r="C9" s="321">
        <v>79</v>
      </c>
      <c r="D9" s="321">
        <v>62</v>
      </c>
      <c r="E9" s="321">
        <v>9</v>
      </c>
      <c r="F9" s="321">
        <v>8</v>
      </c>
      <c r="G9" s="324">
        <v>74.528301886792448</v>
      </c>
      <c r="H9" s="323"/>
    </row>
    <row r="10" spans="1:8" x14ac:dyDescent="0.2">
      <c r="A10" s="313" t="s">
        <v>368</v>
      </c>
      <c r="B10" s="320"/>
      <c r="C10" s="321"/>
      <c r="D10" s="321"/>
      <c r="E10" s="321"/>
      <c r="F10" s="321"/>
      <c r="G10" s="324"/>
      <c r="H10" s="323"/>
    </row>
    <row r="11" spans="1:8" x14ac:dyDescent="0.2">
      <c r="A11" s="313" t="s">
        <v>369</v>
      </c>
      <c r="B11" s="320">
        <v>62</v>
      </c>
      <c r="C11" s="321">
        <v>56</v>
      </c>
      <c r="D11" s="321">
        <v>42</v>
      </c>
      <c r="E11" s="321">
        <v>8</v>
      </c>
      <c r="F11" s="321">
        <v>6</v>
      </c>
      <c r="G11" s="324">
        <v>90.322580645161295</v>
      </c>
      <c r="H11" s="323"/>
    </row>
    <row r="12" spans="1:8" x14ac:dyDescent="0.2">
      <c r="A12" s="313" t="s">
        <v>370</v>
      </c>
      <c r="B12" s="320"/>
      <c r="C12" s="321"/>
      <c r="D12" s="321"/>
      <c r="E12" s="321"/>
      <c r="F12" s="321"/>
      <c r="G12" s="324"/>
      <c r="H12" s="323"/>
    </row>
    <row r="13" spans="1:8" x14ac:dyDescent="0.2">
      <c r="A13" s="313" t="s">
        <v>371</v>
      </c>
      <c r="B13" s="320">
        <v>0</v>
      </c>
      <c r="C13" s="321">
        <v>0</v>
      </c>
      <c r="D13" s="321">
        <v>0</v>
      </c>
      <c r="E13" s="321">
        <v>0</v>
      </c>
      <c r="F13" s="321">
        <v>0</v>
      </c>
      <c r="G13" s="324">
        <v>0</v>
      </c>
      <c r="H13" s="323"/>
    </row>
    <row r="14" spans="1:8" x14ac:dyDescent="0.2">
      <c r="A14" s="313" t="s">
        <v>372</v>
      </c>
      <c r="B14" s="320"/>
      <c r="C14" s="321"/>
      <c r="D14" s="321"/>
      <c r="E14" s="321"/>
      <c r="F14" s="321"/>
      <c r="G14" s="324"/>
      <c r="H14" s="323"/>
    </row>
    <row r="15" spans="1:8" x14ac:dyDescent="0.2">
      <c r="A15" s="313" t="s">
        <v>373</v>
      </c>
      <c r="B15" s="320">
        <v>4</v>
      </c>
      <c r="C15" s="321">
        <v>4</v>
      </c>
      <c r="D15" s="321">
        <v>2</v>
      </c>
      <c r="E15" s="321">
        <v>2</v>
      </c>
      <c r="F15" s="321">
        <v>0</v>
      </c>
      <c r="G15" s="322">
        <v>100</v>
      </c>
      <c r="H15" s="323"/>
    </row>
    <row r="16" spans="1:8" x14ac:dyDescent="0.2">
      <c r="A16" s="313" t="s">
        <v>372</v>
      </c>
      <c r="B16" s="320"/>
      <c r="C16" s="321"/>
      <c r="D16" s="321"/>
      <c r="E16" s="321"/>
      <c r="F16" s="321"/>
      <c r="G16" s="324"/>
      <c r="H16" s="323"/>
    </row>
    <row r="17" spans="1:8" x14ac:dyDescent="0.2">
      <c r="A17" s="313" t="s">
        <v>374</v>
      </c>
      <c r="B17" s="320">
        <v>0</v>
      </c>
      <c r="C17" s="321">
        <v>0</v>
      </c>
      <c r="D17" s="321">
        <v>0</v>
      </c>
      <c r="E17" s="321">
        <v>0</v>
      </c>
      <c r="F17" s="321">
        <v>0</v>
      </c>
      <c r="G17" s="324">
        <v>0</v>
      </c>
      <c r="H17" s="323"/>
    </row>
    <row r="18" spans="1:8" x14ac:dyDescent="0.2">
      <c r="A18" s="313" t="s">
        <v>375</v>
      </c>
      <c r="B18" s="320">
        <v>1</v>
      </c>
      <c r="C18" s="321">
        <v>1</v>
      </c>
      <c r="D18" s="321">
        <v>0</v>
      </c>
      <c r="E18" s="321">
        <v>1</v>
      </c>
      <c r="F18" s="321">
        <v>0</v>
      </c>
      <c r="G18" s="322">
        <v>100</v>
      </c>
      <c r="H18" s="323"/>
    </row>
    <row r="19" spans="1:8" x14ac:dyDescent="0.2">
      <c r="A19" s="313" t="s">
        <v>376</v>
      </c>
      <c r="B19" s="320">
        <v>1</v>
      </c>
      <c r="C19" s="321">
        <v>1</v>
      </c>
      <c r="D19" s="321">
        <v>0</v>
      </c>
      <c r="E19" s="321">
        <v>1</v>
      </c>
      <c r="F19" s="321">
        <v>0</v>
      </c>
      <c r="G19" s="322">
        <v>100</v>
      </c>
      <c r="H19" s="323"/>
    </row>
    <row r="20" spans="1:8" x14ac:dyDescent="0.2">
      <c r="A20" s="313" t="s">
        <v>377</v>
      </c>
      <c r="B20" s="320">
        <v>1</v>
      </c>
      <c r="C20" s="321">
        <v>1</v>
      </c>
      <c r="D20" s="321">
        <v>1</v>
      </c>
      <c r="E20" s="321">
        <v>0</v>
      </c>
      <c r="F20" s="321">
        <v>0</v>
      </c>
      <c r="G20" s="322">
        <v>100</v>
      </c>
      <c r="H20" s="323"/>
    </row>
    <row r="21" spans="1:8" x14ac:dyDescent="0.2">
      <c r="A21" s="313" t="s">
        <v>378</v>
      </c>
      <c r="B21" s="320">
        <v>0</v>
      </c>
      <c r="C21" s="321">
        <v>0</v>
      </c>
      <c r="D21" s="321">
        <v>0</v>
      </c>
      <c r="E21" s="321">
        <v>0</v>
      </c>
      <c r="F21" s="321">
        <v>0</v>
      </c>
      <c r="G21" s="324">
        <v>0</v>
      </c>
      <c r="H21" s="323"/>
    </row>
    <row r="22" spans="1:8" x14ac:dyDescent="0.2">
      <c r="A22" s="313" t="s">
        <v>379</v>
      </c>
      <c r="B22" s="320"/>
      <c r="C22" s="321"/>
      <c r="D22" s="321"/>
      <c r="E22" s="321"/>
      <c r="F22" s="321"/>
      <c r="G22" s="324"/>
      <c r="H22" s="323"/>
    </row>
    <row r="23" spans="1:8" x14ac:dyDescent="0.2">
      <c r="A23" s="313" t="s">
        <v>380</v>
      </c>
      <c r="B23" s="320">
        <v>1</v>
      </c>
      <c r="C23" s="321">
        <v>1</v>
      </c>
      <c r="D23" s="321">
        <v>0</v>
      </c>
      <c r="E23" s="321">
        <v>0</v>
      </c>
      <c r="F23" s="321">
        <v>1</v>
      </c>
      <c r="G23" s="322">
        <v>100</v>
      </c>
      <c r="H23" s="323"/>
    </row>
    <row r="24" spans="1:8" x14ac:dyDescent="0.2">
      <c r="A24" s="313" t="s">
        <v>381</v>
      </c>
      <c r="B24" s="320">
        <v>123</v>
      </c>
      <c r="C24" s="321">
        <v>80</v>
      </c>
      <c r="D24" s="321">
        <v>74</v>
      </c>
      <c r="E24" s="321">
        <v>6</v>
      </c>
      <c r="F24" s="321">
        <v>0</v>
      </c>
      <c r="G24" s="324">
        <v>65.040650406504071</v>
      </c>
      <c r="H24" s="323"/>
    </row>
    <row r="25" spans="1:8" x14ac:dyDescent="0.2">
      <c r="A25" s="313" t="s">
        <v>382</v>
      </c>
      <c r="B25" s="320">
        <v>37</v>
      </c>
      <c r="C25" s="321">
        <v>18</v>
      </c>
      <c r="D25" s="321">
        <v>13</v>
      </c>
      <c r="E25" s="321">
        <v>4</v>
      </c>
      <c r="F25" s="321">
        <v>1</v>
      </c>
      <c r="G25" s="324">
        <v>48.648648648648646</v>
      </c>
      <c r="H25" s="323"/>
    </row>
    <row r="26" spans="1:8" x14ac:dyDescent="0.2">
      <c r="A26" s="313" t="s">
        <v>383</v>
      </c>
      <c r="B26" s="320"/>
      <c r="C26" s="321"/>
      <c r="D26" s="321"/>
      <c r="E26" s="321"/>
      <c r="F26" s="321"/>
      <c r="G26" s="324"/>
      <c r="H26" s="323"/>
    </row>
    <row r="27" spans="1:8" x14ac:dyDescent="0.2">
      <c r="A27" s="313" t="s">
        <v>384</v>
      </c>
      <c r="B27" s="320">
        <v>7</v>
      </c>
      <c r="C27" s="321">
        <v>5</v>
      </c>
      <c r="D27" s="321">
        <v>3</v>
      </c>
      <c r="E27" s="321">
        <v>2</v>
      </c>
      <c r="F27" s="321">
        <v>0</v>
      </c>
      <c r="G27" s="324">
        <v>71.428571428571431</v>
      </c>
      <c r="H27" s="323"/>
    </row>
    <row r="28" spans="1:8" x14ac:dyDescent="0.2">
      <c r="A28" s="313" t="s">
        <v>385</v>
      </c>
      <c r="B28" s="320">
        <v>0</v>
      </c>
      <c r="C28" s="321">
        <v>0</v>
      </c>
      <c r="D28" s="321">
        <v>0</v>
      </c>
      <c r="E28" s="321">
        <v>0</v>
      </c>
      <c r="F28" s="321">
        <v>0</v>
      </c>
      <c r="G28" s="324">
        <v>0</v>
      </c>
      <c r="H28" s="323"/>
    </row>
    <row r="29" spans="1:8" x14ac:dyDescent="0.2">
      <c r="A29" s="313" t="s">
        <v>386</v>
      </c>
      <c r="B29" s="320">
        <v>0</v>
      </c>
      <c r="C29" s="321">
        <v>0</v>
      </c>
      <c r="D29" s="321">
        <v>0</v>
      </c>
      <c r="E29" s="321">
        <v>0</v>
      </c>
      <c r="F29" s="321">
        <v>0</v>
      </c>
      <c r="G29" s="324">
        <v>0</v>
      </c>
      <c r="H29" s="323"/>
    </row>
    <row r="30" spans="1:8" x14ac:dyDescent="0.2">
      <c r="A30" s="313" t="s">
        <v>387</v>
      </c>
      <c r="B30" s="320">
        <v>8</v>
      </c>
      <c r="C30" s="321">
        <v>7</v>
      </c>
      <c r="D30" s="321">
        <v>7</v>
      </c>
      <c r="E30" s="321">
        <v>0</v>
      </c>
      <c r="F30" s="321">
        <v>0</v>
      </c>
      <c r="G30" s="324">
        <v>87.5</v>
      </c>
      <c r="H30" s="323"/>
    </row>
    <row r="31" spans="1:8" x14ac:dyDescent="0.2">
      <c r="A31" s="313" t="s">
        <v>388</v>
      </c>
      <c r="B31" s="320">
        <v>0</v>
      </c>
      <c r="C31" s="321">
        <v>0</v>
      </c>
      <c r="D31" s="321">
        <v>0</v>
      </c>
      <c r="E31" s="321">
        <v>0</v>
      </c>
      <c r="F31" s="321">
        <v>0</v>
      </c>
      <c r="G31" s="324">
        <v>0</v>
      </c>
      <c r="H31" s="323"/>
    </row>
    <row r="32" spans="1:8" x14ac:dyDescent="0.2">
      <c r="A32" s="313" t="s">
        <v>389</v>
      </c>
      <c r="B32" s="320">
        <v>0</v>
      </c>
      <c r="C32" s="321">
        <v>0</v>
      </c>
      <c r="D32" s="321">
        <v>0</v>
      </c>
      <c r="E32" s="321">
        <v>0</v>
      </c>
      <c r="F32" s="321">
        <v>0</v>
      </c>
      <c r="G32" s="324">
        <v>0</v>
      </c>
      <c r="H32" s="323"/>
    </row>
    <row r="33" spans="1:9" ht="24" customHeight="1" x14ac:dyDescent="0.2">
      <c r="A33" s="233" t="s">
        <v>178</v>
      </c>
      <c r="B33" s="325">
        <v>354</v>
      </c>
      <c r="C33" s="326">
        <v>256</v>
      </c>
      <c r="D33" s="326">
        <v>205</v>
      </c>
      <c r="E33" s="326">
        <v>33</v>
      </c>
      <c r="F33" s="326">
        <v>18</v>
      </c>
      <c r="G33" s="327">
        <v>72.316384180790962</v>
      </c>
      <c r="H33" s="323"/>
      <c r="I33" s="323"/>
    </row>
    <row r="34" spans="1:9" x14ac:dyDescent="0.2">
      <c r="A34" s="328" t="s">
        <v>194</v>
      </c>
      <c r="B34" s="320">
        <v>325</v>
      </c>
      <c r="C34" s="329">
        <v>228</v>
      </c>
      <c r="D34" s="329">
        <v>195</v>
      </c>
      <c r="E34" s="329">
        <v>23</v>
      </c>
      <c r="F34" s="329">
        <v>10</v>
      </c>
      <c r="G34" s="330">
        <v>70.15384615384616</v>
      </c>
      <c r="H34" s="323"/>
    </row>
    <row r="40" spans="1:9" s="331" customFormat="1" x14ac:dyDescent="0.2"/>
    <row r="41" spans="1:9" s="331" customFormat="1" x14ac:dyDescent="0.2">
      <c r="A41" s="151"/>
    </row>
    <row r="42" spans="1:9" s="331" customFormat="1" x14ac:dyDescent="0.2"/>
  </sheetData>
  <mergeCells count="5">
    <mergeCell ref="A4:A5"/>
    <mergeCell ref="B4:B5"/>
    <mergeCell ref="C4:C5"/>
    <mergeCell ref="D4:F4"/>
    <mergeCell ref="G4:G5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workbookViewId="0"/>
  </sheetViews>
  <sheetFormatPr baseColWidth="10" defaultRowHeight="14.25" x14ac:dyDescent="0.2"/>
  <cols>
    <col min="1" max="1" width="35.25" customWidth="1"/>
    <col min="2" max="5" width="7.125" customWidth="1"/>
    <col min="6" max="7" width="7.375" customWidth="1"/>
    <col min="257" max="257" width="35.25" customWidth="1"/>
    <col min="258" max="261" width="7.125" customWidth="1"/>
    <col min="262" max="263" width="7.375" customWidth="1"/>
    <col min="513" max="513" width="35.25" customWidth="1"/>
    <col min="514" max="517" width="7.125" customWidth="1"/>
    <col min="518" max="519" width="7.375" customWidth="1"/>
    <col min="769" max="769" width="35.25" customWidth="1"/>
    <col min="770" max="773" width="7.125" customWidth="1"/>
    <col min="774" max="775" width="7.375" customWidth="1"/>
    <col min="1025" max="1025" width="35.25" customWidth="1"/>
    <col min="1026" max="1029" width="7.125" customWidth="1"/>
    <col min="1030" max="1031" width="7.375" customWidth="1"/>
    <col min="1281" max="1281" width="35.25" customWidth="1"/>
    <col min="1282" max="1285" width="7.125" customWidth="1"/>
    <col min="1286" max="1287" width="7.375" customWidth="1"/>
    <col min="1537" max="1537" width="35.25" customWidth="1"/>
    <col min="1538" max="1541" width="7.125" customWidth="1"/>
    <col min="1542" max="1543" width="7.375" customWidth="1"/>
    <col min="1793" max="1793" width="35.25" customWidth="1"/>
    <col min="1794" max="1797" width="7.125" customWidth="1"/>
    <col min="1798" max="1799" width="7.375" customWidth="1"/>
    <col min="2049" max="2049" width="35.25" customWidth="1"/>
    <col min="2050" max="2053" width="7.125" customWidth="1"/>
    <col min="2054" max="2055" width="7.375" customWidth="1"/>
    <col min="2305" max="2305" width="35.25" customWidth="1"/>
    <col min="2306" max="2309" width="7.125" customWidth="1"/>
    <col min="2310" max="2311" width="7.375" customWidth="1"/>
    <col min="2561" max="2561" width="35.25" customWidth="1"/>
    <col min="2562" max="2565" width="7.125" customWidth="1"/>
    <col min="2566" max="2567" width="7.375" customWidth="1"/>
    <col min="2817" max="2817" width="35.25" customWidth="1"/>
    <col min="2818" max="2821" width="7.125" customWidth="1"/>
    <col min="2822" max="2823" width="7.375" customWidth="1"/>
    <col min="3073" max="3073" width="35.25" customWidth="1"/>
    <col min="3074" max="3077" width="7.125" customWidth="1"/>
    <col min="3078" max="3079" width="7.375" customWidth="1"/>
    <col min="3329" max="3329" width="35.25" customWidth="1"/>
    <col min="3330" max="3333" width="7.125" customWidth="1"/>
    <col min="3334" max="3335" width="7.375" customWidth="1"/>
    <col min="3585" max="3585" width="35.25" customWidth="1"/>
    <col min="3586" max="3589" width="7.125" customWidth="1"/>
    <col min="3590" max="3591" width="7.375" customWidth="1"/>
    <col min="3841" max="3841" width="35.25" customWidth="1"/>
    <col min="3842" max="3845" width="7.125" customWidth="1"/>
    <col min="3846" max="3847" width="7.375" customWidth="1"/>
    <col min="4097" max="4097" width="35.25" customWidth="1"/>
    <col min="4098" max="4101" width="7.125" customWidth="1"/>
    <col min="4102" max="4103" width="7.375" customWidth="1"/>
    <col min="4353" max="4353" width="35.25" customWidth="1"/>
    <col min="4354" max="4357" width="7.125" customWidth="1"/>
    <col min="4358" max="4359" width="7.375" customWidth="1"/>
    <col min="4609" max="4609" width="35.25" customWidth="1"/>
    <col min="4610" max="4613" width="7.125" customWidth="1"/>
    <col min="4614" max="4615" width="7.375" customWidth="1"/>
    <col min="4865" max="4865" width="35.25" customWidth="1"/>
    <col min="4866" max="4869" width="7.125" customWidth="1"/>
    <col min="4870" max="4871" width="7.375" customWidth="1"/>
    <col min="5121" max="5121" width="35.25" customWidth="1"/>
    <col min="5122" max="5125" width="7.125" customWidth="1"/>
    <col min="5126" max="5127" width="7.375" customWidth="1"/>
    <col min="5377" max="5377" width="35.25" customWidth="1"/>
    <col min="5378" max="5381" width="7.125" customWidth="1"/>
    <col min="5382" max="5383" width="7.375" customWidth="1"/>
    <col min="5633" max="5633" width="35.25" customWidth="1"/>
    <col min="5634" max="5637" width="7.125" customWidth="1"/>
    <col min="5638" max="5639" width="7.375" customWidth="1"/>
    <col min="5889" max="5889" width="35.25" customWidth="1"/>
    <col min="5890" max="5893" width="7.125" customWidth="1"/>
    <col min="5894" max="5895" width="7.375" customWidth="1"/>
    <col min="6145" max="6145" width="35.25" customWidth="1"/>
    <col min="6146" max="6149" width="7.125" customWidth="1"/>
    <col min="6150" max="6151" width="7.375" customWidth="1"/>
    <col min="6401" max="6401" width="35.25" customWidth="1"/>
    <col min="6402" max="6405" width="7.125" customWidth="1"/>
    <col min="6406" max="6407" width="7.375" customWidth="1"/>
    <col min="6657" max="6657" width="35.25" customWidth="1"/>
    <col min="6658" max="6661" width="7.125" customWidth="1"/>
    <col min="6662" max="6663" width="7.375" customWidth="1"/>
    <col min="6913" max="6913" width="35.25" customWidth="1"/>
    <col min="6914" max="6917" width="7.125" customWidth="1"/>
    <col min="6918" max="6919" width="7.375" customWidth="1"/>
    <col min="7169" max="7169" width="35.25" customWidth="1"/>
    <col min="7170" max="7173" width="7.125" customWidth="1"/>
    <col min="7174" max="7175" width="7.375" customWidth="1"/>
    <col min="7425" max="7425" width="35.25" customWidth="1"/>
    <col min="7426" max="7429" width="7.125" customWidth="1"/>
    <col min="7430" max="7431" width="7.375" customWidth="1"/>
    <col min="7681" max="7681" width="35.25" customWidth="1"/>
    <col min="7682" max="7685" width="7.125" customWidth="1"/>
    <col min="7686" max="7687" width="7.375" customWidth="1"/>
    <col min="7937" max="7937" width="35.25" customWidth="1"/>
    <col min="7938" max="7941" width="7.125" customWidth="1"/>
    <col min="7942" max="7943" width="7.375" customWidth="1"/>
    <col min="8193" max="8193" width="35.25" customWidth="1"/>
    <col min="8194" max="8197" width="7.125" customWidth="1"/>
    <col min="8198" max="8199" width="7.375" customWidth="1"/>
    <col min="8449" max="8449" width="35.25" customWidth="1"/>
    <col min="8450" max="8453" width="7.125" customWidth="1"/>
    <col min="8454" max="8455" width="7.375" customWidth="1"/>
    <col min="8705" max="8705" width="35.25" customWidth="1"/>
    <col min="8706" max="8709" width="7.125" customWidth="1"/>
    <col min="8710" max="8711" width="7.375" customWidth="1"/>
    <col min="8961" max="8961" width="35.25" customWidth="1"/>
    <col min="8962" max="8965" width="7.125" customWidth="1"/>
    <col min="8966" max="8967" width="7.375" customWidth="1"/>
    <col min="9217" max="9217" width="35.25" customWidth="1"/>
    <col min="9218" max="9221" width="7.125" customWidth="1"/>
    <col min="9222" max="9223" width="7.375" customWidth="1"/>
    <col min="9473" max="9473" width="35.25" customWidth="1"/>
    <col min="9474" max="9477" width="7.125" customWidth="1"/>
    <col min="9478" max="9479" width="7.375" customWidth="1"/>
    <col min="9729" max="9729" width="35.25" customWidth="1"/>
    <col min="9730" max="9733" width="7.125" customWidth="1"/>
    <col min="9734" max="9735" width="7.375" customWidth="1"/>
    <col min="9985" max="9985" width="35.25" customWidth="1"/>
    <col min="9986" max="9989" width="7.125" customWidth="1"/>
    <col min="9990" max="9991" width="7.375" customWidth="1"/>
    <col min="10241" max="10241" width="35.25" customWidth="1"/>
    <col min="10242" max="10245" width="7.125" customWidth="1"/>
    <col min="10246" max="10247" width="7.375" customWidth="1"/>
    <col min="10497" max="10497" width="35.25" customWidth="1"/>
    <col min="10498" max="10501" width="7.125" customWidth="1"/>
    <col min="10502" max="10503" width="7.375" customWidth="1"/>
    <col min="10753" max="10753" width="35.25" customWidth="1"/>
    <col min="10754" max="10757" width="7.125" customWidth="1"/>
    <col min="10758" max="10759" width="7.375" customWidth="1"/>
    <col min="11009" max="11009" width="35.25" customWidth="1"/>
    <col min="11010" max="11013" width="7.125" customWidth="1"/>
    <col min="11014" max="11015" width="7.375" customWidth="1"/>
    <col min="11265" max="11265" width="35.25" customWidth="1"/>
    <col min="11266" max="11269" width="7.125" customWidth="1"/>
    <col min="11270" max="11271" width="7.375" customWidth="1"/>
    <col min="11521" max="11521" width="35.25" customWidth="1"/>
    <col min="11522" max="11525" width="7.125" customWidth="1"/>
    <col min="11526" max="11527" width="7.375" customWidth="1"/>
    <col min="11777" max="11777" width="35.25" customWidth="1"/>
    <col min="11778" max="11781" width="7.125" customWidth="1"/>
    <col min="11782" max="11783" width="7.375" customWidth="1"/>
    <col min="12033" max="12033" width="35.25" customWidth="1"/>
    <col min="12034" max="12037" width="7.125" customWidth="1"/>
    <col min="12038" max="12039" width="7.375" customWidth="1"/>
    <col min="12289" max="12289" width="35.25" customWidth="1"/>
    <col min="12290" max="12293" width="7.125" customWidth="1"/>
    <col min="12294" max="12295" width="7.375" customWidth="1"/>
    <col min="12545" max="12545" width="35.25" customWidth="1"/>
    <col min="12546" max="12549" width="7.125" customWidth="1"/>
    <col min="12550" max="12551" width="7.375" customWidth="1"/>
    <col min="12801" max="12801" width="35.25" customWidth="1"/>
    <col min="12802" max="12805" width="7.125" customWidth="1"/>
    <col min="12806" max="12807" width="7.375" customWidth="1"/>
    <col min="13057" max="13057" width="35.25" customWidth="1"/>
    <col min="13058" max="13061" width="7.125" customWidth="1"/>
    <col min="13062" max="13063" width="7.375" customWidth="1"/>
    <col min="13313" max="13313" width="35.25" customWidth="1"/>
    <col min="13314" max="13317" width="7.125" customWidth="1"/>
    <col min="13318" max="13319" width="7.375" customWidth="1"/>
    <col min="13569" max="13569" width="35.25" customWidth="1"/>
    <col min="13570" max="13573" width="7.125" customWidth="1"/>
    <col min="13574" max="13575" width="7.375" customWidth="1"/>
    <col min="13825" max="13825" width="35.25" customWidth="1"/>
    <col min="13826" max="13829" width="7.125" customWidth="1"/>
    <col min="13830" max="13831" width="7.375" customWidth="1"/>
    <col min="14081" max="14081" width="35.25" customWidth="1"/>
    <col min="14082" max="14085" width="7.125" customWidth="1"/>
    <col min="14086" max="14087" width="7.375" customWidth="1"/>
    <col min="14337" max="14337" width="35.25" customWidth="1"/>
    <col min="14338" max="14341" width="7.125" customWidth="1"/>
    <col min="14342" max="14343" width="7.375" customWidth="1"/>
    <col min="14593" max="14593" width="35.25" customWidth="1"/>
    <col min="14594" max="14597" width="7.125" customWidth="1"/>
    <col min="14598" max="14599" width="7.375" customWidth="1"/>
    <col min="14849" max="14849" width="35.25" customWidth="1"/>
    <col min="14850" max="14853" width="7.125" customWidth="1"/>
    <col min="14854" max="14855" width="7.375" customWidth="1"/>
    <col min="15105" max="15105" width="35.25" customWidth="1"/>
    <col min="15106" max="15109" width="7.125" customWidth="1"/>
    <col min="15110" max="15111" width="7.375" customWidth="1"/>
    <col min="15361" max="15361" width="35.25" customWidth="1"/>
    <col min="15362" max="15365" width="7.125" customWidth="1"/>
    <col min="15366" max="15367" width="7.375" customWidth="1"/>
    <col min="15617" max="15617" width="35.25" customWidth="1"/>
    <col min="15618" max="15621" width="7.125" customWidth="1"/>
    <col min="15622" max="15623" width="7.375" customWidth="1"/>
    <col min="15873" max="15873" width="35.25" customWidth="1"/>
    <col min="15874" max="15877" width="7.125" customWidth="1"/>
    <col min="15878" max="15879" width="7.375" customWidth="1"/>
    <col min="16129" max="16129" width="35.25" customWidth="1"/>
    <col min="16130" max="16133" width="7.125" customWidth="1"/>
    <col min="16134" max="16135" width="7.375" customWidth="1"/>
  </cols>
  <sheetData>
    <row r="1" spans="1:7" ht="13.5" customHeight="1" x14ac:dyDescent="0.2">
      <c r="A1" s="1" t="s">
        <v>55</v>
      </c>
    </row>
    <row r="2" spans="1:7" ht="13.5" customHeight="1" x14ac:dyDescent="0.2">
      <c r="A2" s="1" t="s">
        <v>175</v>
      </c>
    </row>
    <row r="3" spans="1:7" ht="6" customHeight="1" x14ac:dyDescent="0.2"/>
    <row r="4" spans="1:7" s="45" customFormat="1" ht="12" customHeight="1" x14ac:dyDescent="0.2">
      <c r="A4" s="428" t="s">
        <v>56</v>
      </c>
      <c r="B4" s="431" t="s">
        <v>57</v>
      </c>
      <c r="C4" s="431" t="s">
        <v>58</v>
      </c>
      <c r="D4" s="434" t="s">
        <v>59</v>
      </c>
      <c r="E4" s="435"/>
      <c r="F4" s="440" t="s">
        <v>60</v>
      </c>
      <c r="G4" s="441"/>
    </row>
    <row r="5" spans="1:7" s="45" customFormat="1" ht="12" customHeight="1" x14ac:dyDescent="0.2">
      <c r="A5" s="429"/>
      <c r="B5" s="432"/>
      <c r="C5" s="432"/>
      <c r="D5" s="436"/>
      <c r="E5" s="437"/>
      <c r="F5" s="442"/>
      <c r="G5" s="443"/>
    </row>
    <row r="6" spans="1:7" s="45" customFormat="1" ht="12" customHeight="1" x14ac:dyDescent="0.2">
      <c r="A6" s="429"/>
      <c r="B6" s="432"/>
      <c r="C6" s="432"/>
      <c r="D6" s="438"/>
      <c r="E6" s="439"/>
      <c r="F6" s="444"/>
      <c r="G6" s="445"/>
    </row>
    <row r="7" spans="1:7" s="45" customFormat="1" ht="12" customHeight="1" x14ac:dyDescent="0.2">
      <c r="A7" s="429"/>
      <c r="B7" s="432"/>
      <c r="C7" s="432"/>
      <c r="D7" s="446" t="s">
        <v>61</v>
      </c>
      <c r="E7" s="446" t="s">
        <v>62</v>
      </c>
      <c r="F7" s="446" t="s">
        <v>61</v>
      </c>
      <c r="G7" s="447" t="s">
        <v>62</v>
      </c>
    </row>
    <row r="8" spans="1:7" s="45" customFormat="1" ht="12" customHeight="1" x14ac:dyDescent="0.2">
      <c r="A8" s="430"/>
      <c r="B8" s="433"/>
      <c r="C8" s="433"/>
      <c r="D8" s="433"/>
      <c r="E8" s="433"/>
      <c r="F8" s="433"/>
      <c r="G8" s="448"/>
    </row>
    <row r="9" spans="1:7" s="2" customFormat="1" ht="42" customHeight="1" x14ac:dyDescent="0.2">
      <c r="A9" s="51" t="s">
        <v>121</v>
      </c>
      <c r="B9" s="17">
        <v>1661</v>
      </c>
      <c r="C9" s="52">
        <v>1346</v>
      </c>
      <c r="D9" s="52">
        <v>1288</v>
      </c>
      <c r="E9" s="52">
        <v>1063</v>
      </c>
      <c r="F9" s="52">
        <v>373</v>
      </c>
      <c r="G9" s="53">
        <v>283</v>
      </c>
    </row>
    <row r="10" spans="1:7" s="2" customFormat="1" ht="24" x14ac:dyDescent="0.2">
      <c r="A10" s="51" t="s">
        <v>122</v>
      </c>
      <c r="B10" s="17">
        <v>218</v>
      </c>
      <c r="C10" s="52">
        <v>197</v>
      </c>
      <c r="D10" s="52">
        <v>193</v>
      </c>
      <c r="E10" s="52">
        <v>174</v>
      </c>
      <c r="F10" s="52">
        <v>25</v>
      </c>
      <c r="G10" s="53">
        <v>23</v>
      </c>
    </row>
    <row r="11" spans="1:7" s="2" customFormat="1" ht="36" x14ac:dyDescent="0.2">
      <c r="A11" s="51" t="s">
        <v>123</v>
      </c>
      <c r="B11" s="17">
        <v>7758</v>
      </c>
      <c r="C11" s="52">
        <v>6968</v>
      </c>
      <c r="D11" s="52">
        <v>5397</v>
      </c>
      <c r="E11" s="52">
        <v>4905</v>
      </c>
      <c r="F11" s="52">
        <v>2361</v>
      </c>
      <c r="G11" s="53">
        <v>2063</v>
      </c>
    </row>
    <row r="12" spans="1:7" s="2" customFormat="1" ht="36" x14ac:dyDescent="0.2">
      <c r="A12" s="51" t="s">
        <v>124</v>
      </c>
      <c r="B12" s="17">
        <v>165</v>
      </c>
      <c r="C12" s="52">
        <v>160</v>
      </c>
      <c r="D12" s="52">
        <v>83</v>
      </c>
      <c r="E12" s="52">
        <v>81</v>
      </c>
      <c r="F12" s="52">
        <v>82</v>
      </c>
      <c r="G12" s="53">
        <v>79</v>
      </c>
    </row>
    <row r="13" spans="1:7" s="2" customFormat="1" ht="24" customHeight="1" x14ac:dyDescent="0.2">
      <c r="A13" s="51" t="s">
        <v>176</v>
      </c>
      <c r="B13" s="17">
        <v>447</v>
      </c>
      <c r="C13" s="52">
        <v>440</v>
      </c>
      <c r="D13" s="52">
        <v>362</v>
      </c>
      <c r="E13" s="52">
        <v>356</v>
      </c>
      <c r="F13" s="52">
        <v>85</v>
      </c>
      <c r="G13" s="53">
        <v>84</v>
      </c>
    </row>
    <row r="14" spans="1:7" s="2" customFormat="1" ht="24" customHeight="1" x14ac:dyDescent="0.2">
      <c r="A14" s="51" t="s">
        <v>125</v>
      </c>
      <c r="B14" s="17">
        <v>169</v>
      </c>
      <c r="C14" s="52">
        <v>165</v>
      </c>
      <c r="D14" s="52">
        <v>135</v>
      </c>
      <c r="E14" s="52">
        <v>132</v>
      </c>
      <c r="F14" s="52">
        <v>34</v>
      </c>
      <c r="G14" s="53">
        <v>33</v>
      </c>
    </row>
    <row r="15" spans="1:7" s="3" customFormat="1" ht="12" x14ac:dyDescent="0.2">
      <c r="A15" s="50" t="s">
        <v>63</v>
      </c>
      <c r="B15" s="17">
        <v>92</v>
      </c>
      <c r="C15" s="52">
        <v>91</v>
      </c>
      <c r="D15" s="52">
        <v>57</v>
      </c>
      <c r="E15" s="52">
        <v>56</v>
      </c>
      <c r="F15" s="52">
        <v>35</v>
      </c>
      <c r="G15" s="53">
        <v>35</v>
      </c>
    </row>
    <row r="16" spans="1:7" s="3" customFormat="1" ht="12" x14ac:dyDescent="0.2">
      <c r="A16" s="50" t="s">
        <v>64</v>
      </c>
      <c r="B16" s="17">
        <v>44</v>
      </c>
      <c r="C16" s="52">
        <v>42</v>
      </c>
      <c r="D16" s="52">
        <v>30</v>
      </c>
      <c r="E16" s="52">
        <v>29</v>
      </c>
      <c r="F16" s="52">
        <v>14</v>
      </c>
      <c r="G16" s="53">
        <v>13</v>
      </c>
    </row>
    <row r="17" spans="1:7" s="2" customFormat="1" ht="12" x14ac:dyDescent="0.2">
      <c r="A17" s="50" t="s">
        <v>65</v>
      </c>
      <c r="B17" s="17">
        <v>29</v>
      </c>
      <c r="C17" s="52">
        <v>28</v>
      </c>
      <c r="D17" s="52">
        <v>21</v>
      </c>
      <c r="E17" s="52">
        <v>20</v>
      </c>
      <c r="F17" s="52">
        <v>8</v>
      </c>
      <c r="G17" s="53">
        <v>8</v>
      </c>
    </row>
    <row r="18" spans="1:7" s="2" customFormat="1" ht="12" x14ac:dyDescent="0.2">
      <c r="A18" s="50" t="s">
        <v>66</v>
      </c>
      <c r="B18" s="17">
        <v>4735</v>
      </c>
      <c r="C18" s="52">
        <v>4263</v>
      </c>
      <c r="D18" s="52">
        <v>3186</v>
      </c>
      <c r="E18" s="52">
        <v>2905</v>
      </c>
      <c r="F18" s="52">
        <v>1549</v>
      </c>
      <c r="G18" s="53">
        <v>1358</v>
      </c>
    </row>
    <row r="19" spans="1:7" s="2" customFormat="1" ht="12" x14ac:dyDescent="0.2">
      <c r="A19" s="50" t="s">
        <v>67</v>
      </c>
      <c r="B19" s="17">
        <v>9115</v>
      </c>
      <c r="C19" s="52">
        <v>7111</v>
      </c>
      <c r="D19" s="52">
        <v>7557</v>
      </c>
      <c r="E19" s="52">
        <v>5904</v>
      </c>
      <c r="F19" s="52">
        <v>1558</v>
      </c>
      <c r="G19" s="53">
        <v>1207</v>
      </c>
    </row>
    <row r="20" spans="1:7" s="2" customFormat="1" ht="24" x14ac:dyDescent="0.2">
      <c r="A20" s="51" t="s">
        <v>126</v>
      </c>
      <c r="B20" s="17">
        <v>6891</v>
      </c>
      <c r="C20" s="52">
        <v>5204</v>
      </c>
      <c r="D20" s="52">
        <v>5779</v>
      </c>
      <c r="E20" s="52">
        <v>4365</v>
      </c>
      <c r="F20" s="52">
        <v>1112</v>
      </c>
      <c r="G20" s="53">
        <v>839</v>
      </c>
    </row>
    <row r="21" spans="1:7" s="2" customFormat="1" ht="12" x14ac:dyDescent="0.2">
      <c r="A21" s="50" t="s">
        <v>68</v>
      </c>
      <c r="B21" s="17">
        <v>1791</v>
      </c>
      <c r="C21" s="52">
        <v>1621</v>
      </c>
      <c r="D21" s="52">
        <v>1440</v>
      </c>
      <c r="E21" s="52">
        <v>1304</v>
      </c>
      <c r="F21" s="52">
        <v>351</v>
      </c>
      <c r="G21" s="53">
        <v>317</v>
      </c>
    </row>
    <row r="22" spans="1:7" s="2" customFormat="1" ht="24" x14ac:dyDescent="0.2">
      <c r="A22" s="51" t="s">
        <v>127</v>
      </c>
      <c r="B22" s="17">
        <v>503</v>
      </c>
      <c r="C22" s="52">
        <v>457</v>
      </c>
      <c r="D22" s="52">
        <v>359</v>
      </c>
      <c r="E22" s="52">
        <v>332</v>
      </c>
      <c r="F22" s="52">
        <v>144</v>
      </c>
      <c r="G22" s="53">
        <v>125</v>
      </c>
    </row>
    <row r="23" spans="1:7" s="2" customFormat="1" ht="24" x14ac:dyDescent="0.2">
      <c r="A23" s="51" t="s">
        <v>128</v>
      </c>
      <c r="B23" s="17">
        <v>13037</v>
      </c>
      <c r="C23" s="52">
        <v>9307</v>
      </c>
      <c r="D23" s="52">
        <v>10883</v>
      </c>
      <c r="E23" s="52">
        <v>7758</v>
      </c>
      <c r="F23" s="52">
        <v>2154</v>
      </c>
      <c r="G23" s="53">
        <v>1549</v>
      </c>
    </row>
    <row r="24" spans="1:7" s="2" customFormat="1" ht="24" x14ac:dyDescent="0.2">
      <c r="A24" s="51" t="s">
        <v>129</v>
      </c>
      <c r="B24" s="17">
        <v>309</v>
      </c>
      <c r="C24" s="52">
        <v>247</v>
      </c>
      <c r="D24" s="52">
        <v>241</v>
      </c>
      <c r="E24" s="52">
        <v>202</v>
      </c>
      <c r="F24" s="52">
        <v>68</v>
      </c>
      <c r="G24" s="53">
        <v>45</v>
      </c>
    </row>
    <row r="25" spans="1:7" s="2" customFormat="1" ht="12" x14ac:dyDescent="0.2">
      <c r="A25" s="50" t="s">
        <v>69</v>
      </c>
      <c r="B25" s="17">
        <v>10163</v>
      </c>
      <c r="C25" s="52">
        <v>6869</v>
      </c>
      <c r="D25" s="52">
        <v>8616</v>
      </c>
      <c r="E25" s="52">
        <v>5823</v>
      </c>
      <c r="F25" s="52">
        <v>1547</v>
      </c>
      <c r="G25" s="53">
        <v>1046</v>
      </c>
    </row>
    <row r="26" spans="1:7" s="2" customFormat="1" ht="12" x14ac:dyDescent="0.2">
      <c r="A26" s="50" t="s">
        <v>70</v>
      </c>
      <c r="B26" s="17">
        <v>1136</v>
      </c>
      <c r="C26" s="52">
        <v>913</v>
      </c>
      <c r="D26" s="52">
        <v>1020</v>
      </c>
      <c r="E26" s="52">
        <v>820</v>
      </c>
      <c r="F26" s="52">
        <v>116</v>
      </c>
      <c r="G26" s="53">
        <v>93</v>
      </c>
    </row>
    <row r="27" spans="1:7" s="2" customFormat="1" ht="12" x14ac:dyDescent="0.2">
      <c r="A27" s="50" t="s">
        <v>71</v>
      </c>
      <c r="B27" s="17">
        <v>1244</v>
      </c>
      <c r="C27" s="52">
        <v>1130</v>
      </c>
      <c r="D27" s="52">
        <v>873</v>
      </c>
      <c r="E27" s="52">
        <v>805</v>
      </c>
      <c r="F27" s="52">
        <v>371</v>
      </c>
      <c r="G27" s="53">
        <v>325</v>
      </c>
    </row>
    <row r="28" spans="1:7" s="3" customFormat="1" ht="48" x14ac:dyDescent="0.2">
      <c r="A28" s="51" t="s">
        <v>132</v>
      </c>
      <c r="B28" s="17">
        <v>263</v>
      </c>
      <c r="C28" s="52">
        <v>230</v>
      </c>
      <c r="D28" s="52">
        <v>201</v>
      </c>
      <c r="E28" s="52">
        <v>181</v>
      </c>
      <c r="F28" s="52">
        <v>62</v>
      </c>
      <c r="G28" s="53">
        <v>49</v>
      </c>
    </row>
    <row r="29" spans="1:7" s="2" customFormat="1" ht="12" x14ac:dyDescent="0.2">
      <c r="A29" s="50" t="s">
        <v>135</v>
      </c>
      <c r="B29" s="17">
        <v>45</v>
      </c>
      <c r="C29" s="52">
        <v>42</v>
      </c>
      <c r="D29" s="52">
        <v>34</v>
      </c>
      <c r="E29" s="52">
        <v>32</v>
      </c>
      <c r="F29" s="52">
        <v>11</v>
      </c>
      <c r="G29" s="53">
        <v>10</v>
      </c>
    </row>
    <row r="30" spans="1:7" s="2" customFormat="1" ht="36" x14ac:dyDescent="0.2">
      <c r="A30" s="51" t="s">
        <v>133</v>
      </c>
      <c r="B30" s="17">
        <v>9319</v>
      </c>
      <c r="C30" s="52">
        <v>7665</v>
      </c>
      <c r="D30" s="52">
        <v>8040</v>
      </c>
      <c r="E30" s="52">
        <v>6673</v>
      </c>
      <c r="F30" s="52">
        <v>1279</v>
      </c>
      <c r="G30" s="53">
        <v>992</v>
      </c>
    </row>
    <row r="31" spans="1:7" s="2" customFormat="1" ht="24" x14ac:dyDescent="0.2">
      <c r="A31" s="51" t="s">
        <v>130</v>
      </c>
      <c r="B31" s="17">
        <v>6949</v>
      </c>
      <c r="C31" s="52">
        <v>5587</v>
      </c>
      <c r="D31" s="52">
        <v>5902</v>
      </c>
      <c r="E31" s="52">
        <v>4794</v>
      </c>
      <c r="F31" s="52">
        <v>1047</v>
      </c>
      <c r="G31" s="53">
        <v>793</v>
      </c>
    </row>
    <row r="32" spans="1:7" s="3" customFormat="1" ht="12" x14ac:dyDescent="0.2">
      <c r="A32" s="50" t="s">
        <v>72</v>
      </c>
      <c r="B32" s="17">
        <v>2370</v>
      </c>
      <c r="C32" s="52">
        <v>2078</v>
      </c>
      <c r="D32" s="52">
        <v>2138</v>
      </c>
      <c r="E32" s="52">
        <v>1879</v>
      </c>
      <c r="F32" s="52">
        <v>232</v>
      </c>
      <c r="G32" s="53">
        <v>199</v>
      </c>
    </row>
    <row r="33" spans="1:12" s="2" customFormat="1" ht="24" x14ac:dyDescent="0.2">
      <c r="A33" s="51" t="s">
        <v>131</v>
      </c>
      <c r="B33" s="17">
        <v>6581</v>
      </c>
      <c r="C33" s="52">
        <v>5639</v>
      </c>
      <c r="D33" s="52">
        <v>5725</v>
      </c>
      <c r="E33" s="52">
        <v>4907</v>
      </c>
      <c r="F33" s="52">
        <v>856</v>
      </c>
      <c r="G33" s="53">
        <v>732</v>
      </c>
    </row>
    <row r="34" spans="1:12" s="3" customFormat="1" ht="24" x14ac:dyDescent="0.2">
      <c r="A34" s="51" t="s">
        <v>177</v>
      </c>
      <c r="B34" s="17">
        <v>650</v>
      </c>
      <c r="C34" s="52">
        <v>545</v>
      </c>
      <c r="D34" s="52">
        <v>588</v>
      </c>
      <c r="E34" s="52">
        <v>497</v>
      </c>
      <c r="F34" s="52">
        <v>62</v>
      </c>
      <c r="G34" s="53">
        <v>48</v>
      </c>
    </row>
    <row r="35" spans="1:12" s="3" customFormat="1" ht="12" x14ac:dyDescent="0.2">
      <c r="A35" s="50" t="s">
        <v>73</v>
      </c>
      <c r="B35" s="17">
        <v>3292</v>
      </c>
      <c r="C35" s="52">
        <v>2864</v>
      </c>
      <c r="D35" s="52">
        <v>2856</v>
      </c>
      <c r="E35" s="52">
        <v>2485</v>
      </c>
      <c r="F35" s="52">
        <v>436</v>
      </c>
      <c r="G35" s="53">
        <v>379</v>
      </c>
    </row>
    <row r="36" spans="1:12" s="3" customFormat="1" ht="12" x14ac:dyDescent="0.2">
      <c r="A36" s="50" t="s">
        <v>74</v>
      </c>
      <c r="B36" s="17">
        <v>1016</v>
      </c>
      <c r="C36" s="52">
        <v>848</v>
      </c>
      <c r="D36" s="52">
        <v>940</v>
      </c>
      <c r="E36" s="52">
        <v>777</v>
      </c>
      <c r="F36" s="52">
        <v>76</v>
      </c>
      <c r="G36" s="53">
        <v>71</v>
      </c>
    </row>
    <row r="37" spans="1:12" s="2" customFormat="1" ht="24" customHeight="1" x14ac:dyDescent="0.2">
      <c r="A37" s="38" t="s">
        <v>178</v>
      </c>
      <c r="B37" s="19">
        <v>48237</v>
      </c>
      <c r="C37" s="54">
        <v>38723</v>
      </c>
      <c r="D37" s="54">
        <v>39450</v>
      </c>
      <c r="E37" s="54">
        <v>31723</v>
      </c>
      <c r="F37" s="54">
        <v>8787</v>
      </c>
      <c r="G37" s="55">
        <v>7000</v>
      </c>
      <c r="I37" s="103"/>
      <c r="J37" s="103"/>
      <c r="K37" s="103"/>
      <c r="L37" s="103"/>
    </row>
    <row r="38" spans="1:12" s="2" customFormat="1" ht="12" x14ac:dyDescent="0.2">
      <c r="A38" s="48" t="s">
        <v>179</v>
      </c>
      <c r="B38" s="17">
        <v>49449</v>
      </c>
      <c r="C38" s="52">
        <v>39352</v>
      </c>
      <c r="D38" s="52">
        <v>39970</v>
      </c>
      <c r="E38" s="52">
        <v>31829</v>
      </c>
      <c r="F38" s="52">
        <v>9479</v>
      </c>
      <c r="G38" s="53">
        <v>7523</v>
      </c>
    </row>
  </sheetData>
  <mergeCells count="9">
    <mergeCell ref="A4:A8"/>
    <mergeCell ref="B4:B8"/>
    <mergeCell ref="C4:C8"/>
    <mergeCell ref="D4:E6"/>
    <mergeCell ref="F4:G6"/>
    <mergeCell ref="D7:D8"/>
    <mergeCell ref="E7:E8"/>
    <mergeCell ref="F7:F8"/>
    <mergeCell ref="G7:G8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5"/>
  <sheetViews>
    <sheetView showGridLines="0" zoomScaleNormal="100" workbookViewId="0"/>
  </sheetViews>
  <sheetFormatPr baseColWidth="10" defaultRowHeight="12.75" x14ac:dyDescent="0.2"/>
  <cols>
    <col min="1" max="1" width="28.5" style="318" customWidth="1"/>
    <col min="2" max="8" width="7.125" style="318" customWidth="1"/>
    <col min="9" max="256" width="11" style="318"/>
    <col min="257" max="257" width="28.5" style="318" customWidth="1"/>
    <col min="258" max="264" width="7.125" style="318" customWidth="1"/>
    <col min="265" max="512" width="11" style="318"/>
    <col min="513" max="513" width="28.5" style="318" customWidth="1"/>
    <col min="514" max="520" width="7.125" style="318" customWidth="1"/>
    <col min="521" max="768" width="11" style="318"/>
    <col min="769" max="769" width="28.5" style="318" customWidth="1"/>
    <col min="770" max="776" width="7.125" style="318" customWidth="1"/>
    <col min="777" max="1024" width="11" style="318"/>
    <col min="1025" max="1025" width="28.5" style="318" customWidth="1"/>
    <col min="1026" max="1032" width="7.125" style="318" customWidth="1"/>
    <col min="1033" max="1280" width="11" style="318"/>
    <col min="1281" max="1281" width="28.5" style="318" customWidth="1"/>
    <col min="1282" max="1288" width="7.125" style="318" customWidth="1"/>
    <col min="1289" max="1536" width="11" style="318"/>
    <col min="1537" max="1537" width="28.5" style="318" customWidth="1"/>
    <col min="1538" max="1544" width="7.125" style="318" customWidth="1"/>
    <col min="1545" max="1792" width="11" style="318"/>
    <col min="1793" max="1793" width="28.5" style="318" customWidth="1"/>
    <col min="1794" max="1800" width="7.125" style="318" customWidth="1"/>
    <col min="1801" max="2048" width="11" style="318"/>
    <col min="2049" max="2049" width="28.5" style="318" customWidth="1"/>
    <col min="2050" max="2056" width="7.125" style="318" customWidth="1"/>
    <col min="2057" max="2304" width="11" style="318"/>
    <col min="2305" max="2305" width="28.5" style="318" customWidth="1"/>
    <col min="2306" max="2312" width="7.125" style="318" customWidth="1"/>
    <col min="2313" max="2560" width="11" style="318"/>
    <col min="2561" max="2561" width="28.5" style="318" customWidth="1"/>
    <col min="2562" max="2568" width="7.125" style="318" customWidth="1"/>
    <col min="2569" max="2816" width="11" style="318"/>
    <col min="2817" max="2817" width="28.5" style="318" customWidth="1"/>
    <col min="2818" max="2824" width="7.125" style="318" customWidth="1"/>
    <col min="2825" max="3072" width="11" style="318"/>
    <col min="3073" max="3073" width="28.5" style="318" customWidth="1"/>
    <col min="3074" max="3080" width="7.125" style="318" customWidth="1"/>
    <col min="3081" max="3328" width="11" style="318"/>
    <col min="3329" max="3329" width="28.5" style="318" customWidth="1"/>
    <col min="3330" max="3336" width="7.125" style="318" customWidth="1"/>
    <col min="3337" max="3584" width="11" style="318"/>
    <col min="3585" max="3585" width="28.5" style="318" customWidth="1"/>
    <col min="3586" max="3592" width="7.125" style="318" customWidth="1"/>
    <col min="3593" max="3840" width="11" style="318"/>
    <col min="3841" max="3841" width="28.5" style="318" customWidth="1"/>
    <col min="3842" max="3848" width="7.125" style="318" customWidth="1"/>
    <col min="3849" max="4096" width="11" style="318"/>
    <col min="4097" max="4097" width="28.5" style="318" customWidth="1"/>
    <col min="4098" max="4104" width="7.125" style="318" customWidth="1"/>
    <col min="4105" max="4352" width="11" style="318"/>
    <col min="4353" max="4353" width="28.5" style="318" customWidth="1"/>
    <col min="4354" max="4360" width="7.125" style="318" customWidth="1"/>
    <col min="4361" max="4608" width="11" style="318"/>
    <col min="4609" max="4609" width="28.5" style="318" customWidth="1"/>
    <col min="4610" max="4616" width="7.125" style="318" customWidth="1"/>
    <col min="4617" max="4864" width="11" style="318"/>
    <col min="4865" max="4865" width="28.5" style="318" customWidth="1"/>
    <col min="4866" max="4872" width="7.125" style="318" customWidth="1"/>
    <col min="4873" max="5120" width="11" style="318"/>
    <col min="5121" max="5121" width="28.5" style="318" customWidth="1"/>
    <col min="5122" max="5128" width="7.125" style="318" customWidth="1"/>
    <col min="5129" max="5376" width="11" style="318"/>
    <col min="5377" max="5377" width="28.5" style="318" customWidth="1"/>
    <col min="5378" max="5384" width="7.125" style="318" customWidth="1"/>
    <col min="5385" max="5632" width="11" style="318"/>
    <col min="5633" max="5633" width="28.5" style="318" customWidth="1"/>
    <col min="5634" max="5640" width="7.125" style="318" customWidth="1"/>
    <col min="5641" max="5888" width="11" style="318"/>
    <col min="5889" max="5889" width="28.5" style="318" customWidth="1"/>
    <col min="5890" max="5896" width="7.125" style="318" customWidth="1"/>
    <col min="5897" max="6144" width="11" style="318"/>
    <col min="6145" max="6145" width="28.5" style="318" customWidth="1"/>
    <col min="6146" max="6152" width="7.125" style="318" customWidth="1"/>
    <col min="6153" max="6400" width="11" style="318"/>
    <col min="6401" max="6401" width="28.5" style="318" customWidth="1"/>
    <col min="6402" max="6408" width="7.125" style="318" customWidth="1"/>
    <col min="6409" max="6656" width="11" style="318"/>
    <col min="6657" max="6657" width="28.5" style="318" customWidth="1"/>
    <col min="6658" max="6664" width="7.125" style="318" customWidth="1"/>
    <col min="6665" max="6912" width="11" style="318"/>
    <col min="6913" max="6913" width="28.5" style="318" customWidth="1"/>
    <col min="6914" max="6920" width="7.125" style="318" customWidth="1"/>
    <col min="6921" max="7168" width="11" style="318"/>
    <col min="7169" max="7169" width="28.5" style="318" customWidth="1"/>
    <col min="7170" max="7176" width="7.125" style="318" customWidth="1"/>
    <col min="7177" max="7424" width="11" style="318"/>
    <col min="7425" max="7425" width="28.5" style="318" customWidth="1"/>
    <col min="7426" max="7432" width="7.125" style="318" customWidth="1"/>
    <col min="7433" max="7680" width="11" style="318"/>
    <col min="7681" max="7681" width="28.5" style="318" customWidth="1"/>
    <col min="7682" max="7688" width="7.125" style="318" customWidth="1"/>
    <col min="7689" max="7936" width="11" style="318"/>
    <col min="7937" max="7937" width="28.5" style="318" customWidth="1"/>
    <col min="7938" max="7944" width="7.125" style="318" customWidth="1"/>
    <col min="7945" max="8192" width="11" style="318"/>
    <col min="8193" max="8193" width="28.5" style="318" customWidth="1"/>
    <col min="8194" max="8200" width="7.125" style="318" customWidth="1"/>
    <col min="8201" max="8448" width="11" style="318"/>
    <col min="8449" max="8449" width="28.5" style="318" customWidth="1"/>
    <col min="8450" max="8456" width="7.125" style="318" customWidth="1"/>
    <col min="8457" max="8704" width="11" style="318"/>
    <col min="8705" max="8705" width="28.5" style="318" customWidth="1"/>
    <col min="8706" max="8712" width="7.125" style="318" customWidth="1"/>
    <col min="8713" max="8960" width="11" style="318"/>
    <col min="8961" max="8961" width="28.5" style="318" customWidth="1"/>
    <col min="8962" max="8968" width="7.125" style="318" customWidth="1"/>
    <col min="8969" max="9216" width="11" style="318"/>
    <col min="9217" max="9217" width="28.5" style="318" customWidth="1"/>
    <col min="9218" max="9224" width="7.125" style="318" customWidth="1"/>
    <col min="9225" max="9472" width="11" style="318"/>
    <col min="9473" max="9473" width="28.5" style="318" customWidth="1"/>
    <col min="9474" max="9480" width="7.125" style="318" customWidth="1"/>
    <col min="9481" max="9728" width="11" style="318"/>
    <col min="9729" max="9729" width="28.5" style="318" customWidth="1"/>
    <col min="9730" max="9736" width="7.125" style="318" customWidth="1"/>
    <col min="9737" max="9984" width="11" style="318"/>
    <col min="9985" max="9985" width="28.5" style="318" customWidth="1"/>
    <col min="9986" max="9992" width="7.125" style="318" customWidth="1"/>
    <col min="9993" max="10240" width="11" style="318"/>
    <col min="10241" max="10241" width="28.5" style="318" customWidth="1"/>
    <col min="10242" max="10248" width="7.125" style="318" customWidth="1"/>
    <col min="10249" max="10496" width="11" style="318"/>
    <col min="10497" max="10497" width="28.5" style="318" customWidth="1"/>
    <col min="10498" max="10504" width="7.125" style="318" customWidth="1"/>
    <col min="10505" max="10752" width="11" style="318"/>
    <col min="10753" max="10753" width="28.5" style="318" customWidth="1"/>
    <col min="10754" max="10760" width="7.125" style="318" customWidth="1"/>
    <col min="10761" max="11008" width="11" style="318"/>
    <col min="11009" max="11009" width="28.5" style="318" customWidth="1"/>
    <col min="11010" max="11016" width="7.125" style="318" customWidth="1"/>
    <col min="11017" max="11264" width="11" style="318"/>
    <col min="11265" max="11265" width="28.5" style="318" customWidth="1"/>
    <col min="11266" max="11272" width="7.125" style="318" customWidth="1"/>
    <col min="11273" max="11520" width="11" style="318"/>
    <col min="11521" max="11521" width="28.5" style="318" customWidth="1"/>
    <col min="11522" max="11528" width="7.125" style="318" customWidth="1"/>
    <col min="11529" max="11776" width="11" style="318"/>
    <col min="11777" max="11777" width="28.5" style="318" customWidth="1"/>
    <col min="11778" max="11784" width="7.125" style="318" customWidth="1"/>
    <col min="11785" max="12032" width="11" style="318"/>
    <col min="12033" max="12033" width="28.5" style="318" customWidth="1"/>
    <col min="12034" max="12040" width="7.125" style="318" customWidth="1"/>
    <col min="12041" max="12288" width="11" style="318"/>
    <col min="12289" max="12289" width="28.5" style="318" customWidth="1"/>
    <col min="12290" max="12296" width="7.125" style="318" customWidth="1"/>
    <col min="12297" max="12544" width="11" style="318"/>
    <col min="12545" max="12545" width="28.5" style="318" customWidth="1"/>
    <col min="12546" max="12552" width="7.125" style="318" customWidth="1"/>
    <col min="12553" max="12800" width="11" style="318"/>
    <col min="12801" max="12801" width="28.5" style="318" customWidth="1"/>
    <col min="12802" max="12808" width="7.125" style="318" customWidth="1"/>
    <col min="12809" max="13056" width="11" style="318"/>
    <col min="13057" max="13057" width="28.5" style="318" customWidth="1"/>
    <col min="13058" max="13064" width="7.125" style="318" customWidth="1"/>
    <col min="13065" max="13312" width="11" style="318"/>
    <col min="13313" max="13313" width="28.5" style="318" customWidth="1"/>
    <col min="13314" max="13320" width="7.125" style="318" customWidth="1"/>
    <col min="13321" max="13568" width="11" style="318"/>
    <col min="13569" max="13569" width="28.5" style="318" customWidth="1"/>
    <col min="13570" max="13576" width="7.125" style="318" customWidth="1"/>
    <col min="13577" max="13824" width="11" style="318"/>
    <col min="13825" max="13825" width="28.5" style="318" customWidth="1"/>
    <col min="13826" max="13832" width="7.125" style="318" customWidth="1"/>
    <col min="13833" max="14080" width="11" style="318"/>
    <col min="14081" max="14081" width="28.5" style="318" customWidth="1"/>
    <col min="14082" max="14088" width="7.125" style="318" customWidth="1"/>
    <col min="14089" max="14336" width="11" style="318"/>
    <col min="14337" max="14337" width="28.5" style="318" customWidth="1"/>
    <col min="14338" max="14344" width="7.125" style="318" customWidth="1"/>
    <col min="14345" max="14592" width="11" style="318"/>
    <col min="14593" max="14593" width="28.5" style="318" customWidth="1"/>
    <col min="14594" max="14600" width="7.125" style="318" customWidth="1"/>
    <col min="14601" max="14848" width="11" style="318"/>
    <col min="14849" max="14849" width="28.5" style="318" customWidth="1"/>
    <col min="14850" max="14856" width="7.125" style="318" customWidth="1"/>
    <col min="14857" max="15104" width="11" style="318"/>
    <col min="15105" max="15105" width="28.5" style="318" customWidth="1"/>
    <col min="15106" max="15112" width="7.125" style="318" customWidth="1"/>
    <col min="15113" max="15360" width="11" style="318"/>
    <col min="15361" max="15361" width="28.5" style="318" customWidth="1"/>
    <col min="15362" max="15368" width="7.125" style="318" customWidth="1"/>
    <col min="15369" max="15616" width="11" style="318"/>
    <col min="15617" max="15617" width="28.5" style="318" customWidth="1"/>
    <col min="15618" max="15624" width="7.125" style="318" customWidth="1"/>
    <col min="15625" max="15872" width="11" style="318"/>
    <col min="15873" max="15873" width="28.5" style="318" customWidth="1"/>
    <col min="15874" max="15880" width="7.125" style="318" customWidth="1"/>
    <col min="15881" max="16128" width="11" style="318"/>
    <col min="16129" max="16129" width="28.5" style="318" customWidth="1"/>
    <col min="16130" max="16136" width="7.125" style="318" customWidth="1"/>
    <col min="16137" max="16384" width="11" style="318"/>
  </cols>
  <sheetData>
    <row r="2" spans="1:10" ht="26.1" customHeight="1" x14ac:dyDescent="0.2">
      <c r="A2" s="113" t="s">
        <v>390</v>
      </c>
    </row>
    <row r="3" spans="1:10" ht="12.75" customHeight="1" x14ac:dyDescent="0.2">
      <c r="A3" s="510" t="s">
        <v>359</v>
      </c>
      <c r="B3" s="505" t="s">
        <v>57</v>
      </c>
      <c r="C3" s="578" t="s">
        <v>117</v>
      </c>
      <c r="D3" s="579"/>
      <c r="E3" s="579"/>
      <c r="F3" s="579"/>
      <c r="G3" s="579"/>
      <c r="H3" s="579"/>
    </row>
    <row r="4" spans="1:10" ht="12.75" customHeight="1" x14ac:dyDescent="0.2">
      <c r="A4" s="511"/>
      <c r="B4" s="506"/>
      <c r="C4" s="493" t="s">
        <v>113</v>
      </c>
      <c r="D4" s="493"/>
      <c r="E4" s="493" t="s">
        <v>89</v>
      </c>
      <c r="F4" s="493"/>
      <c r="G4" s="493" t="s">
        <v>114</v>
      </c>
      <c r="H4" s="508"/>
    </row>
    <row r="5" spans="1:10" ht="14.25" customHeight="1" x14ac:dyDescent="0.2">
      <c r="A5" s="512"/>
      <c r="B5" s="507"/>
      <c r="C5" s="332" t="s">
        <v>61</v>
      </c>
      <c r="D5" s="332" t="s">
        <v>62</v>
      </c>
      <c r="E5" s="332" t="s">
        <v>61</v>
      </c>
      <c r="F5" s="332" t="s">
        <v>62</v>
      </c>
      <c r="G5" s="332" t="s">
        <v>61</v>
      </c>
      <c r="H5" s="332" t="s">
        <v>62</v>
      </c>
    </row>
    <row r="6" spans="1:10" ht="24" customHeight="1" x14ac:dyDescent="0.2">
      <c r="A6" s="313" t="s">
        <v>364</v>
      </c>
    </row>
    <row r="7" spans="1:10" ht="12.75" customHeight="1" x14ac:dyDescent="0.2">
      <c r="A7" s="313" t="s">
        <v>365</v>
      </c>
      <c r="B7" s="333">
        <v>3</v>
      </c>
      <c r="C7" s="333">
        <v>3</v>
      </c>
      <c r="D7" s="333">
        <v>1</v>
      </c>
      <c r="E7" s="333">
        <v>0</v>
      </c>
      <c r="F7" s="333">
        <v>0</v>
      </c>
      <c r="G7" s="333">
        <v>0</v>
      </c>
      <c r="H7" s="333">
        <v>0</v>
      </c>
      <c r="I7" s="334"/>
      <c r="J7" s="334"/>
    </row>
    <row r="8" spans="1:10" x14ac:dyDescent="0.2">
      <c r="A8" s="313" t="s">
        <v>366</v>
      </c>
      <c r="B8" s="333"/>
      <c r="C8" s="333"/>
      <c r="D8" s="333"/>
      <c r="E8" s="333"/>
      <c r="F8" s="333"/>
      <c r="G8" s="333"/>
      <c r="H8" s="333"/>
      <c r="I8" s="334"/>
      <c r="J8" s="334"/>
    </row>
    <row r="9" spans="1:10" x14ac:dyDescent="0.2">
      <c r="A9" s="313" t="s">
        <v>367</v>
      </c>
      <c r="B9" s="333">
        <v>79</v>
      </c>
      <c r="C9" s="333">
        <v>63</v>
      </c>
      <c r="D9" s="333">
        <v>62</v>
      </c>
      <c r="E9" s="333">
        <v>9</v>
      </c>
      <c r="F9" s="333">
        <v>9</v>
      </c>
      <c r="G9" s="333">
        <v>7</v>
      </c>
      <c r="H9" s="333">
        <v>7</v>
      </c>
      <c r="I9" s="334"/>
      <c r="J9" s="334"/>
    </row>
    <row r="10" spans="1:10" x14ac:dyDescent="0.2">
      <c r="A10" s="313" t="s">
        <v>368</v>
      </c>
      <c r="B10" s="333"/>
      <c r="C10" s="333"/>
      <c r="D10" s="333"/>
      <c r="E10" s="333"/>
      <c r="F10" s="333"/>
      <c r="G10" s="333"/>
      <c r="H10" s="333"/>
      <c r="I10" s="334"/>
      <c r="J10" s="334"/>
    </row>
    <row r="11" spans="1:10" x14ac:dyDescent="0.2">
      <c r="A11" s="313" t="s">
        <v>369</v>
      </c>
      <c r="B11" s="333">
        <v>56</v>
      </c>
      <c r="C11" s="333">
        <v>44</v>
      </c>
      <c r="D11" s="333">
        <v>42</v>
      </c>
      <c r="E11" s="333">
        <v>11</v>
      </c>
      <c r="F11" s="333">
        <v>11</v>
      </c>
      <c r="G11" s="333">
        <v>1</v>
      </c>
      <c r="H11" s="333">
        <v>1</v>
      </c>
      <c r="I11" s="334"/>
      <c r="J11" s="334"/>
    </row>
    <row r="12" spans="1:10" x14ac:dyDescent="0.2">
      <c r="A12" s="313" t="s">
        <v>370</v>
      </c>
      <c r="B12" s="333"/>
      <c r="C12" s="333"/>
      <c r="D12" s="333"/>
      <c r="E12" s="333"/>
      <c r="F12" s="333"/>
      <c r="G12" s="333"/>
      <c r="H12" s="333"/>
      <c r="I12" s="334"/>
      <c r="J12" s="334"/>
    </row>
    <row r="13" spans="1:10" x14ac:dyDescent="0.2">
      <c r="A13" s="313" t="s">
        <v>371</v>
      </c>
      <c r="B13" s="333">
        <v>0</v>
      </c>
      <c r="C13" s="333">
        <v>0</v>
      </c>
      <c r="D13" s="333">
        <v>0</v>
      </c>
      <c r="E13" s="333">
        <v>0</v>
      </c>
      <c r="F13" s="333">
        <v>0</v>
      </c>
      <c r="G13" s="333">
        <v>0</v>
      </c>
      <c r="H13" s="333">
        <v>0</v>
      </c>
      <c r="I13" s="334"/>
      <c r="J13" s="334"/>
    </row>
    <row r="14" spans="1:10" x14ac:dyDescent="0.2">
      <c r="A14" s="313" t="s">
        <v>372</v>
      </c>
      <c r="B14" s="333"/>
      <c r="C14" s="333"/>
      <c r="D14" s="333"/>
      <c r="E14" s="333"/>
      <c r="F14" s="333"/>
      <c r="G14" s="333"/>
      <c r="H14" s="333"/>
      <c r="I14" s="334"/>
      <c r="J14" s="334"/>
    </row>
    <row r="15" spans="1:10" x14ac:dyDescent="0.2">
      <c r="A15" s="313" t="s">
        <v>373</v>
      </c>
      <c r="B15" s="333">
        <v>4</v>
      </c>
      <c r="C15" s="333">
        <v>4</v>
      </c>
      <c r="D15" s="333">
        <v>4</v>
      </c>
      <c r="E15" s="333">
        <v>0</v>
      </c>
      <c r="F15" s="333">
        <v>0</v>
      </c>
      <c r="G15" s="333">
        <v>0</v>
      </c>
      <c r="H15" s="333">
        <v>0</v>
      </c>
      <c r="I15" s="334"/>
      <c r="J15" s="334"/>
    </row>
    <row r="16" spans="1:10" x14ac:dyDescent="0.2">
      <c r="A16" s="313" t="s">
        <v>372</v>
      </c>
      <c r="B16" s="333"/>
      <c r="C16" s="333"/>
      <c r="D16" s="333"/>
      <c r="E16" s="333"/>
      <c r="F16" s="333"/>
      <c r="G16" s="333"/>
      <c r="H16" s="333"/>
      <c r="I16" s="334"/>
      <c r="J16" s="334"/>
    </row>
    <row r="17" spans="1:10" x14ac:dyDescent="0.2">
      <c r="A17" s="313" t="s">
        <v>374</v>
      </c>
      <c r="B17" s="333">
        <v>0</v>
      </c>
      <c r="C17" s="333">
        <v>0</v>
      </c>
      <c r="D17" s="333">
        <v>0</v>
      </c>
      <c r="E17" s="333">
        <v>0</v>
      </c>
      <c r="F17" s="333">
        <v>0</v>
      </c>
      <c r="G17" s="333">
        <v>0</v>
      </c>
      <c r="H17" s="333">
        <v>0</v>
      </c>
      <c r="I17" s="334"/>
      <c r="J17" s="334"/>
    </row>
    <row r="18" spans="1:10" x14ac:dyDescent="0.2">
      <c r="A18" s="313" t="s">
        <v>375</v>
      </c>
      <c r="B18" s="333">
        <v>1</v>
      </c>
      <c r="C18" s="333">
        <v>1</v>
      </c>
      <c r="D18" s="333">
        <v>1</v>
      </c>
      <c r="E18" s="333">
        <v>0</v>
      </c>
      <c r="F18" s="333">
        <v>0</v>
      </c>
      <c r="G18" s="333">
        <v>0</v>
      </c>
      <c r="H18" s="333">
        <v>0</v>
      </c>
      <c r="I18" s="334"/>
      <c r="J18" s="334"/>
    </row>
    <row r="19" spans="1:10" x14ac:dyDescent="0.2">
      <c r="A19" s="313" t="s">
        <v>376</v>
      </c>
      <c r="B19" s="333">
        <v>1</v>
      </c>
      <c r="C19" s="333">
        <v>1</v>
      </c>
      <c r="D19" s="333">
        <v>1</v>
      </c>
      <c r="E19" s="333">
        <v>0</v>
      </c>
      <c r="F19" s="333">
        <v>0</v>
      </c>
      <c r="G19" s="333">
        <v>0</v>
      </c>
      <c r="H19" s="333">
        <v>0</v>
      </c>
      <c r="I19" s="334"/>
      <c r="J19" s="334"/>
    </row>
    <row r="20" spans="1:10" x14ac:dyDescent="0.2">
      <c r="A20" s="313" t="s">
        <v>391</v>
      </c>
      <c r="B20" s="333">
        <v>1</v>
      </c>
      <c r="C20" s="333">
        <v>0</v>
      </c>
      <c r="D20" s="333">
        <v>0</v>
      </c>
      <c r="E20" s="333">
        <v>0</v>
      </c>
      <c r="F20" s="333">
        <v>0</v>
      </c>
      <c r="G20" s="333">
        <v>1</v>
      </c>
      <c r="H20" s="333">
        <v>0</v>
      </c>
      <c r="I20" s="334"/>
      <c r="J20" s="334"/>
    </row>
    <row r="21" spans="1:10" x14ac:dyDescent="0.2">
      <c r="A21" s="313" t="s">
        <v>378</v>
      </c>
      <c r="B21" s="333">
        <v>0</v>
      </c>
      <c r="C21" s="333">
        <v>0</v>
      </c>
      <c r="D21" s="333">
        <v>0</v>
      </c>
      <c r="E21" s="333">
        <v>0</v>
      </c>
      <c r="F21" s="333">
        <v>0</v>
      </c>
      <c r="G21" s="333">
        <v>0</v>
      </c>
      <c r="H21" s="333">
        <v>0</v>
      </c>
      <c r="I21" s="334"/>
      <c r="J21" s="334"/>
    </row>
    <row r="22" spans="1:10" x14ac:dyDescent="0.2">
      <c r="A22" s="313" t="s">
        <v>379</v>
      </c>
      <c r="B22" s="333"/>
      <c r="C22" s="333"/>
      <c r="D22" s="333"/>
      <c r="E22" s="333"/>
      <c r="F22" s="333"/>
      <c r="G22" s="333"/>
      <c r="H22" s="333"/>
      <c r="I22" s="334"/>
      <c r="J22" s="334"/>
    </row>
    <row r="23" spans="1:10" x14ac:dyDescent="0.2">
      <c r="A23" s="313" t="s">
        <v>380</v>
      </c>
      <c r="B23" s="333">
        <v>1</v>
      </c>
      <c r="C23" s="333">
        <v>1</v>
      </c>
      <c r="D23" s="333">
        <v>1</v>
      </c>
      <c r="E23" s="333">
        <v>0</v>
      </c>
      <c r="F23" s="333">
        <v>0</v>
      </c>
      <c r="G23" s="333">
        <v>0</v>
      </c>
      <c r="H23" s="333">
        <v>0</v>
      </c>
      <c r="I23" s="334"/>
      <c r="J23" s="334"/>
    </row>
    <row r="24" spans="1:10" x14ac:dyDescent="0.2">
      <c r="A24" s="313" t="s">
        <v>381</v>
      </c>
      <c r="B24" s="333">
        <v>80</v>
      </c>
      <c r="C24" s="333">
        <v>72</v>
      </c>
      <c r="D24" s="333">
        <v>58</v>
      </c>
      <c r="E24" s="333">
        <v>4</v>
      </c>
      <c r="F24" s="333">
        <v>3</v>
      </c>
      <c r="G24" s="333">
        <v>4</v>
      </c>
      <c r="H24" s="333">
        <v>1</v>
      </c>
      <c r="I24" s="334"/>
      <c r="J24" s="334"/>
    </row>
    <row r="25" spans="1:10" x14ac:dyDescent="0.2">
      <c r="A25" s="313" t="s">
        <v>382</v>
      </c>
      <c r="B25" s="333">
        <v>18</v>
      </c>
      <c r="C25" s="333">
        <v>11</v>
      </c>
      <c r="D25" s="333">
        <v>10</v>
      </c>
      <c r="E25" s="333">
        <v>3</v>
      </c>
      <c r="F25" s="333">
        <v>3</v>
      </c>
      <c r="G25" s="333">
        <v>4</v>
      </c>
      <c r="H25" s="333">
        <v>4</v>
      </c>
      <c r="I25" s="334"/>
      <c r="J25" s="334"/>
    </row>
    <row r="26" spans="1:10" x14ac:dyDescent="0.2">
      <c r="A26" s="313" t="s">
        <v>383</v>
      </c>
      <c r="B26" s="333"/>
      <c r="C26" s="333"/>
      <c r="D26" s="333"/>
      <c r="E26" s="333"/>
      <c r="F26" s="333"/>
      <c r="G26" s="333"/>
      <c r="H26" s="333"/>
      <c r="I26" s="334"/>
      <c r="J26" s="334"/>
    </row>
    <row r="27" spans="1:10" x14ac:dyDescent="0.2">
      <c r="A27" s="313" t="s">
        <v>384</v>
      </c>
      <c r="B27" s="333">
        <v>5</v>
      </c>
      <c r="C27" s="333">
        <v>5</v>
      </c>
      <c r="D27" s="333">
        <v>4</v>
      </c>
      <c r="E27" s="333">
        <v>0</v>
      </c>
      <c r="F27" s="333">
        <v>0</v>
      </c>
      <c r="G27" s="333">
        <v>0</v>
      </c>
      <c r="H27" s="333">
        <v>0</v>
      </c>
      <c r="I27" s="334"/>
      <c r="J27" s="334"/>
    </row>
    <row r="28" spans="1:10" x14ac:dyDescent="0.2">
      <c r="A28" s="313" t="s">
        <v>385</v>
      </c>
      <c r="B28" s="333">
        <v>0</v>
      </c>
      <c r="C28" s="333">
        <v>0</v>
      </c>
      <c r="D28" s="333">
        <v>0</v>
      </c>
      <c r="E28" s="333">
        <v>0</v>
      </c>
      <c r="F28" s="333">
        <v>0</v>
      </c>
      <c r="G28" s="333">
        <v>0</v>
      </c>
      <c r="H28" s="333">
        <v>0</v>
      </c>
      <c r="I28" s="334"/>
      <c r="J28" s="334"/>
    </row>
    <row r="29" spans="1:10" x14ac:dyDescent="0.2">
      <c r="A29" s="313" t="s">
        <v>386</v>
      </c>
      <c r="B29" s="333">
        <v>0</v>
      </c>
      <c r="C29" s="333">
        <v>0</v>
      </c>
      <c r="D29" s="333">
        <v>0</v>
      </c>
      <c r="E29" s="333">
        <v>0</v>
      </c>
      <c r="F29" s="333">
        <v>0</v>
      </c>
      <c r="G29" s="333">
        <v>0</v>
      </c>
      <c r="H29" s="333">
        <v>0</v>
      </c>
      <c r="I29" s="334"/>
      <c r="J29" s="334"/>
    </row>
    <row r="30" spans="1:10" x14ac:dyDescent="0.2">
      <c r="A30" s="313" t="s">
        <v>387</v>
      </c>
      <c r="B30" s="333">
        <v>7</v>
      </c>
      <c r="C30" s="333">
        <v>7</v>
      </c>
      <c r="D30" s="333">
        <v>4</v>
      </c>
      <c r="E30" s="333">
        <v>0</v>
      </c>
      <c r="F30" s="333">
        <v>0</v>
      </c>
      <c r="G30" s="333">
        <v>0</v>
      </c>
      <c r="H30" s="333">
        <v>0</v>
      </c>
      <c r="I30" s="334"/>
      <c r="J30" s="334"/>
    </row>
    <row r="31" spans="1:10" x14ac:dyDescent="0.2">
      <c r="A31" s="313" t="s">
        <v>388</v>
      </c>
      <c r="B31" s="333">
        <v>0</v>
      </c>
      <c r="C31" s="333">
        <v>0</v>
      </c>
      <c r="D31" s="333">
        <v>0</v>
      </c>
      <c r="E31" s="333">
        <v>0</v>
      </c>
      <c r="F31" s="333">
        <v>0</v>
      </c>
      <c r="G31" s="333">
        <v>0</v>
      </c>
      <c r="H31" s="333">
        <v>0</v>
      </c>
      <c r="I31" s="334"/>
      <c r="J31" s="334"/>
    </row>
    <row r="32" spans="1:10" x14ac:dyDescent="0.2">
      <c r="A32" s="313" t="s">
        <v>389</v>
      </c>
      <c r="B32" s="333">
        <v>0</v>
      </c>
      <c r="C32" s="333">
        <v>0</v>
      </c>
      <c r="D32" s="333">
        <v>0</v>
      </c>
      <c r="E32" s="333">
        <v>0</v>
      </c>
      <c r="F32" s="333">
        <v>0</v>
      </c>
      <c r="G32" s="333">
        <v>0</v>
      </c>
      <c r="H32" s="333">
        <v>0</v>
      </c>
      <c r="I32" s="334"/>
      <c r="J32" s="334"/>
    </row>
    <row r="33" spans="1:10" ht="24" customHeight="1" x14ac:dyDescent="0.2">
      <c r="A33" s="233" t="s">
        <v>178</v>
      </c>
      <c r="B33" s="335">
        <v>256</v>
      </c>
      <c r="C33" s="335">
        <v>212</v>
      </c>
      <c r="D33" s="335">
        <v>188</v>
      </c>
      <c r="E33" s="335">
        <v>27</v>
      </c>
      <c r="F33" s="335">
        <v>26</v>
      </c>
      <c r="G33" s="335">
        <v>17</v>
      </c>
      <c r="H33" s="335">
        <v>13</v>
      </c>
      <c r="I33" s="334"/>
      <c r="J33" s="334"/>
    </row>
    <row r="34" spans="1:10" x14ac:dyDescent="0.2">
      <c r="A34" s="328" t="s">
        <v>194</v>
      </c>
      <c r="B34" s="333">
        <v>228</v>
      </c>
      <c r="C34" s="333">
        <v>188</v>
      </c>
      <c r="D34" s="333">
        <v>159</v>
      </c>
      <c r="E34" s="333">
        <v>12</v>
      </c>
      <c r="F34" s="333">
        <v>12</v>
      </c>
      <c r="G34" s="333">
        <v>28</v>
      </c>
      <c r="H34" s="333">
        <v>22</v>
      </c>
      <c r="I34" s="334"/>
      <c r="J34" s="334"/>
    </row>
    <row r="35" spans="1:10" x14ac:dyDescent="0.2">
      <c r="I35" s="334"/>
      <c r="J35" s="334"/>
    </row>
  </sheetData>
  <mergeCells count="6">
    <mergeCell ref="A3:A5"/>
    <mergeCell ref="B3:B5"/>
    <mergeCell ref="C3:H3"/>
    <mergeCell ref="C4:D4"/>
    <mergeCell ref="E4:F4"/>
    <mergeCell ref="G4:H4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7"/>
  <sheetViews>
    <sheetView showGridLines="0" zoomScaleNormal="100" zoomScaleSheetLayoutView="100" workbookViewId="0"/>
  </sheetViews>
  <sheetFormatPr baseColWidth="10" defaultRowHeight="14.25" x14ac:dyDescent="0.2"/>
  <cols>
    <col min="1" max="1" width="3.875" style="145" customWidth="1"/>
    <col min="2" max="2" width="33.75" style="114" customWidth="1"/>
    <col min="3" max="3" width="7.125" style="402" customWidth="1"/>
    <col min="4" max="4" width="7.25" style="114" customWidth="1"/>
    <col min="5" max="5" width="7" style="114" customWidth="1"/>
    <col min="6" max="6" width="7.625" style="114" customWidth="1"/>
    <col min="7" max="7" width="11.5" style="145" customWidth="1"/>
    <col min="8" max="10" width="9.125" style="114" customWidth="1"/>
    <col min="11" max="11" width="9.125" style="145" customWidth="1"/>
    <col min="12" max="13" width="9.125" style="114" customWidth="1"/>
    <col min="14" max="14" width="9.125" style="145" customWidth="1"/>
    <col min="15" max="15" width="9.125" style="403" customWidth="1"/>
    <col min="16" max="16" width="3.875" style="114" customWidth="1"/>
    <col min="17" max="256" width="11" style="114"/>
    <col min="257" max="257" width="3.875" style="114" customWidth="1"/>
    <col min="258" max="258" width="33.75" style="114" customWidth="1"/>
    <col min="259" max="259" width="7.125" style="114" customWidth="1"/>
    <col min="260" max="260" width="7.25" style="114" customWidth="1"/>
    <col min="261" max="261" width="7" style="114" customWidth="1"/>
    <col min="262" max="262" width="7.625" style="114" customWidth="1"/>
    <col min="263" max="263" width="11.5" style="114" customWidth="1"/>
    <col min="264" max="271" width="9.125" style="114" customWidth="1"/>
    <col min="272" max="272" width="3.875" style="114" customWidth="1"/>
    <col min="273" max="512" width="11" style="114"/>
    <col min="513" max="513" width="3.875" style="114" customWidth="1"/>
    <col min="514" max="514" width="33.75" style="114" customWidth="1"/>
    <col min="515" max="515" width="7.125" style="114" customWidth="1"/>
    <col min="516" max="516" width="7.25" style="114" customWidth="1"/>
    <col min="517" max="517" width="7" style="114" customWidth="1"/>
    <col min="518" max="518" width="7.625" style="114" customWidth="1"/>
    <col min="519" max="519" width="11.5" style="114" customWidth="1"/>
    <col min="520" max="527" width="9.125" style="114" customWidth="1"/>
    <col min="528" max="528" width="3.875" style="114" customWidth="1"/>
    <col min="529" max="768" width="11" style="114"/>
    <col min="769" max="769" width="3.875" style="114" customWidth="1"/>
    <col min="770" max="770" width="33.75" style="114" customWidth="1"/>
    <col min="771" max="771" width="7.125" style="114" customWidth="1"/>
    <col min="772" max="772" width="7.25" style="114" customWidth="1"/>
    <col min="773" max="773" width="7" style="114" customWidth="1"/>
    <col min="774" max="774" width="7.625" style="114" customWidth="1"/>
    <col min="775" max="775" width="11.5" style="114" customWidth="1"/>
    <col min="776" max="783" width="9.125" style="114" customWidth="1"/>
    <col min="784" max="784" width="3.875" style="114" customWidth="1"/>
    <col min="785" max="1024" width="11" style="114"/>
    <col min="1025" max="1025" width="3.875" style="114" customWidth="1"/>
    <col min="1026" max="1026" width="33.75" style="114" customWidth="1"/>
    <col min="1027" max="1027" width="7.125" style="114" customWidth="1"/>
    <col min="1028" max="1028" width="7.25" style="114" customWidth="1"/>
    <col min="1029" max="1029" width="7" style="114" customWidth="1"/>
    <col min="1030" max="1030" width="7.625" style="114" customWidth="1"/>
    <col min="1031" max="1031" width="11.5" style="114" customWidth="1"/>
    <col min="1032" max="1039" width="9.125" style="114" customWidth="1"/>
    <col min="1040" max="1040" width="3.875" style="114" customWidth="1"/>
    <col min="1041" max="1280" width="11" style="114"/>
    <col min="1281" max="1281" width="3.875" style="114" customWidth="1"/>
    <col min="1282" max="1282" width="33.75" style="114" customWidth="1"/>
    <col min="1283" max="1283" width="7.125" style="114" customWidth="1"/>
    <col min="1284" max="1284" width="7.25" style="114" customWidth="1"/>
    <col min="1285" max="1285" width="7" style="114" customWidth="1"/>
    <col min="1286" max="1286" width="7.625" style="114" customWidth="1"/>
    <col min="1287" max="1287" width="11.5" style="114" customWidth="1"/>
    <col min="1288" max="1295" width="9.125" style="114" customWidth="1"/>
    <col min="1296" max="1296" width="3.875" style="114" customWidth="1"/>
    <col min="1297" max="1536" width="11" style="114"/>
    <col min="1537" max="1537" width="3.875" style="114" customWidth="1"/>
    <col min="1538" max="1538" width="33.75" style="114" customWidth="1"/>
    <col min="1539" max="1539" width="7.125" style="114" customWidth="1"/>
    <col min="1540" max="1540" width="7.25" style="114" customWidth="1"/>
    <col min="1541" max="1541" width="7" style="114" customWidth="1"/>
    <col min="1542" max="1542" width="7.625" style="114" customWidth="1"/>
    <col min="1543" max="1543" width="11.5" style="114" customWidth="1"/>
    <col min="1544" max="1551" width="9.125" style="114" customWidth="1"/>
    <col min="1552" max="1552" width="3.875" style="114" customWidth="1"/>
    <col min="1553" max="1792" width="11" style="114"/>
    <col min="1793" max="1793" width="3.875" style="114" customWidth="1"/>
    <col min="1794" max="1794" width="33.75" style="114" customWidth="1"/>
    <col min="1795" max="1795" width="7.125" style="114" customWidth="1"/>
    <col min="1796" max="1796" width="7.25" style="114" customWidth="1"/>
    <col min="1797" max="1797" width="7" style="114" customWidth="1"/>
    <col min="1798" max="1798" width="7.625" style="114" customWidth="1"/>
    <col min="1799" max="1799" width="11.5" style="114" customWidth="1"/>
    <col min="1800" max="1807" width="9.125" style="114" customWidth="1"/>
    <col min="1808" max="1808" width="3.875" style="114" customWidth="1"/>
    <col min="1809" max="2048" width="11" style="114"/>
    <col min="2049" max="2049" width="3.875" style="114" customWidth="1"/>
    <col min="2050" max="2050" width="33.75" style="114" customWidth="1"/>
    <col min="2051" max="2051" width="7.125" style="114" customWidth="1"/>
    <col min="2052" max="2052" width="7.25" style="114" customWidth="1"/>
    <col min="2053" max="2053" width="7" style="114" customWidth="1"/>
    <col min="2054" max="2054" width="7.625" style="114" customWidth="1"/>
    <col min="2055" max="2055" width="11.5" style="114" customWidth="1"/>
    <col min="2056" max="2063" width="9.125" style="114" customWidth="1"/>
    <col min="2064" max="2064" width="3.875" style="114" customWidth="1"/>
    <col min="2065" max="2304" width="11" style="114"/>
    <col min="2305" max="2305" width="3.875" style="114" customWidth="1"/>
    <col min="2306" max="2306" width="33.75" style="114" customWidth="1"/>
    <col min="2307" max="2307" width="7.125" style="114" customWidth="1"/>
    <col min="2308" max="2308" width="7.25" style="114" customWidth="1"/>
    <col min="2309" max="2309" width="7" style="114" customWidth="1"/>
    <col min="2310" max="2310" width="7.625" style="114" customWidth="1"/>
    <col min="2311" max="2311" width="11.5" style="114" customWidth="1"/>
    <col min="2312" max="2319" width="9.125" style="114" customWidth="1"/>
    <col min="2320" max="2320" width="3.875" style="114" customWidth="1"/>
    <col min="2321" max="2560" width="11" style="114"/>
    <col min="2561" max="2561" width="3.875" style="114" customWidth="1"/>
    <col min="2562" max="2562" width="33.75" style="114" customWidth="1"/>
    <col min="2563" max="2563" width="7.125" style="114" customWidth="1"/>
    <col min="2564" max="2564" width="7.25" style="114" customWidth="1"/>
    <col min="2565" max="2565" width="7" style="114" customWidth="1"/>
    <col min="2566" max="2566" width="7.625" style="114" customWidth="1"/>
    <col min="2567" max="2567" width="11.5" style="114" customWidth="1"/>
    <col min="2568" max="2575" width="9.125" style="114" customWidth="1"/>
    <col min="2576" max="2576" width="3.875" style="114" customWidth="1"/>
    <col min="2577" max="2816" width="11" style="114"/>
    <col min="2817" max="2817" width="3.875" style="114" customWidth="1"/>
    <col min="2818" max="2818" width="33.75" style="114" customWidth="1"/>
    <col min="2819" max="2819" width="7.125" style="114" customWidth="1"/>
    <col min="2820" max="2820" width="7.25" style="114" customWidth="1"/>
    <col min="2821" max="2821" width="7" style="114" customWidth="1"/>
    <col min="2822" max="2822" width="7.625" style="114" customWidth="1"/>
    <col min="2823" max="2823" width="11.5" style="114" customWidth="1"/>
    <col min="2824" max="2831" width="9.125" style="114" customWidth="1"/>
    <col min="2832" max="2832" width="3.875" style="114" customWidth="1"/>
    <col min="2833" max="3072" width="11" style="114"/>
    <col min="3073" max="3073" width="3.875" style="114" customWidth="1"/>
    <col min="3074" max="3074" width="33.75" style="114" customWidth="1"/>
    <col min="3075" max="3075" width="7.125" style="114" customWidth="1"/>
    <col min="3076" max="3076" width="7.25" style="114" customWidth="1"/>
    <col min="3077" max="3077" width="7" style="114" customWidth="1"/>
    <col min="3078" max="3078" width="7.625" style="114" customWidth="1"/>
    <col min="3079" max="3079" width="11.5" style="114" customWidth="1"/>
    <col min="3080" max="3087" width="9.125" style="114" customWidth="1"/>
    <col min="3088" max="3088" width="3.875" style="114" customWidth="1"/>
    <col min="3089" max="3328" width="11" style="114"/>
    <col min="3329" max="3329" width="3.875" style="114" customWidth="1"/>
    <col min="3330" max="3330" width="33.75" style="114" customWidth="1"/>
    <col min="3331" max="3331" width="7.125" style="114" customWidth="1"/>
    <col min="3332" max="3332" width="7.25" style="114" customWidth="1"/>
    <col min="3333" max="3333" width="7" style="114" customWidth="1"/>
    <col min="3334" max="3334" width="7.625" style="114" customWidth="1"/>
    <col min="3335" max="3335" width="11.5" style="114" customWidth="1"/>
    <col min="3336" max="3343" width="9.125" style="114" customWidth="1"/>
    <col min="3344" max="3344" width="3.875" style="114" customWidth="1"/>
    <col min="3345" max="3584" width="11" style="114"/>
    <col min="3585" max="3585" width="3.875" style="114" customWidth="1"/>
    <col min="3586" max="3586" width="33.75" style="114" customWidth="1"/>
    <col min="3587" max="3587" width="7.125" style="114" customWidth="1"/>
    <col min="3588" max="3588" width="7.25" style="114" customWidth="1"/>
    <col min="3589" max="3589" width="7" style="114" customWidth="1"/>
    <col min="3590" max="3590" width="7.625" style="114" customWidth="1"/>
    <col min="3591" max="3591" width="11.5" style="114" customWidth="1"/>
    <col min="3592" max="3599" width="9.125" style="114" customWidth="1"/>
    <col min="3600" max="3600" width="3.875" style="114" customWidth="1"/>
    <col min="3601" max="3840" width="11" style="114"/>
    <col min="3841" max="3841" width="3.875" style="114" customWidth="1"/>
    <col min="3842" max="3842" width="33.75" style="114" customWidth="1"/>
    <col min="3843" max="3843" width="7.125" style="114" customWidth="1"/>
    <col min="3844" max="3844" width="7.25" style="114" customWidth="1"/>
    <col min="3845" max="3845" width="7" style="114" customWidth="1"/>
    <col min="3846" max="3846" width="7.625" style="114" customWidth="1"/>
    <col min="3847" max="3847" width="11.5" style="114" customWidth="1"/>
    <col min="3848" max="3855" width="9.125" style="114" customWidth="1"/>
    <col min="3856" max="3856" width="3.875" style="114" customWidth="1"/>
    <col min="3857" max="4096" width="11" style="114"/>
    <col min="4097" max="4097" width="3.875" style="114" customWidth="1"/>
    <col min="4098" max="4098" width="33.75" style="114" customWidth="1"/>
    <col min="4099" max="4099" width="7.125" style="114" customWidth="1"/>
    <col min="4100" max="4100" width="7.25" style="114" customWidth="1"/>
    <col min="4101" max="4101" width="7" style="114" customWidth="1"/>
    <col min="4102" max="4102" width="7.625" style="114" customWidth="1"/>
    <col min="4103" max="4103" width="11.5" style="114" customWidth="1"/>
    <col min="4104" max="4111" width="9.125" style="114" customWidth="1"/>
    <col min="4112" max="4112" width="3.875" style="114" customWidth="1"/>
    <col min="4113" max="4352" width="11" style="114"/>
    <col min="4353" max="4353" width="3.875" style="114" customWidth="1"/>
    <col min="4354" max="4354" width="33.75" style="114" customWidth="1"/>
    <col min="4355" max="4355" width="7.125" style="114" customWidth="1"/>
    <col min="4356" max="4356" width="7.25" style="114" customWidth="1"/>
    <col min="4357" max="4357" width="7" style="114" customWidth="1"/>
    <col min="4358" max="4358" width="7.625" style="114" customWidth="1"/>
    <col min="4359" max="4359" width="11.5" style="114" customWidth="1"/>
    <col min="4360" max="4367" width="9.125" style="114" customWidth="1"/>
    <col min="4368" max="4368" width="3.875" style="114" customWidth="1"/>
    <col min="4369" max="4608" width="11" style="114"/>
    <col min="4609" max="4609" width="3.875" style="114" customWidth="1"/>
    <col min="4610" max="4610" width="33.75" style="114" customWidth="1"/>
    <col min="4611" max="4611" width="7.125" style="114" customWidth="1"/>
    <col min="4612" max="4612" width="7.25" style="114" customWidth="1"/>
    <col min="4613" max="4613" width="7" style="114" customWidth="1"/>
    <col min="4614" max="4614" width="7.625" style="114" customWidth="1"/>
    <col min="4615" max="4615" width="11.5" style="114" customWidth="1"/>
    <col min="4616" max="4623" width="9.125" style="114" customWidth="1"/>
    <col min="4624" max="4624" width="3.875" style="114" customWidth="1"/>
    <col min="4625" max="4864" width="11" style="114"/>
    <col min="4865" max="4865" width="3.875" style="114" customWidth="1"/>
    <col min="4866" max="4866" width="33.75" style="114" customWidth="1"/>
    <col min="4867" max="4867" width="7.125" style="114" customWidth="1"/>
    <col min="4868" max="4868" width="7.25" style="114" customWidth="1"/>
    <col min="4869" max="4869" width="7" style="114" customWidth="1"/>
    <col min="4870" max="4870" width="7.625" style="114" customWidth="1"/>
    <col min="4871" max="4871" width="11.5" style="114" customWidth="1"/>
    <col min="4872" max="4879" width="9.125" style="114" customWidth="1"/>
    <col min="4880" max="4880" width="3.875" style="114" customWidth="1"/>
    <col min="4881" max="5120" width="11" style="114"/>
    <col min="5121" max="5121" width="3.875" style="114" customWidth="1"/>
    <col min="5122" max="5122" width="33.75" style="114" customWidth="1"/>
    <col min="5123" max="5123" width="7.125" style="114" customWidth="1"/>
    <col min="5124" max="5124" width="7.25" style="114" customWidth="1"/>
    <col min="5125" max="5125" width="7" style="114" customWidth="1"/>
    <col min="5126" max="5126" width="7.625" style="114" customWidth="1"/>
    <col min="5127" max="5127" width="11.5" style="114" customWidth="1"/>
    <col min="5128" max="5135" width="9.125" style="114" customWidth="1"/>
    <col min="5136" max="5136" width="3.875" style="114" customWidth="1"/>
    <col min="5137" max="5376" width="11" style="114"/>
    <col min="5377" max="5377" width="3.875" style="114" customWidth="1"/>
    <col min="5378" max="5378" width="33.75" style="114" customWidth="1"/>
    <col min="5379" max="5379" width="7.125" style="114" customWidth="1"/>
    <col min="5380" max="5380" width="7.25" style="114" customWidth="1"/>
    <col min="5381" max="5381" width="7" style="114" customWidth="1"/>
    <col min="5382" max="5382" width="7.625" style="114" customWidth="1"/>
    <col min="5383" max="5383" width="11.5" style="114" customWidth="1"/>
    <col min="5384" max="5391" width="9.125" style="114" customWidth="1"/>
    <col min="5392" max="5392" width="3.875" style="114" customWidth="1"/>
    <col min="5393" max="5632" width="11" style="114"/>
    <col min="5633" max="5633" width="3.875" style="114" customWidth="1"/>
    <col min="5634" max="5634" width="33.75" style="114" customWidth="1"/>
    <col min="5635" max="5635" width="7.125" style="114" customWidth="1"/>
    <col min="5636" max="5636" width="7.25" style="114" customWidth="1"/>
    <col min="5637" max="5637" width="7" style="114" customWidth="1"/>
    <col min="5638" max="5638" width="7.625" style="114" customWidth="1"/>
    <col min="5639" max="5639" width="11.5" style="114" customWidth="1"/>
    <col min="5640" max="5647" width="9.125" style="114" customWidth="1"/>
    <col min="5648" max="5648" width="3.875" style="114" customWidth="1"/>
    <col min="5649" max="5888" width="11" style="114"/>
    <col min="5889" max="5889" width="3.875" style="114" customWidth="1"/>
    <col min="5890" max="5890" width="33.75" style="114" customWidth="1"/>
    <col min="5891" max="5891" width="7.125" style="114" customWidth="1"/>
    <col min="5892" max="5892" width="7.25" style="114" customWidth="1"/>
    <col min="5893" max="5893" width="7" style="114" customWidth="1"/>
    <col min="5894" max="5894" width="7.625" style="114" customWidth="1"/>
    <col min="5895" max="5895" width="11.5" style="114" customWidth="1"/>
    <col min="5896" max="5903" width="9.125" style="114" customWidth="1"/>
    <col min="5904" max="5904" width="3.875" style="114" customWidth="1"/>
    <col min="5905" max="6144" width="11" style="114"/>
    <col min="6145" max="6145" width="3.875" style="114" customWidth="1"/>
    <col min="6146" max="6146" width="33.75" style="114" customWidth="1"/>
    <col min="6147" max="6147" width="7.125" style="114" customWidth="1"/>
    <col min="6148" max="6148" width="7.25" style="114" customWidth="1"/>
    <col min="6149" max="6149" width="7" style="114" customWidth="1"/>
    <col min="6150" max="6150" width="7.625" style="114" customWidth="1"/>
    <col min="6151" max="6151" width="11.5" style="114" customWidth="1"/>
    <col min="6152" max="6159" width="9.125" style="114" customWidth="1"/>
    <col min="6160" max="6160" width="3.875" style="114" customWidth="1"/>
    <col min="6161" max="6400" width="11" style="114"/>
    <col min="6401" max="6401" width="3.875" style="114" customWidth="1"/>
    <col min="6402" max="6402" width="33.75" style="114" customWidth="1"/>
    <col min="6403" max="6403" width="7.125" style="114" customWidth="1"/>
    <col min="6404" max="6404" width="7.25" style="114" customWidth="1"/>
    <col min="6405" max="6405" width="7" style="114" customWidth="1"/>
    <col min="6406" max="6406" width="7.625" style="114" customWidth="1"/>
    <col min="6407" max="6407" width="11.5" style="114" customWidth="1"/>
    <col min="6408" max="6415" width="9.125" style="114" customWidth="1"/>
    <col min="6416" max="6416" width="3.875" style="114" customWidth="1"/>
    <col min="6417" max="6656" width="11" style="114"/>
    <col min="6657" max="6657" width="3.875" style="114" customWidth="1"/>
    <col min="6658" max="6658" width="33.75" style="114" customWidth="1"/>
    <col min="6659" max="6659" width="7.125" style="114" customWidth="1"/>
    <col min="6660" max="6660" width="7.25" style="114" customWidth="1"/>
    <col min="6661" max="6661" width="7" style="114" customWidth="1"/>
    <col min="6662" max="6662" width="7.625" style="114" customWidth="1"/>
    <col min="6663" max="6663" width="11.5" style="114" customWidth="1"/>
    <col min="6664" max="6671" width="9.125" style="114" customWidth="1"/>
    <col min="6672" max="6672" width="3.875" style="114" customWidth="1"/>
    <col min="6673" max="6912" width="11" style="114"/>
    <col min="6913" max="6913" width="3.875" style="114" customWidth="1"/>
    <col min="6914" max="6914" width="33.75" style="114" customWidth="1"/>
    <col min="6915" max="6915" width="7.125" style="114" customWidth="1"/>
    <col min="6916" max="6916" width="7.25" style="114" customWidth="1"/>
    <col min="6917" max="6917" width="7" style="114" customWidth="1"/>
    <col min="6918" max="6918" width="7.625" style="114" customWidth="1"/>
    <col min="6919" max="6919" width="11.5" style="114" customWidth="1"/>
    <col min="6920" max="6927" width="9.125" style="114" customWidth="1"/>
    <col min="6928" max="6928" width="3.875" style="114" customWidth="1"/>
    <col min="6929" max="7168" width="11" style="114"/>
    <col min="7169" max="7169" width="3.875" style="114" customWidth="1"/>
    <col min="7170" max="7170" width="33.75" style="114" customWidth="1"/>
    <col min="7171" max="7171" width="7.125" style="114" customWidth="1"/>
    <col min="7172" max="7172" width="7.25" style="114" customWidth="1"/>
    <col min="7173" max="7173" width="7" style="114" customWidth="1"/>
    <col min="7174" max="7174" width="7.625" style="114" customWidth="1"/>
    <col min="7175" max="7175" width="11.5" style="114" customWidth="1"/>
    <col min="7176" max="7183" width="9.125" style="114" customWidth="1"/>
    <col min="7184" max="7184" width="3.875" style="114" customWidth="1"/>
    <col min="7185" max="7424" width="11" style="114"/>
    <col min="7425" max="7425" width="3.875" style="114" customWidth="1"/>
    <col min="7426" max="7426" width="33.75" style="114" customWidth="1"/>
    <col min="7427" max="7427" width="7.125" style="114" customWidth="1"/>
    <col min="7428" max="7428" width="7.25" style="114" customWidth="1"/>
    <col min="7429" max="7429" width="7" style="114" customWidth="1"/>
    <col min="7430" max="7430" width="7.625" style="114" customWidth="1"/>
    <col min="7431" max="7431" width="11.5" style="114" customWidth="1"/>
    <col min="7432" max="7439" width="9.125" style="114" customWidth="1"/>
    <col min="7440" max="7440" width="3.875" style="114" customWidth="1"/>
    <col min="7441" max="7680" width="11" style="114"/>
    <col min="7681" max="7681" width="3.875" style="114" customWidth="1"/>
    <col min="7682" max="7682" width="33.75" style="114" customWidth="1"/>
    <col min="7683" max="7683" width="7.125" style="114" customWidth="1"/>
    <col min="7684" max="7684" width="7.25" style="114" customWidth="1"/>
    <col min="7685" max="7685" width="7" style="114" customWidth="1"/>
    <col min="7686" max="7686" width="7.625" style="114" customWidth="1"/>
    <col min="7687" max="7687" width="11.5" style="114" customWidth="1"/>
    <col min="7688" max="7695" width="9.125" style="114" customWidth="1"/>
    <col min="7696" max="7696" width="3.875" style="114" customWidth="1"/>
    <col min="7697" max="7936" width="11" style="114"/>
    <col min="7937" max="7937" width="3.875" style="114" customWidth="1"/>
    <col min="7938" max="7938" width="33.75" style="114" customWidth="1"/>
    <col min="7939" max="7939" width="7.125" style="114" customWidth="1"/>
    <col min="7940" max="7940" width="7.25" style="114" customWidth="1"/>
    <col min="7941" max="7941" width="7" style="114" customWidth="1"/>
    <col min="7942" max="7942" width="7.625" style="114" customWidth="1"/>
    <col min="7943" max="7943" width="11.5" style="114" customWidth="1"/>
    <col min="7944" max="7951" width="9.125" style="114" customWidth="1"/>
    <col min="7952" max="7952" width="3.875" style="114" customWidth="1"/>
    <col min="7953" max="8192" width="11" style="114"/>
    <col min="8193" max="8193" width="3.875" style="114" customWidth="1"/>
    <col min="8194" max="8194" width="33.75" style="114" customWidth="1"/>
    <col min="8195" max="8195" width="7.125" style="114" customWidth="1"/>
    <col min="8196" max="8196" width="7.25" style="114" customWidth="1"/>
    <col min="8197" max="8197" width="7" style="114" customWidth="1"/>
    <col min="8198" max="8198" width="7.625" style="114" customWidth="1"/>
    <col min="8199" max="8199" width="11.5" style="114" customWidth="1"/>
    <col min="8200" max="8207" width="9.125" style="114" customWidth="1"/>
    <col min="8208" max="8208" width="3.875" style="114" customWidth="1"/>
    <col min="8209" max="8448" width="11" style="114"/>
    <col min="8449" max="8449" width="3.875" style="114" customWidth="1"/>
    <col min="8450" max="8450" width="33.75" style="114" customWidth="1"/>
    <col min="8451" max="8451" width="7.125" style="114" customWidth="1"/>
    <col min="8452" max="8452" width="7.25" style="114" customWidth="1"/>
    <col min="8453" max="8453" width="7" style="114" customWidth="1"/>
    <col min="8454" max="8454" width="7.625" style="114" customWidth="1"/>
    <col min="8455" max="8455" width="11.5" style="114" customWidth="1"/>
    <col min="8456" max="8463" width="9.125" style="114" customWidth="1"/>
    <col min="8464" max="8464" width="3.875" style="114" customWidth="1"/>
    <col min="8465" max="8704" width="11" style="114"/>
    <col min="8705" max="8705" width="3.875" style="114" customWidth="1"/>
    <col min="8706" max="8706" width="33.75" style="114" customWidth="1"/>
    <col min="8707" max="8707" width="7.125" style="114" customWidth="1"/>
    <col min="8708" max="8708" width="7.25" style="114" customWidth="1"/>
    <col min="8709" max="8709" width="7" style="114" customWidth="1"/>
    <col min="8710" max="8710" width="7.625" style="114" customWidth="1"/>
    <col min="8711" max="8711" width="11.5" style="114" customWidth="1"/>
    <col min="8712" max="8719" width="9.125" style="114" customWidth="1"/>
    <col min="8720" max="8720" width="3.875" style="114" customWidth="1"/>
    <col min="8721" max="8960" width="11" style="114"/>
    <col min="8961" max="8961" width="3.875" style="114" customWidth="1"/>
    <col min="8962" max="8962" width="33.75" style="114" customWidth="1"/>
    <col min="8963" max="8963" width="7.125" style="114" customWidth="1"/>
    <col min="8964" max="8964" width="7.25" style="114" customWidth="1"/>
    <col min="8965" max="8965" width="7" style="114" customWidth="1"/>
    <col min="8966" max="8966" width="7.625" style="114" customWidth="1"/>
    <col min="8967" max="8967" width="11.5" style="114" customWidth="1"/>
    <col min="8968" max="8975" width="9.125" style="114" customWidth="1"/>
    <col min="8976" max="8976" width="3.875" style="114" customWidth="1"/>
    <col min="8977" max="9216" width="11" style="114"/>
    <col min="9217" max="9217" width="3.875" style="114" customWidth="1"/>
    <col min="9218" max="9218" width="33.75" style="114" customWidth="1"/>
    <col min="9219" max="9219" width="7.125" style="114" customWidth="1"/>
    <col min="9220" max="9220" width="7.25" style="114" customWidth="1"/>
    <col min="9221" max="9221" width="7" style="114" customWidth="1"/>
    <col min="9222" max="9222" width="7.625" style="114" customWidth="1"/>
    <col min="9223" max="9223" width="11.5" style="114" customWidth="1"/>
    <col min="9224" max="9231" width="9.125" style="114" customWidth="1"/>
    <col min="9232" max="9232" width="3.875" style="114" customWidth="1"/>
    <col min="9233" max="9472" width="11" style="114"/>
    <col min="9473" max="9473" width="3.875" style="114" customWidth="1"/>
    <col min="9474" max="9474" width="33.75" style="114" customWidth="1"/>
    <col min="9475" max="9475" width="7.125" style="114" customWidth="1"/>
    <col min="9476" max="9476" width="7.25" style="114" customWidth="1"/>
    <col min="9477" max="9477" width="7" style="114" customWidth="1"/>
    <col min="9478" max="9478" width="7.625" style="114" customWidth="1"/>
    <col min="9479" max="9479" width="11.5" style="114" customWidth="1"/>
    <col min="9480" max="9487" width="9.125" style="114" customWidth="1"/>
    <col min="9488" max="9488" width="3.875" style="114" customWidth="1"/>
    <col min="9489" max="9728" width="11" style="114"/>
    <col min="9729" max="9729" width="3.875" style="114" customWidth="1"/>
    <col min="9730" max="9730" width="33.75" style="114" customWidth="1"/>
    <col min="9731" max="9731" width="7.125" style="114" customWidth="1"/>
    <col min="9732" max="9732" width="7.25" style="114" customWidth="1"/>
    <col min="9733" max="9733" width="7" style="114" customWidth="1"/>
    <col min="9734" max="9734" width="7.625" style="114" customWidth="1"/>
    <col min="9735" max="9735" width="11.5" style="114" customWidth="1"/>
    <col min="9736" max="9743" width="9.125" style="114" customWidth="1"/>
    <col min="9744" max="9744" width="3.875" style="114" customWidth="1"/>
    <col min="9745" max="9984" width="11" style="114"/>
    <col min="9985" max="9985" width="3.875" style="114" customWidth="1"/>
    <col min="9986" max="9986" width="33.75" style="114" customWidth="1"/>
    <col min="9987" max="9987" width="7.125" style="114" customWidth="1"/>
    <col min="9988" max="9988" width="7.25" style="114" customWidth="1"/>
    <col min="9989" max="9989" width="7" style="114" customWidth="1"/>
    <col min="9990" max="9990" width="7.625" style="114" customWidth="1"/>
    <col min="9991" max="9991" width="11.5" style="114" customWidth="1"/>
    <col min="9992" max="9999" width="9.125" style="114" customWidth="1"/>
    <col min="10000" max="10000" width="3.875" style="114" customWidth="1"/>
    <col min="10001" max="10240" width="11" style="114"/>
    <col min="10241" max="10241" width="3.875" style="114" customWidth="1"/>
    <col min="10242" max="10242" width="33.75" style="114" customWidth="1"/>
    <col min="10243" max="10243" width="7.125" style="114" customWidth="1"/>
    <col min="10244" max="10244" width="7.25" style="114" customWidth="1"/>
    <col min="10245" max="10245" width="7" style="114" customWidth="1"/>
    <col min="10246" max="10246" width="7.625" style="114" customWidth="1"/>
    <col min="10247" max="10247" width="11.5" style="114" customWidth="1"/>
    <col min="10248" max="10255" width="9.125" style="114" customWidth="1"/>
    <col min="10256" max="10256" width="3.875" style="114" customWidth="1"/>
    <col min="10257" max="10496" width="11" style="114"/>
    <col min="10497" max="10497" width="3.875" style="114" customWidth="1"/>
    <col min="10498" max="10498" width="33.75" style="114" customWidth="1"/>
    <col min="10499" max="10499" width="7.125" style="114" customWidth="1"/>
    <col min="10500" max="10500" width="7.25" style="114" customWidth="1"/>
    <col min="10501" max="10501" width="7" style="114" customWidth="1"/>
    <col min="10502" max="10502" width="7.625" style="114" customWidth="1"/>
    <col min="10503" max="10503" width="11.5" style="114" customWidth="1"/>
    <col min="10504" max="10511" width="9.125" style="114" customWidth="1"/>
    <col min="10512" max="10512" width="3.875" style="114" customWidth="1"/>
    <col min="10513" max="10752" width="11" style="114"/>
    <col min="10753" max="10753" width="3.875" style="114" customWidth="1"/>
    <col min="10754" max="10754" width="33.75" style="114" customWidth="1"/>
    <col min="10755" max="10755" width="7.125" style="114" customWidth="1"/>
    <col min="10756" max="10756" width="7.25" style="114" customWidth="1"/>
    <col min="10757" max="10757" width="7" style="114" customWidth="1"/>
    <col min="10758" max="10758" width="7.625" style="114" customWidth="1"/>
    <col min="10759" max="10759" width="11.5" style="114" customWidth="1"/>
    <col min="10760" max="10767" width="9.125" style="114" customWidth="1"/>
    <col min="10768" max="10768" width="3.875" style="114" customWidth="1"/>
    <col min="10769" max="11008" width="11" style="114"/>
    <col min="11009" max="11009" width="3.875" style="114" customWidth="1"/>
    <col min="11010" max="11010" width="33.75" style="114" customWidth="1"/>
    <col min="11011" max="11011" width="7.125" style="114" customWidth="1"/>
    <col min="11012" max="11012" width="7.25" style="114" customWidth="1"/>
    <col min="11013" max="11013" width="7" style="114" customWidth="1"/>
    <col min="11014" max="11014" width="7.625" style="114" customWidth="1"/>
    <col min="11015" max="11015" width="11.5" style="114" customWidth="1"/>
    <col min="11016" max="11023" width="9.125" style="114" customWidth="1"/>
    <col min="11024" max="11024" width="3.875" style="114" customWidth="1"/>
    <col min="11025" max="11264" width="11" style="114"/>
    <col min="11265" max="11265" width="3.875" style="114" customWidth="1"/>
    <col min="11266" max="11266" width="33.75" style="114" customWidth="1"/>
    <col min="11267" max="11267" width="7.125" style="114" customWidth="1"/>
    <col min="11268" max="11268" width="7.25" style="114" customWidth="1"/>
    <col min="11269" max="11269" width="7" style="114" customWidth="1"/>
    <col min="11270" max="11270" width="7.625" style="114" customWidth="1"/>
    <col min="11271" max="11271" width="11.5" style="114" customWidth="1"/>
    <col min="11272" max="11279" width="9.125" style="114" customWidth="1"/>
    <col min="11280" max="11280" width="3.875" style="114" customWidth="1"/>
    <col min="11281" max="11520" width="11" style="114"/>
    <col min="11521" max="11521" width="3.875" style="114" customWidth="1"/>
    <col min="11522" max="11522" width="33.75" style="114" customWidth="1"/>
    <col min="11523" max="11523" width="7.125" style="114" customWidth="1"/>
    <col min="11524" max="11524" width="7.25" style="114" customWidth="1"/>
    <col min="11525" max="11525" width="7" style="114" customWidth="1"/>
    <col min="11526" max="11526" width="7.625" style="114" customWidth="1"/>
    <col min="11527" max="11527" width="11.5" style="114" customWidth="1"/>
    <col min="11528" max="11535" width="9.125" style="114" customWidth="1"/>
    <col min="11536" max="11536" width="3.875" style="114" customWidth="1"/>
    <col min="11537" max="11776" width="11" style="114"/>
    <col min="11777" max="11777" width="3.875" style="114" customWidth="1"/>
    <col min="11778" max="11778" width="33.75" style="114" customWidth="1"/>
    <col min="11779" max="11779" width="7.125" style="114" customWidth="1"/>
    <col min="11780" max="11780" width="7.25" style="114" customWidth="1"/>
    <col min="11781" max="11781" width="7" style="114" customWidth="1"/>
    <col min="11782" max="11782" width="7.625" style="114" customWidth="1"/>
    <col min="11783" max="11783" width="11.5" style="114" customWidth="1"/>
    <col min="11784" max="11791" width="9.125" style="114" customWidth="1"/>
    <col min="11792" max="11792" width="3.875" style="114" customWidth="1"/>
    <col min="11793" max="12032" width="11" style="114"/>
    <col min="12033" max="12033" width="3.875" style="114" customWidth="1"/>
    <col min="12034" max="12034" width="33.75" style="114" customWidth="1"/>
    <col min="12035" max="12035" width="7.125" style="114" customWidth="1"/>
    <col min="12036" max="12036" width="7.25" style="114" customWidth="1"/>
    <col min="12037" max="12037" width="7" style="114" customWidth="1"/>
    <col min="12038" max="12038" width="7.625" style="114" customWidth="1"/>
    <col min="12039" max="12039" width="11.5" style="114" customWidth="1"/>
    <col min="12040" max="12047" width="9.125" style="114" customWidth="1"/>
    <col min="12048" max="12048" width="3.875" style="114" customWidth="1"/>
    <col min="12049" max="12288" width="11" style="114"/>
    <col min="12289" max="12289" width="3.875" style="114" customWidth="1"/>
    <col min="12290" max="12290" width="33.75" style="114" customWidth="1"/>
    <col min="12291" max="12291" width="7.125" style="114" customWidth="1"/>
    <col min="12292" max="12292" width="7.25" style="114" customWidth="1"/>
    <col min="12293" max="12293" width="7" style="114" customWidth="1"/>
    <col min="12294" max="12294" width="7.625" style="114" customWidth="1"/>
    <col min="12295" max="12295" width="11.5" style="114" customWidth="1"/>
    <col min="12296" max="12303" width="9.125" style="114" customWidth="1"/>
    <col min="12304" max="12304" width="3.875" style="114" customWidth="1"/>
    <col min="12305" max="12544" width="11" style="114"/>
    <col min="12545" max="12545" width="3.875" style="114" customWidth="1"/>
    <col min="12546" max="12546" width="33.75" style="114" customWidth="1"/>
    <col min="12547" max="12547" width="7.125" style="114" customWidth="1"/>
    <col min="12548" max="12548" width="7.25" style="114" customWidth="1"/>
    <col min="12549" max="12549" width="7" style="114" customWidth="1"/>
    <col min="12550" max="12550" width="7.625" style="114" customWidth="1"/>
    <col min="12551" max="12551" width="11.5" style="114" customWidth="1"/>
    <col min="12552" max="12559" width="9.125" style="114" customWidth="1"/>
    <col min="12560" max="12560" width="3.875" style="114" customWidth="1"/>
    <col min="12561" max="12800" width="11" style="114"/>
    <col min="12801" max="12801" width="3.875" style="114" customWidth="1"/>
    <col min="12802" max="12802" width="33.75" style="114" customWidth="1"/>
    <col min="12803" max="12803" width="7.125" style="114" customWidth="1"/>
    <col min="12804" max="12804" width="7.25" style="114" customWidth="1"/>
    <col min="12805" max="12805" width="7" style="114" customWidth="1"/>
    <col min="12806" max="12806" width="7.625" style="114" customWidth="1"/>
    <col min="12807" max="12807" width="11.5" style="114" customWidth="1"/>
    <col min="12808" max="12815" width="9.125" style="114" customWidth="1"/>
    <col min="12816" max="12816" width="3.875" style="114" customWidth="1"/>
    <col min="12817" max="13056" width="11" style="114"/>
    <col min="13057" max="13057" width="3.875" style="114" customWidth="1"/>
    <col min="13058" max="13058" width="33.75" style="114" customWidth="1"/>
    <col min="13059" max="13059" width="7.125" style="114" customWidth="1"/>
    <col min="13060" max="13060" width="7.25" style="114" customWidth="1"/>
    <col min="13061" max="13061" width="7" style="114" customWidth="1"/>
    <col min="13062" max="13062" width="7.625" style="114" customWidth="1"/>
    <col min="13063" max="13063" width="11.5" style="114" customWidth="1"/>
    <col min="13064" max="13071" width="9.125" style="114" customWidth="1"/>
    <col min="13072" max="13072" width="3.875" style="114" customWidth="1"/>
    <col min="13073" max="13312" width="11" style="114"/>
    <col min="13313" max="13313" width="3.875" style="114" customWidth="1"/>
    <col min="13314" max="13314" width="33.75" style="114" customWidth="1"/>
    <col min="13315" max="13315" width="7.125" style="114" customWidth="1"/>
    <col min="13316" max="13316" width="7.25" style="114" customWidth="1"/>
    <col min="13317" max="13317" width="7" style="114" customWidth="1"/>
    <col min="13318" max="13318" width="7.625" style="114" customWidth="1"/>
    <col min="13319" max="13319" width="11.5" style="114" customWidth="1"/>
    <col min="13320" max="13327" width="9.125" style="114" customWidth="1"/>
    <col min="13328" max="13328" width="3.875" style="114" customWidth="1"/>
    <col min="13329" max="13568" width="11" style="114"/>
    <col min="13569" max="13569" width="3.875" style="114" customWidth="1"/>
    <col min="13570" max="13570" width="33.75" style="114" customWidth="1"/>
    <col min="13571" max="13571" width="7.125" style="114" customWidth="1"/>
    <col min="13572" max="13572" width="7.25" style="114" customWidth="1"/>
    <col min="13573" max="13573" width="7" style="114" customWidth="1"/>
    <col min="13574" max="13574" width="7.625" style="114" customWidth="1"/>
    <col min="13575" max="13575" width="11.5" style="114" customWidth="1"/>
    <col min="13576" max="13583" width="9.125" style="114" customWidth="1"/>
    <col min="13584" max="13584" width="3.875" style="114" customWidth="1"/>
    <col min="13585" max="13824" width="11" style="114"/>
    <col min="13825" max="13825" width="3.875" style="114" customWidth="1"/>
    <col min="13826" max="13826" width="33.75" style="114" customWidth="1"/>
    <col min="13827" max="13827" width="7.125" style="114" customWidth="1"/>
    <col min="13828" max="13828" width="7.25" style="114" customWidth="1"/>
    <col min="13829" max="13829" width="7" style="114" customWidth="1"/>
    <col min="13830" max="13830" width="7.625" style="114" customWidth="1"/>
    <col min="13831" max="13831" width="11.5" style="114" customWidth="1"/>
    <col min="13832" max="13839" width="9.125" style="114" customWidth="1"/>
    <col min="13840" max="13840" width="3.875" style="114" customWidth="1"/>
    <col min="13841" max="14080" width="11" style="114"/>
    <col min="14081" max="14081" width="3.875" style="114" customWidth="1"/>
    <col min="14082" max="14082" width="33.75" style="114" customWidth="1"/>
    <col min="14083" max="14083" width="7.125" style="114" customWidth="1"/>
    <col min="14084" max="14084" width="7.25" style="114" customWidth="1"/>
    <col min="14085" max="14085" width="7" style="114" customWidth="1"/>
    <col min="14086" max="14086" width="7.625" style="114" customWidth="1"/>
    <col min="14087" max="14087" width="11.5" style="114" customWidth="1"/>
    <col min="14088" max="14095" width="9.125" style="114" customWidth="1"/>
    <col min="14096" max="14096" width="3.875" style="114" customWidth="1"/>
    <col min="14097" max="14336" width="11" style="114"/>
    <col min="14337" max="14337" width="3.875" style="114" customWidth="1"/>
    <col min="14338" max="14338" width="33.75" style="114" customWidth="1"/>
    <col min="14339" max="14339" width="7.125" style="114" customWidth="1"/>
    <col min="14340" max="14340" width="7.25" style="114" customWidth="1"/>
    <col min="14341" max="14341" width="7" style="114" customWidth="1"/>
    <col min="14342" max="14342" width="7.625" style="114" customWidth="1"/>
    <col min="14343" max="14343" width="11.5" style="114" customWidth="1"/>
    <col min="14344" max="14351" width="9.125" style="114" customWidth="1"/>
    <col min="14352" max="14352" width="3.875" style="114" customWidth="1"/>
    <col min="14353" max="14592" width="11" style="114"/>
    <col min="14593" max="14593" width="3.875" style="114" customWidth="1"/>
    <col min="14594" max="14594" width="33.75" style="114" customWidth="1"/>
    <col min="14595" max="14595" width="7.125" style="114" customWidth="1"/>
    <col min="14596" max="14596" width="7.25" style="114" customWidth="1"/>
    <col min="14597" max="14597" width="7" style="114" customWidth="1"/>
    <col min="14598" max="14598" width="7.625" style="114" customWidth="1"/>
    <col min="14599" max="14599" width="11.5" style="114" customWidth="1"/>
    <col min="14600" max="14607" width="9.125" style="114" customWidth="1"/>
    <col min="14608" max="14608" width="3.875" style="114" customWidth="1"/>
    <col min="14609" max="14848" width="11" style="114"/>
    <col min="14849" max="14849" width="3.875" style="114" customWidth="1"/>
    <col min="14850" max="14850" width="33.75" style="114" customWidth="1"/>
    <col min="14851" max="14851" width="7.125" style="114" customWidth="1"/>
    <col min="14852" max="14852" width="7.25" style="114" customWidth="1"/>
    <col min="14853" max="14853" width="7" style="114" customWidth="1"/>
    <col min="14854" max="14854" width="7.625" style="114" customWidth="1"/>
    <col min="14855" max="14855" width="11.5" style="114" customWidth="1"/>
    <col min="14856" max="14863" width="9.125" style="114" customWidth="1"/>
    <col min="14864" max="14864" width="3.875" style="114" customWidth="1"/>
    <col min="14865" max="15104" width="11" style="114"/>
    <col min="15105" max="15105" width="3.875" style="114" customWidth="1"/>
    <col min="15106" max="15106" width="33.75" style="114" customWidth="1"/>
    <col min="15107" max="15107" width="7.125" style="114" customWidth="1"/>
    <col min="15108" max="15108" width="7.25" style="114" customWidth="1"/>
    <col min="15109" max="15109" width="7" style="114" customWidth="1"/>
    <col min="15110" max="15110" width="7.625" style="114" customWidth="1"/>
    <col min="15111" max="15111" width="11.5" style="114" customWidth="1"/>
    <col min="15112" max="15119" width="9.125" style="114" customWidth="1"/>
    <col min="15120" max="15120" width="3.875" style="114" customWidth="1"/>
    <col min="15121" max="15360" width="11" style="114"/>
    <col min="15361" max="15361" width="3.875" style="114" customWidth="1"/>
    <col min="15362" max="15362" width="33.75" style="114" customWidth="1"/>
    <col min="15363" max="15363" width="7.125" style="114" customWidth="1"/>
    <col min="15364" max="15364" width="7.25" style="114" customWidth="1"/>
    <col min="15365" max="15365" width="7" style="114" customWidth="1"/>
    <col min="15366" max="15366" width="7.625" style="114" customWidth="1"/>
    <col min="15367" max="15367" width="11.5" style="114" customWidth="1"/>
    <col min="15368" max="15375" width="9.125" style="114" customWidth="1"/>
    <col min="15376" max="15376" width="3.875" style="114" customWidth="1"/>
    <col min="15377" max="15616" width="11" style="114"/>
    <col min="15617" max="15617" width="3.875" style="114" customWidth="1"/>
    <col min="15618" max="15618" width="33.75" style="114" customWidth="1"/>
    <col min="15619" max="15619" width="7.125" style="114" customWidth="1"/>
    <col min="15620" max="15620" width="7.25" style="114" customWidth="1"/>
    <col min="15621" max="15621" width="7" style="114" customWidth="1"/>
    <col min="15622" max="15622" width="7.625" style="114" customWidth="1"/>
    <col min="15623" max="15623" width="11.5" style="114" customWidth="1"/>
    <col min="15624" max="15631" width="9.125" style="114" customWidth="1"/>
    <col min="15632" max="15632" width="3.875" style="114" customWidth="1"/>
    <col min="15633" max="15872" width="11" style="114"/>
    <col min="15873" max="15873" width="3.875" style="114" customWidth="1"/>
    <col min="15874" max="15874" width="33.75" style="114" customWidth="1"/>
    <col min="15875" max="15875" width="7.125" style="114" customWidth="1"/>
    <col min="15876" max="15876" width="7.25" style="114" customWidth="1"/>
    <col min="15877" max="15877" width="7" style="114" customWidth="1"/>
    <col min="15878" max="15878" width="7.625" style="114" customWidth="1"/>
    <col min="15879" max="15879" width="11.5" style="114" customWidth="1"/>
    <col min="15880" max="15887" width="9.125" style="114" customWidth="1"/>
    <col min="15888" max="15888" width="3.875" style="114" customWidth="1"/>
    <col min="15889" max="16128" width="11" style="114"/>
    <col min="16129" max="16129" width="3.875" style="114" customWidth="1"/>
    <col min="16130" max="16130" width="33.75" style="114" customWidth="1"/>
    <col min="16131" max="16131" width="7.125" style="114" customWidth="1"/>
    <col min="16132" max="16132" width="7.25" style="114" customWidth="1"/>
    <col min="16133" max="16133" width="7" style="114" customWidth="1"/>
    <col min="16134" max="16134" width="7.625" style="114" customWidth="1"/>
    <col min="16135" max="16135" width="11.5" style="114" customWidth="1"/>
    <col min="16136" max="16143" width="9.125" style="114" customWidth="1"/>
    <col min="16144" max="16144" width="3.875" style="114" customWidth="1"/>
    <col min="16145" max="16384" width="11" style="114"/>
  </cols>
  <sheetData>
    <row r="1" spans="1:16" s="145" customFormat="1" ht="18" customHeight="1" x14ac:dyDescent="0.2">
      <c r="A1" s="262" t="s">
        <v>392</v>
      </c>
      <c r="C1" s="336"/>
      <c r="O1" s="337"/>
    </row>
    <row r="2" spans="1:16" s="264" customFormat="1" ht="12" customHeight="1" x14ac:dyDescent="0.2">
      <c r="A2" s="559" t="s">
        <v>75</v>
      </c>
      <c r="B2" s="516" t="s">
        <v>393</v>
      </c>
      <c r="C2" s="516" t="s">
        <v>57</v>
      </c>
      <c r="D2" s="580" t="s">
        <v>114</v>
      </c>
      <c r="E2" s="581"/>
      <c r="F2" s="582"/>
      <c r="G2" s="583" t="s">
        <v>89</v>
      </c>
      <c r="H2" s="563" t="s">
        <v>113</v>
      </c>
      <c r="I2" s="563"/>
      <c r="J2" s="563"/>
      <c r="K2" s="563"/>
      <c r="L2" s="563"/>
      <c r="M2" s="563"/>
      <c r="N2" s="563"/>
      <c r="O2" s="592"/>
      <c r="P2" s="583" t="s">
        <v>75</v>
      </c>
    </row>
    <row r="3" spans="1:16" s="264" customFormat="1" ht="12" customHeight="1" x14ac:dyDescent="0.2">
      <c r="A3" s="560"/>
      <c r="B3" s="517"/>
      <c r="C3" s="517"/>
      <c r="D3" s="555" t="s">
        <v>61</v>
      </c>
      <c r="E3" s="585" t="s">
        <v>77</v>
      </c>
      <c r="F3" s="586"/>
      <c r="G3" s="584"/>
      <c r="H3" s="587" t="s">
        <v>61</v>
      </c>
      <c r="I3" s="588" t="s">
        <v>394</v>
      </c>
      <c r="J3" s="589"/>
      <c r="K3" s="589"/>
      <c r="L3" s="589"/>
      <c r="M3" s="589"/>
      <c r="N3" s="589"/>
      <c r="O3" s="590"/>
      <c r="P3" s="569"/>
    </row>
    <row r="4" spans="1:16" s="264" customFormat="1" ht="12" customHeight="1" x14ac:dyDescent="0.2">
      <c r="A4" s="560"/>
      <c r="B4" s="517"/>
      <c r="C4" s="517"/>
      <c r="D4" s="517"/>
      <c r="E4" s="585" t="s">
        <v>395</v>
      </c>
      <c r="F4" s="591"/>
      <c r="G4" s="591"/>
      <c r="H4" s="560"/>
      <c r="I4" s="555" t="s">
        <v>102</v>
      </c>
      <c r="J4" s="555" t="s">
        <v>103</v>
      </c>
      <c r="K4" s="555" t="s">
        <v>104</v>
      </c>
      <c r="L4" s="555" t="s">
        <v>105</v>
      </c>
      <c r="M4" s="555" t="s">
        <v>396</v>
      </c>
      <c r="N4" s="555" t="s">
        <v>397</v>
      </c>
      <c r="O4" s="593" t="s">
        <v>398</v>
      </c>
      <c r="P4" s="569"/>
    </row>
    <row r="5" spans="1:16" s="264" customFormat="1" ht="12" customHeight="1" x14ac:dyDescent="0.2">
      <c r="A5" s="561"/>
      <c r="B5" s="518"/>
      <c r="C5" s="518"/>
      <c r="D5" s="518"/>
      <c r="E5" s="136" t="s">
        <v>399</v>
      </c>
      <c r="F5" s="136" t="s">
        <v>400</v>
      </c>
      <c r="G5" s="273" t="s">
        <v>101</v>
      </c>
      <c r="H5" s="561"/>
      <c r="I5" s="518"/>
      <c r="J5" s="518"/>
      <c r="K5" s="518"/>
      <c r="L5" s="518"/>
      <c r="M5" s="518"/>
      <c r="N5" s="518"/>
      <c r="O5" s="594"/>
      <c r="P5" s="570"/>
    </row>
    <row r="6" spans="1:16" s="268" customFormat="1" ht="36" customHeight="1" x14ac:dyDescent="0.2">
      <c r="A6" s="338" t="s">
        <v>401</v>
      </c>
      <c r="B6" s="339" t="s">
        <v>402</v>
      </c>
      <c r="C6" s="340">
        <f>D6+G6+H6</f>
        <v>25685</v>
      </c>
      <c r="D6" s="341">
        <f t="shared" ref="D6:D12" si="0">E6+F6</f>
        <v>824</v>
      </c>
      <c r="E6" s="342">
        <v>328</v>
      </c>
      <c r="F6" s="341">
        <v>496</v>
      </c>
      <c r="G6" s="343">
        <v>1585</v>
      </c>
      <c r="H6" s="344">
        <f>I6+J6+K6+L6+M6+N6+O6</f>
        <v>23276</v>
      </c>
      <c r="I6" s="345">
        <v>3441</v>
      </c>
      <c r="J6" s="345">
        <v>5306</v>
      </c>
      <c r="K6" s="345">
        <v>8090</v>
      </c>
      <c r="L6" s="345">
        <v>3413</v>
      </c>
      <c r="M6" s="345">
        <v>1964</v>
      </c>
      <c r="N6" s="345">
        <v>776</v>
      </c>
      <c r="O6" s="346">
        <v>286</v>
      </c>
      <c r="P6" s="347">
        <v>1</v>
      </c>
    </row>
    <row r="7" spans="1:16" s="268" customFormat="1" ht="36" x14ac:dyDescent="0.2">
      <c r="A7" s="348" t="s">
        <v>403</v>
      </c>
      <c r="B7" s="349" t="s">
        <v>404</v>
      </c>
      <c r="C7" s="350">
        <f>D7+G7+H7</f>
        <v>187</v>
      </c>
      <c r="D7" s="351">
        <f t="shared" si="0"/>
        <v>6</v>
      </c>
      <c r="E7" s="352">
        <v>2</v>
      </c>
      <c r="F7" s="351">
        <v>4</v>
      </c>
      <c r="G7" s="353">
        <v>7</v>
      </c>
      <c r="H7" s="354">
        <f>I7+J7+K7+L7+M7+N7+O7</f>
        <v>174</v>
      </c>
      <c r="I7" s="355">
        <v>25</v>
      </c>
      <c r="J7" s="355">
        <v>47</v>
      </c>
      <c r="K7" s="355">
        <v>63</v>
      </c>
      <c r="L7" s="355">
        <v>24</v>
      </c>
      <c r="M7" s="355">
        <v>10</v>
      </c>
      <c r="N7" s="355">
        <v>4</v>
      </c>
      <c r="O7" s="356">
        <v>1</v>
      </c>
      <c r="P7" s="357">
        <v>2</v>
      </c>
    </row>
    <row r="8" spans="1:16" s="268" customFormat="1" ht="24" x14ac:dyDescent="0.2">
      <c r="A8" s="358">
        <v>3</v>
      </c>
      <c r="B8" s="349" t="s">
        <v>405</v>
      </c>
      <c r="C8" s="350">
        <f t="shared" ref="C8:C33" si="1">D8+G8+H8</f>
        <v>0</v>
      </c>
      <c r="D8" s="351">
        <f t="shared" si="0"/>
        <v>0</v>
      </c>
      <c r="E8" s="352">
        <v>0</v>
      </c>
      <c r="F8" s="351">
        <v>0</v>
      </c>
      <c r="G8" s="353">
        <v>0</v>
      </c>
      <c r="H8" s="354">
        <f t="shared" ref="H8:H36" si="2">I8+J8+K8+L8+M8+N8+O8</f>
        <v>0</v>
      </c>
      <c r="I8" s="355">
        <v>0</v>
      </c>
      <c r="J8" s="355">
        <v>0</v>
      </c>
      <c r="K8" s="355">
        <v>0</v>
      </c>
      <c r="L8" s="355">
        <v>0</v>
      </c>
      <c r="M8" s="355">
        <v>0</v>
      </c>
      <c r="N8" s="355">
        <v>0</v>
      </c>
      <c r="O8" s="356">
        <v>0</v>
      </c>
      <c r="P8" s="357">
        <v>3</v>
      </c>
    </row>
    <row r="9" spans="1:16" s="268" customFormat="1" ht="24" x14ac:dyDescent="0.2">
      <c r="A9" s="358">
        <v>4</v>
      </c>
      <c r="B9" s="349" t="s">
        <v>406</v>
      </c>
      <c r="C9" s="350">
        <f t="shared" si="1"/>
        <v>1</v>
      </c>
      <c r="D9" s="351">
        <f t="shared" si="0"/>
        <v>0</v>
      </c>
      <c r="E9" s="352">
        <v>0</v>
      </c>
      <c r="F9" s="351">
        <v>0</v>
      </c>
      <c r="G9" s="353">
        <v>0</v>
      </c>
      <c r="H9" s="354">
        <f t="shared" si="2"/>
        <v>1</v>
      </c>
      <c r="I9" s="355">
        <v>0</v>
      </c>
      <c r="J9" s="355">
        <v>0</v>
      </c>
      <c r="K9" s="355">
        <v>1</v>
      </c>
      <c r="L9" s="355">
        <v>0</v>
      </c>
      <c r="M9" s="355">
        <v>0</v>
      </c>
      <c r="N9" s="355">
        <v>0</v>
      </c>
      <c r="O9" s="356">
        <v>0</v>
      </c>
      <c r="P9" s="357">
        <v>4</v>
      </c>
    </row>
    <row r="10" spans="1:16" s="268" customFormat="1" ht="36" x14ac:dyDescent="0.2">
      <c r="A10" s="358">
        <v>5</v>
      </c>
      <c r="B10" s="349" t="s">
        <v>407</v>
      </c>
      <c r="C10" s="350">
        <f t="shared" si="1"/>
        <v>2</v>
      </c>
      <c r="D10" s="351">
        <f t="shared" si="0"/>
        <v>0</v>
      </c>
      <c r="E10" s="352">
        <v>0</v>
      </c>
      <c r="F10" s="351">
        <v>0</v>
      </c>
      <c r="G10" s="353">
        <v>2</v>
      </c>
      <c r="H10" s="354">
        <f t="shared" si="2"/>
        <v>0</v>
      </c>
      <c r="I10" s="355">
        <v>0</v>
      </c>
      <c r="J10" s="355">
        <v>0</v>
      </c>
      <c r="K10" s="355">
        <v>0</v>
      </c>
      <c r="L10" s="355">
        <v>0</v>
      </c>
      <c r="M10" s="355">
        <v>0</v>
      </c>
      <c r="N10" s="355">
        <v>0</v>
      </c>
      <c r="O10" s="356">
        <v>0</v>
      </c>
      <c r="P10" s="357">
        <v>5</v>
      </c>
    </row>
    <row r="11" spans="1:16" s="268" customFormat="1" ht="24" x14ac:dyDescent="0.2">
      <c r="A11" s="358">
        <v>6</v>
      </c>
      <c r="B11" s="349" t="s">
        <v>408</v>
      </c>
      <c r="C11" s="350">
        <f t="shared" si="1"/>
        <v>0</v>
      </c>
      <c r="D11" s="351">
        <f t="shared" si="0"/>
        <v>0</v>
      </c>
      <c r="E11" s="352">
        <v>0</v>
      </c>
      <c r="F11" s="351">
        <v>0</v>
      </c>
      <c r="G11" s="353">
        <v>0</v>
      </c>
      <c r="H11" s="354">
        <f t="shared" si="2"/>
        <v>0</v>
      </c>
      <c r="I11" s="355">
        <v>0</v>
      </c>
      <c r="J11" s="355">
        <v>0</v>
      </c>
      <c r="K11" s="355">
        <v>0</v>
      </c>
      <c r="L11" s="355">
        <v>0</v>
      </c>
      <c r="M11" s="355">
        <v>0</v>
      </c>
      <c r="N11" s="355">
        <v>0</v>
      </c>
      <c r="O11" s="356">
        <v>0</v>
      </c>
      <c r="P11" s="357">
        <v>6</v>
      </c>
    </row>
    <row r="12" spans="1:16" s="268" customFormat="1" ht="24" x14ac:dyDescent="0.2">
      <c r="A12" s="358">
        <v>7</v>
      </c>
      <c r="B12" s="349" t="s">
        <v>409</v>
      </c>
      <c r="C12" s="350">
        <f t="shared" si="1"/>
        <v>193</v>
      </c>
      <c r="D12" s="351">
        <f t="shared" si="0"/>
        <v>1</v>
      </c>
      <c r="E12" s="352">
        <v>0</v>
      </c>
      <c r="F12" s="351">
        <v>1</v>
      </c>
      <c r="G12" s="353">
        <v>6</v>
      </c>
      <c r="H12" s="354">
        <f t="shared" si="2"/>
        <v>186</v>
      </c>
      <c r="I12" s="355">
        <v>28</v>
      </c>
      <c r="J12" s="355">
        <v>46</v>
      </c>
      <c r="K12" s="355">
        <v>68</v>
      </c>
      <c r="L12" s="355">
        <v>22</v>
      </c>
      <c r="M12" s="355">
        <v>17</v>
      </c>
      <c r="N12" s="355">
        <v>4</v>
      </c>
      <c r="O12" s="356">
        <v>1</v>
      </c>
      <c r="P12" s="357">
        <v>7</v>
      </c>
    </row>
    <row r="13" spans="1:16" s="268" customFormat="1" ht="24" x14ac:dyDescent="0.2">
      <c r="A13" s="358">
        <v>8</v>
      </c>
      <c r="B13" s="349" t="s">
        <v>410</v>
      </c>
      <c r="C13" s="350">
        <f t="shared" si="1"/>
        <v>586</v>
      </c>
      <c r="D13" s="351">
        <f>SUM(E13,F13)</f>
        <v>10</v>
      </c>
      <c r="E13" s="352">
        <v>1</v>
      </c>
      <c r="F13" s="351">
        <v>9</v>
      </c>
      <c r="G13" s="353">
        <v>27</v>
      </c>
      <c r="H13" s="354">
        <f t="shared" si="2"/>
        <v>549</v>
      </c>
      <c r="I13" s="355">
        <v>57</v>
      </c>
      <c r="J13" s="355">
        <v>103</v>
      </c>
      <c r="K13" s="355">
        <v>174</v>
      </c>
      <c r="L13" s="355">
        <v>102</v>
      </c>
      <c r="M13" s="355">
        <v>66</v>
      </c>
      <c r="N13" s="355">
        <v>41</v>
      </c>
      <c r="O13" s="356">
        <v>6</v>
      </c>
      <c r="P13" s="357">
        <v>8</v>
      </c>
    </row>
    <row r="14" spans="1:16" s="151" customFormat="1" ht="24" x14ac:dyDescent="0.2">
      <c r="A14" s="358">
        <v>9</v>
      </c>
      <c r="B14" s="349" t="s">
        <v>411</v>
      </c>
      <c r="C14" s="350">
        <f t="shared" si="1"/>
        <v>9</v>
      </c>
      <c r="D14" s="351">
        <f t="shared" ref="D14:D33" si="3">E14+F14</f>
        <v>0</v>
      </c>
      <c r="E14" s="359">
        <v>0</v>
      </c>
      <c r="F14" s="359">
        <v>0</v>
      </c>
      <c r="G14" s="360">
        <v>3</v>
      </c>
      <c r="H14" s="354">
        <f t="shared" si="2"/>
        <v>6</v>
      </c>
      <c r="I14" s="355">
        <v>2</v>
      </c>
      <c r="J14" s="355">
        <v>2</v>
      </c>
      <c r="K14" s="355">
        <v>1</v>
      </c>
      <c r="L14" s="355">
        <v>0</v>
      </c>
      <c r="M14" s="355">
        <v>0</v>
      </c>
      <c r="N14" s="355">
        <v>1</v>
      </c>
      <c r="O14" s="356">
        <v>0</v>
      </c>
      <c r="P14" s="357">
        <v>9</v>
      </c>
    </row>
    <row r="15" spans="1:16" s="151" customFormat="1" ht="24" x14ac:dyDescent="0.2">
      <c r="A15" s="358">
        <v>10</v>
      </c>
      <c r="B15" s="349" t="s">
        <v>412</v>
      </c>
      <c r="C15" s="350">
        <f t="shared" si="1"/>
        <v>151</v>
      </c>
      <c r="D15" s="351">
        <f t="shared" si="3"/>
        <v>6</v>
      </c>
      <c r="E15" s="359">
        <v>2</v>
      </c>
      <c r="F15" s="359">
        <v>4</v>
      </c>
      <c r="G15" s="360">
        <v>5</v>
      </c>
      <c r="H15" s="354">
        <f t="shared" si="2"/>
        <v>140</v>
      </c>
      <c r="I15" s="355">
        <v>13</v>
      </c>
      <c r="J15" s="355">
        <v>24</v>
      </c>
      <c r="K15" s="355">
        <v>43</v>
      </c>
      <c r="L15" s="355">
        <v>23</v>
      </c>
      <c r="M15" s="355">
        <v>30</v>
      </c>
      <c r="N15" s="355">
        <v>6</v>
      </c>
      <c r="O15" s="356">
        <v>1</v>
      </c>
      <c r="P15" s="357">
        <v>10</v>
      </c>
    </row>
    <row r="16" spans="1:16" s="151" customFormat="1" ht="12" x14ac:dyDescent="0.2">
      <c r="A16" s="358">
        <v>11</v>
      </c>
      <c r="B16" s="349" t="s">
        <v>413</v>
      </c>
      <c r="C16" s="350">
        <f t="shared" si="1"/>
        <v>152</v>
      </c>
      <c r="D16" s="351">
        <f t="shared" si="3"/>
        <v>8</v>
      </c>
      <c r="E16" s="359">
        <v>5</v>
      </c>
      <c r="F16" s="359">
        <v>3</v>
      </c>
      <c r="G16" s="360">
        <v>4</v>
      </c>
      <c r="H16" s="354">
        <f t="shared" si="2"/>
        <v>140</v>
      </c>
      <c r="I16" s="355">
        <v>14</v>
      </c>
      <c r="J16" s="355">
        <v>19</v>
      </c>
      <c r="K16" s="355">
        <v>44</v>
      </c>
      <c r="L16" s="355">
        <v>29</v>
      </c>
      <c r="M16" s="355">
        <v>22</v>
      </c>
      <c r="N16" s="355">
        <v>9</v>
      </c>
      <c r="O16" s="356">
        <v>3</v>
      </c>
      <c r="P16" s="357">
        <v>11</v>
      </c>
    </row>
    <row r="17" spans="1:16" s="151" customFormat="1" ht="24" x14ac:dyDescent="0.2">
      <c r="A17" s="358">
        <v>12</v>
      </c>
      <c r="B17" s="349" t="s">
        <v>414</v>
      </c>
      <c r="C17" s="350">
        <f t="shared" si="1"/>
        <v>1</v>
      </c>
      <c r="D17" s="351">
        <f t="shared" si="3"/>
        <v>0</v>
      </c>
      <c r="E17" s="359">
        <v>0</v>
      </c>
      <c r="F17" s="359">
        <v>0</v>
      </c>
      <c r="G17" s="360">
        <v>0</v>
      </c>
      <c r="H17" s="354">
        <f t="shared" si="2"/>
        <v>1</v>
      </c>
      <c r="I17" s="355">
        <v>0</v>
      </c>
      <c r="J17" s="355">
        <v>0</v>
      </c>
      <c r="K17" s="355">
        <v>0</v>
      </c>
      <c r="L17" s="355">
        <v>0</v>
      </c>
      <c r="M17" s="355">
        <v>0</v>
      </c>
      <c r="N17" s="355">
        <v>1</v>
      </c>
      <c r="O17" s="356">
        <v>0</v>
      </c>
      <c r="P17" s="357">
        <v>12</v>
      </c>
    </row>
    <row r="18" spans="1:16" s="264" customFormat="1" ht="24" x14ac:dyDescent="0.2">
      <c r="A18" s="358">
        <v>13</v>
      </c>
      <c r="B18" s="349" t="s">
        <v>415</v>
      </c>
      <c r="C18" s="350">
        <f t="shared" si="1"/>
        <v>83</v>
      </c>
      <c r="D18" s="351">
        <f t="shared" si="3"/>
        <v>0</v>
      </c>
      <c r="E18" s="359">
        <v>0</v>
      </c>
      <c r="F18" s="361">
        <v>0</v>
      </c>
      <c r="G18" s="362">
        <v>0</v>
      </c>
      <c r="H18" s="354">
        <f t="shared" si="2"/>
        <v>83</v>
      </c>
      <c r="I18" s="355">
        <v>2</v>
      </c>
      <c r="J18" s="355">
        <v>7</v>
      </c>
      <c r="K18" s="355">
        <v>30</v>
      </c>
      <c r="L18" s="355">
        <v>36</v>
      </c>
      <c r="M18" s="355">
        <v>7</v>
      </c>
      <c r="N18" s="355">
        <v>1</v>
      </c>
      <c r="O18" s="356">
        <v>0</v>
      </c>
      <c r="P18" s="357">
        <v>13</v>
      </c>
    </row>
    <row r="19" spans="1:16" s="268" customFormat="1" ht="24" x14ac:dyDescent="0.2">
      <c r="A19" s="358">
        <v>14</v>
      </c>
      <c r="B19" s="349" t="s">
        <v>416</v>
      </c>
      <c r="C19" s="350">
        <f t="shared" si="1"/>
        <v>362</v>
      </c>
      <c r="D19" s="351">
        <f t="shared" si="3"/>
        <v>13</v>
      </c>
      <c r="E19" s="359">
        <v>6</v>
      </c>
      <c r="F19" s="361">
        <v>7</v>
      </c>
      <c r="G19" s="362">
        <v>26</v>
      </c>
      <c r="H19" s="354">
        <f t="shared" si="2"/>
        <v>323</v>
      </c>
      <c r="I19" s="355">
        <v>36</v>
      </c>
      <c r="J19" s="355">
        <v>45</v>
      </c>
      <c r="K19" s="355">
        <v>90</v>
      </c>
      <c r="L19" s="355">
        <v>77</v>
      </c>
      <c r="M19" s="355">
        <v>43</v>
      </c>
      <c r="N19" s="355">
        <v>25</v>
      </c>
      <c r="O19" s="356">
        <v>7</v>
      </c>
      <c r="P19" s="357">
        <v>14</v>
      </c>
    </row>
    <row r="20" spans="1:16" s="264" customFormat="1" ht="12" x14ac:dyDescent="0.2">
      <c r="A20" s="358">
        <v>15</v>
      </c>
      <c r="B20" s="349" t="s">
        <v>417</v>
      </c>
      <c r="C20" s="350">
        <f t="shared" si="1"/>
        <v>1099</v>
      </c>
      <c r="D20" s="351">
        <f t="shared" si="3"/>
        <v>20</v>
      </c>
      <c r="E20" s="359">
        <v>11</v>
      </c>
      <c r="F20" s="361">
        <v>9</v>
      </c>
      <c r="G20" s="362">
        <v>37</v>
      </c>
      <c r="H20" s="354">
        <f t="shared" si="2"/>
        <v>1042</v>
      </c>
      <c r="I20" s="355">
        <v>100</v>
      </c>
      <c r="J20" s="355">
        <v>218</v>
      </c>
      <c r="K20" s="355">
        <v>333</v>
      </c>
      <c r="L20" s="355">
        <v>176</v>
      </c>
      <c r="M20" s="355">
        <v>144</v>
      </c>
      <c r="N20" s="355">
        <v>57</v>
      </c>
      <c r="O20" s="356">
        <v>14</v>
      </c>
      <c r="P20" s="357">
        <v>15</v>
      </c>
    </row>
    <row r="21" spans="1:16" s="268" customFormat="1" ht="24" x14ac:dyDescent="0.2">
      <c r="A21" s="358">
        <v>16</v>
      </c>
      <c r="B21" s="363" t="s">
        <v>418</v>
      </c>
      <c r="C21" s="350">
        <f t="shared" si="1"/>
        <v>37</v>
      </c>
      <c r="D21" s="351">
        <f t="shared" si="3"/>
        <v>0</v>
      </c>
      <c r="E21" s="359">
        <v>0</v>
      </c>
      <c r="F21" s="361">
        <v>0</v>
      </c>
      <c r="G21" s="362">
        <v>2</v>
      </c>
      <c r="H21" s="354">
        <f t="shared" si="2"/>
        <v>35</v>
      </c>
      <c r="I21" s="355">
        <v>4</v>
      </c>
      <c r="J21" s="355">
        <v>9</v>
      </c>
      <c r="K21" s="355">
        <v>10</v>
      </c>
      <c r="L21" s="355">
        <v>6</v>
      </c>
      <c r="M21" s="355">
        <v>6</v>
      </c>
      <c r="N21" s="355">
        <v>0</v>
      </c>
      <c r="O21" s="356">
        <v>0</v>
      </c>
      <c r="P21" s="357">
        <v>16</v>
      </c>
    </row>
    <row r="22" spans="1:16" s="268" customFormat="1" ht="24" x14ac:dyDescent="0.2">
      <c r="A22" s="358">
        <v>17</v>
      </c>
      <c r="B22" s="363" t="s">
        <v>419</v>
      </c>
      <c r="C22" s="350">
        <f t="shared" si="1"/>
        <v>30</v>
      </c>
      <c r="D22" s="351">
        <f t="shared" si="3"/>
        <v>2</v>
      </c>
      <c r="E22" s="359">
        <v>0</v>
      </c>
      <c r="F22" s="361">
        <v>2</v>
      </c>
      <c r="G22" s="362">
        <v>1</v>
      </c>
      <c r="H22" s="354">
        <f t="shared" si="2"/>
        <v>27</v>
      </c>
      <c r="I22" s="355">
        <v>4</v>
      </c>
      <c r="J22" s="355">
        <v>8</v>
      </c>
      <c r="K22" s="355">
        <v>6</v>
      </c>
      <c r="L22" s="355">
        <v>5</v>
      </c>
      <c r="M22" s="355">
        <v>0</v>
      </c>
      <c r="N22" s="355">
        <v>2</v>
      </c>
      <c r="O22" s="356">
        <v>2</v>
      </c>
      <c r="P22" s="357">
        <v>17</v>
      </c>
    </row>
    <row r="23" spans="1:16" s="268" customFormat="1" ht="36" x14ac:dyDescent="0.2">
      <c r="A23" s="358">
        <v>18</v>
      </c>
      <c r="B23" s="363" t="s">
        <v>420</v>
      </c>
      <c r="C23" s="350">
        <f t="shared" si="1"/>
        <v>3186</v>
      </c>
      <c r="D23" s="351">
        <f t="shared" si="3"/>
        <v>212</v>
      </c>
      <c r="E23" s="359">
        <v>83</v>
      </c>
      <c r="F23" s="361">
        <v>129</v>
      </c>
      <c r="G23" s="362">
        <v>246</v>
      </c>
      <c r="H23" s="354">
        <f t="shared" si="2"/>
        <v>2728</v>
      </c>
      <c r="I23" s="355">
        <v>451</v>
      </c>
      <c r="J23" s="355">
        <v>637</v>
      </c>
      <c r="K23" s="355">
        <v>962</v>
      </c>
      <c r="L23" s="355">
        <v>367</v>
      </c>
      <c r="M23" s="355">
        <v>200</v>
      </c>
      <c r="N23" s="355">
        <v>73</v>
      </c>
      <c r="O23" s="356">
        <v>38</v>
      </c>
      <c r="P23" s="357">
        <v>18</v>
      </c>
    </row>
    <row r="24" spans="1:16" s="151" customFormat="1" ht="24" x14ac:dyDescent="0.2">
      <c r="A24" s="358">
        <v>19</v>
      </c>
      <c r="B24" s="364" t="s">
        <v>421</v>
      </c>
      <c r="C24" s="350">
        <f t="shared" si="1"/>
        <v>600</v>
      </c>
      <c r="D24" s="351">
        <f t="shared" si="3"/>
        <v>8</v>
      </c>
      <c r="E24" s="359">
        <v>1</v>
      </c>
      <c r="F24" s="361">
        <v>7</v>
      </c>
      <c r="G24" s="362">
        <v>28</v>
      </c>
      <c r="H24" s="354">
        <f t="shared" si="2"/>
        <v>564</v>
      </c>
      <c r="I24" s="355">
        <v>72</v>
      </c>
      <c r="J24" s="355">
        <v>105</v>
      </c>
      <c r="K24" s="355">
        <v>178</v>
      </c>
      <c r="L24" s="355">
        <v>90</v>
      </c>
      <c r="M24" s="355">
        <v>73</v>
      </c>
      <c r="N24" s="355">
        <v>41</v>
      </c>
      <c r="O24" s="356">
        <v>5</v>
      </c>
      <c r="P24" s="357">
        <v>19</v>
      </c>
    </row>
    <row r="25" spans="1:16" s="268" customFormat="1" ht="12" x14ac:dyDescent="0.2">
      <c r="A25" s="358">
        <v>20</v>
      </c>
      <c r="B25" s="364" t="s">
        <v>422</v>
      </c>
      <c r="C25" s="350">
        <f t="shared" si="1"/>
        <v>7557</v>
      </c>
      <c r="D25" s="351">
        <f t="shared" si="3"/>
        <v>303</v>
      </c>
      <c r="E25" s="359">
        <v>128</v>
      </c>
      <c r="F25" s="361">
        <v>175</v>
      </c>
      <c r="G25" s="362">
        <v>477</v>
      </c>
      <c r="H25" s="354">
        <f t="shared" si="2"/>
        <v>6777</v>
      </c>
      <c r="I25" s="355">
        <v>1019</v>
      </c>
      <c r="J25" s="355">
        <v>1554</v>
      </c>
      <c r="K25" s="355">
        <v>2436</v>
      </c>
      <c r="L25" s="355">
        <v>839</v>
      </c>
      <c r="M25" s="355">
        <v>514</v>
      </c>
      <c r="N25" s="355">
        <v>255</v>
      </c>
      <c r="O25" s="356">
        <v>160</v>
      </c>
      <c r="P25" s="357">
        <v>20</v>
      </c>
    </row>
    <row r="26" spans="1:16" s="268" customFormat="1" ht="12" x14ac:dyDescent="0.2">
      <c r="A26" s="358">
        <v>21</v>
      </c>
      <c r="B26" s="364" t="s">
        <v>423</v>
      </c>
      <c r="C26" s="350">
        <f t="shared" si="1"/>
        <v>359</v>
      </c>
      <c r="D26" s="351">
        <f t="shared" si="3"/>
        <v>25</v>
      </c>
      <c r="E26" s="359">
        <v>12</v>
      </c>
      <c r="F26" s="361">
        <v>13</v>
      </c>
      <c r="G26" s="362">
        <v>46</v>
      </c>
      <c r="H26" s="354">
        <f t="shared" si="2"/>
        <v>288</v>
      </c>
      <c r="I26" s="355">
        <v>69</v>
      </c>
      <c r="J26" s="355">
        <v>84</v>
      </c>
      <c r="K26" s="355">
        <v>100</v>
      </c>
      <c r="L26" s="355">
        <v>26</v>
      </c>
      <c r="M26" s="355">
        <v>6</v>
      </c>
      <c r="N26" s="355">
        <v>1</v>
      </c>
      <c r="O26" s="356">
        <v>2</v>
      </c>
      <c r="P26" s="357">
        <v>21</v>
      </c>
    </row>
    <row r="27" spans="1:16" s="268" customFormat="1" ht="12" x14ac:dyDescent="0.2">
      <c r="A27" s="358">
        <v>22</v>
      </c>
      <c r="B27" s="364" t="s">
        <v>424</v>
      </c>
      <c r="C27" s="350">
        <f t="shared" si="1"/>
        <v>241</v>
      </c>
      <c r="D27" s="351">
        <f t="shared" si="3"/>
        <v>7</v>
      </c>
      <c r="E27" s="359">
        <v>2</v>
      </c>
      <c r="F27" s="361">
        <v>5</v>
      </c>
      <c r="G27" s="362">
        <v>9</v>
      </c>
      <c r="H27" s="354">
        <f t="shared" si="2"/>
        <v>225</v>
      </c>
      <c r="I27" s="355">
        <v>26</v>
      </c>
      <c r="J27" s="355">
        <v>57</v>
      </c>
      <c r="K27" s="355">
        <v>94</v>
      </c>
      <c r="L27" s="355">
        <v>24</v>
      </c>
      <c r="M27" s="355">
        <v>14</v>
      </c>
      <c r="N27" s="355">
        <v>8</v>
      </c>
      <c r="O27" s="356">
        <v>2</v>
      </c>
      <c r="P27" s="357">
        <v>22</v>
      </c>
    </row>
    <row r="28" spans="1:16" s="151" customFormat="1" ht="12" x14ac:dyDescent="0.2">
      <c r="A28" s="358">
        <v>23</v>
      </c>
      <c r="B28" s="364" t="s">
        <v>69</v>
      </c>
      <c r="C28" s="350">
        <f t="shared" si="1"/>
        <v>8616</v>
      </c>
      <c r="D28" s="351">
        <f t="shared" si="3"/>
        <v>93</v>
      </c>
      <c r="E28" s="361">
        <v>23</v>
      </c>
      <c r="F28" s="352">
        <v>70</v>
      </c>
      <c r="G28" s="353">
        <v>497</v>
      </c>
      <c r="H28" s="354">
        <f t="shared" si="2"/>
        <v>8026</v>
      </c>
      <c r="I28" s="355">
        <v>1213</v>
      </c>
      <c r="J28" s="355">
        <v>1893</v>
      </c>
      <c r="K28" s="355">
        <v>2798</v>
      </c>
      <c r="L28" s="355">
        <v>1274</v>
      </c>
      <c r="M28" s="355">
        <v>641</v>
      </c>
      <c r="N28" s="355">
        <v>183</v>
      </c>
      <c r="O28" s="356">
        <v>24</v>
      </c>
      <c r="P28" s="357">
        <v>23</v>
      </c>
    </row>
    <row r="29" spans="1:16" s="268" customFormat="1" ht="12" x14ac:dyDescent="0.2">
      <c r="A29" s="358">
        <v>24</v>
      </c>
      <c r="B29" s="364" t="s">
        <v>70</v>
      </c>
      <c r="C29" s="350">
        <f t="shared" si="1"/>
        <v>1020</v>
      </c>
      <c r="D29" s="351">
        <f t="shared" si="3"/>
        <v>11</v>
      </c>
      <c r="E29" s="361">
        <v>5</v>
      </c>
      <c r="F29" s="352">
        <v>6</v>
      </c>
      <c r="G29" s="362">
        <v>50</v>
      </c>
      <c r="H29" s="354">
        <f t="shared" si="2"/>
        <v>959</v>
      </c>
      <c r="I29" s="355">
        <v>128</v>
      </c>
      <c r="J29" s="355">
        <v>227</v>
      </c>
      <c r="K29" s="355">
        <v>335</v>
      </c>
      <c r="L29" s="355">
        <v>160</v>
      </c>
      <c r="M29" s="355">
        <v>77</v>
      </c>
      <c r="N29" s="355">
        <v>29</v>
      </c>
      <c r="O29" s="356">
        <v>3</v>
      </c>
      <c r="P29" s="357">
        <v>24</v>
      </c>
    </row>
    <row r="30" spans="1:16" s="119" customFormat="1" ht="12" x14ac:dyDescent="0.2">
      <c r="A30" s="358">
        <v>25</v>
      </c>
      <c r="B30" s="364" t="s">
        <v>425</v>
      </c>
      <c r="C30" s="350">
        <f t="shared" si="1"/>
        <v>113</v>
      </c>
      <c r="D30" s="351">
        <f t="shared" si="3"/>
        <v>0</v>
      </c>
      <c r="E30" s="361">
        <v>0</v>
      </c>
      <c r="F30" s="352">
        <v>0</v>
      </c>
      <c r="G30" s="362">
        <v>0</v>
      </c>
      <c r="H30" s="354">
        <f t="shared" si="2"/>
        <v>113</v>
      </c>
      <c r="I30" s="355">
        <v>0</v>
      </c>
      <c r="J30" s="355">
        <v>2</v>
      </c>
      <c r="K30" s="355">
        <v>29</v>
      </c>
      <c r="L30" s="355">
        <v>38</v>
      </c>
      <c r="M30" s="355">
        <v>31</v>
      </c>
      <c r="N30" s="355">
        <v>9</v>
      </c>
      <c r="O30" s="356">
        <v>4</v>
      </c>
      <c r="P30" s="357">
        <v>25</v>
      </c>
    </row>
    <row r="31" spans="1:16" s="119" customFormat="1" ht="12" x14ac:dyDescent="0.2">
      <c r="A31" s="358">
        <v>26</v>
      </c>
      <c r="B31" s="364" t="s">
        <v>426</v>
      </c>
      <c r="C31" s="350">
        <f t="shared" si="1"/>
        <v>20</v>
      </c>
      <c r="D31" s="351">
        <f t="shared" si="3"/>
        <v>0</v>
      </c>
      <c r="E31" s="361">
        <v>0</v>
      </c>
      <c r="F31" s="352">
        <v>0</v>
      </c>
      <c r="G31" s="362">
        <v>0</v>
      </c>
      <c r="H31" s="354">
        <f t="shared" si="2"/>
        <v>20</v>
      </c>
      <c r="I31" s="355">
        <v>2</v>
      </c>
      <c r="J31" s="355">
        <v>6</v>
      </c>
      <c r="K31" s="355">
        <v>4</v>
      </c>
      <c r="L31" s="355">
        <v>4</v>
      </c>
      <c r="M31" s="355">
        <v>4</v>
      </c>
      <c r="N31" s="355">
        <v>0</v>
      </c>
      <c r="O31" s="356">
        <v>0</v>
      </c>
      <c r="P31" s="357">
        <v>26</v>
      </c>
    </row>
    <row r="32" spans="1:16" s="119" customFormat="1" ht="12" x14ac:dyDescent="0.2">
      <c r="A32" s="358">
        <v>27</v>
      </c>
      <c r="B32" s="364" t="s">
        <v>427</v>
      </c>
      <c r="C32" s="350">
        <f t="shared" si="1"/>
        <v>0</v>
      </c>
      <c r="D32" s="351">
        <f t="shared" si="3"/>
        <v>0</v>
      </c>
      <c r="E32" s="361">
        <v>0</v>
      </c>
      <c r="F32" s="352">
        <v>0</v>
      </c>
      <c r="G32" s="362">
        <v>0</v>
      </c>
      <c r="H32" s="354">
        <f t="shared" si="2"/>
        <v>0</v>
      </c>
      <c r="I32" s="355">
        <v>0</v>
      </c>
      <c r="J32" s="355">
        <v>0</v>
      </c>
      <c r="K32" s="355">
        <v>0</v>
      </c>
      <c r="L32" s="355">
        <v>0</v>
      </c>
      <c r="M32" s="355">
        <v>0</v>
      </c>
      <c r="N32" s="355">
        <v>0</v>
      </c>
      <c r="O32" s="356">
        <v>0</v>
      </c>
      <c r="P32" s="357">
        <v>27</v>
      </c>
    </row>
    <row r="33" spans="1:19" s="119" customFormat="1" ht="12" x14ac:dyDescent="0.2">
      <c r="A33" s="358">
        <v>28</v>
      </c>
      <c r="B33" s="364" t="s">
        <v>428</v>
      </c>
      <c r="C33" s="350">
        <f t="shared" si="1"/>
        <v>873</v>
      </c>
      <c r="D33" s="351">
        <f t="shared" si="3"/>
        <v>81</v>
      </c>
      <c r="E33" s="361">
        <v>37</v>
      </c>
      <c r="F33" s="352">
        <v>44</v>
      </c>
      <c r="G33" s="362">
        <v>95</v>
      </c>
      <c r="H33" s="354">
        <f t="shared" si="2"/>
        <v>697</v>
      </c>
      <c r="I33" s="355">
        <v>161</v>
      </c>
      <c r="J33" s="355">
        <v>181</v>
      </c>
      <c r="K33" s="355">
        <v>240</v>
      </c>
      <c r="L33" s="355">
        <v>60</v>
      </c>
      <c r="M33" s="355">
        <v>35</v>
      </c>
      <c r="N33" s="355">
        <v>13</v>
      </c>
      <c r="O33" s="356">
        <v>7</v>
      </c>
      <c r="P33" s="357">
        <v>28</v>
      </c>
    </row>
    <row r="34" spans="1:19" s="261" customFormat="1" ht="48" x14ac:dyDescent="0.2">
      <c r="A34" s="358">
        <v>29</v>
      </c>
      <c r="B34" s="364" t="s">
        <v>429</v>
      </c>
      <c r="C34" s="350">
        <f>D34+G34+H34</f>
        <v>167</v>
      </c>
      <c r="D34" s="351">
        <f>E34+F34</f>
        <v>18</v>
      </c>
      <c r="E34" s="359">
        <v>10</v>
      </c>
      <c r="F34" s="359">
        <v>8</v>
      </c>
      <c r="G34" s="360">
        <v>16</v>
      </c>
      <c r="H34" s="354">
        <f t="shared" si="2"/>
        <v>133</v>
      </c>
      <c r="I34" s="355">
        <v>13</v>
      </c>
      <c r="J34" s="355">
        <v>29</v>
      </c>
      <c r="K34" s="355">
        <v>46</v>
      </c>
      <c r="L34" s="355">
        <v>18</v>
      </c>
      <c r="M34" s="355">
        <v>16</v>
      </c>
      <c r="N34" s="355">
        <v>7</v>
      </c>
      <c r="O34" s="356">
        <v>4</v>
      </c>
      <c r="P34" s="357">
        <v>29</v>
      </c>
    </row>
    <row r="35" spans="1:19" s="119" customFormat="1" ht="12" x14ac:dyDescent="0.2">
      <c r="A35" s="358">
        <v>30</v>
      </c>
      <c r="B35" s="364" t="s">
        <v>430</v>
      </c>
      <c r="C35" s="350">
        <f>D35+G35+H35</f>
        <v>34</v>
      </c>
      <c r="D35" s="351">
        <f>E35+F35</f>
        <v>0</v>
      </c>
      <c r="E35" s="359">
        <v>0</v>
      </c>
      <c r="F35" s="361">
        <v>0</v>
      </c>
      <c r="G35" s="360">
        <v>1</v>
      </c>
      <c r="H35" s="354">
        <f t="shared" si="2"/>
        <v>33</v>
      </c>
      <c r="I35" s="355">
        <v>2</v>
      </c>
      <c r="J35" s="355">
        <v>2</v>
      </c>
      <c r="K35" s="355">
        <v>4</v>
      </c>
      <c r="L35" s="355">
        <v>10</v>
      </c>
      <c r="M35" s="355">
        <v>7</v>
      </c>
      <c r="N35" s="355">
        <v>6</v>
      </c>
      <c r="O35" s="356">
        <v>2</v>
      </c>
      <c r="P35" s="357">
        <v>30</v>
      </c>
    </row>
    <row r="36" spans="1:19" s="119" customFormat="1" ht="12" x14ac:dyDescent="0.2">
      <c r="A36" s="358">
        <v>31</v>
      </c>
      <c r="B36" s="363" t="s">
        <v>431</v>
      </c>
      <c r="C36" s="350">
        <f>D36+G36+H36</f>
        <v>6</v>
      </c>
      <c r="D36" s="351">
        <f>E36+F36</f>
        <v>0</v>
      </c>
      <c r="E36" s="359">
        <v>0</v>
      </c>
      <c r="F36" s="361">
        <v>0</v>
      </c>
      <c r="G36" s="360">
        <v>0</v>
      </c>
      <c r="H36" s="354">
        <f t="shared" si="2"/>
        <v>6</v>
      </c>
      <c r="I36" s="355">
        <v>0</v>
      </c>
      <c r="J36" s="355">
        <v>1</v>
      </c>
      <c r="K36" s="355">
        <v>1</v>
      </c>
      <c r="L36" s="355">
        <v>3</v>
      </c>
      <c r="M36" s="355">
        <v>1</v>
      </c>
      <c r="N36" s="355">
        <v>0</v>
      </c>
      <c r="O36" s="356">
        <v>0</v>
      </c>
      <c r="P36" s="357">
        <v>31</v>
      </c>
    </row>
    <row r="37" spans="1:19" s="119" customFormat="1" ht="24" customHeight="1" x14ac:dyDescent="0.2">
      <c r="A37" s="365">
        <v>32</v>
      </c>
      <c r="B37" s="366" t="s">
        <v>432</v>
      </c>
      <c r="C37" s="340">
        <f>D37+G37+H37</f>
        <v>8040</v>
      </c>
      <c r="D37" s="341">
        <f>D38+D41</f>
        <v>18</v>
      </c>
      <c r="E37" s="341">
        <v>4</v>
      </c>
      <c r="F37" s="341">
        <v>14</v>
      </c>
      <c r="G37" s="367">
        <v>254</v>
      </c>
      <c r="H37" s="344">
        <f>H38+H41</f>
        <v>7768</v>
      </c>
      <c r="I37" s="345">
        <v>504</v>
      </c>
      <c r="J37" s="345">
        <v>1148</v>
      </c>
      <c r="K37" s="345">
        <v>2155</v>
      </c>
      <c r="L37" s="345">
        <v>1375</v>
      </c>
      <c r="M37" s="345">
        <v>1291</v>
      </c>
      <c r="N37" s="345">
        <v>633</v>
      </c>
      <c r="O37" s="346">
        <v>662</v>
      </c>
      <c r="P37" s="347">
        <v>32</v>
      </c>
    </row>
    <row r="38" spans="1:19" s="119" customFormat="1" ht="24" customHeight="1" x14ac:dyDescent="0.2">
      <c r="A38" s="368">
        <v>33</v>
      </c>
      <c r="B38" s="369" t="s">
        <v>433</v>
      </c>
      <c r="C38" s="350">
        <f t="shared" ref="C38:C43" si="4">D38+G38+H38</f>
        <v>3372</v>
      </c>
      <c r="D38" s="351">
        <f t="shared" ref="D38:D43" si="5">E38+F38</f>
        <v>7</v>
      </c>
      <c r="E38" s="359">
        <v>0</v>
      </c>
      <c r="F38" s="361">
        <v>7</v>
      </c>
      <c r="G38" s="360">
        <v>90</v>
      </c>
      <c r="H38" s="354">
        <f t="shared" ref="H38:H43" si="6">I38+J38+K38+L38+M38+N38+O38</f>
        <v>3275</v>
      </c>
      <c r="I38" s="355">
        <v>178</v>
      </c>
      <c r="J38" s="355">
        <v>493</v>
      </c>
      <c r="K38" s="355">
        <v>975</v>
      </c>
      <c r="L38" s="355">
        <v>669</v>
      </c>
      <c r="M38" s="355">
        <v>669</v>
      </c>
      <c r="N38" s="355">
        <v>236</v>
      </c>
      <c r="O38" s="356">
        <v>55</v>
      </c>
      <c r="P38" s="357">
        <v>33</v>
      </c>
    </row>
    <row r="39" spans="1:19" s="119" customFormat="1" ht="12" customHeight="1" x14ac:dyDescent="0.2">
      <c r="A39" s="368">
        <v>34</v>
      </c>
      <c r="B39" s="370" t="s">
        <v>434</v>
      </c>
      <c r="C39" s="350">
        <f t="shared" si="4"/>
        <v>1111</v>
      </c>
      <c r="D39" s="351">
        <f t="shared" si="5"/>
        <v>6</v>
      </c>
      <c r="E39" s="359">
        <v>0</v>
      </c>
      <c r="F39" s="361">
        <v>6</v>
      </c>
      <c r="G39" s="360">
        <v>40</v>
      </c>
      <c r="H39" s="354">
        <f t="shared" si="6"/>
        <v>1065</v>
      </c>
      <c r="I39" s="355">
        <v>78</v>
      </c>
      <c r="J39" s="355">
        <v>148</v>
      </c>
      <c r="K39" s="355">
        <v>295</v>
      </c>
      <c r="L39" s="355">
        <v>197</v>
      </c>
      <c r="M39" s="355">
        <v>206</v>
      </c>
      <c r="N39" s="355">
        <v>102</v>
      </c>
      <c r="O39" s="356">
        <v>39</v>
      </c>
      <c r="P39" s="357">
        <v>34</v>
      </c>
    </row>
    <row r="40" spans="1:19" s="119" customFormat="1" ht="12" customHeight="1" x14ac:dyDescent="0.2">
      <c r="A40" s="368">
        <v>35</v>
      </c>
      <c r="B40" s="370" t="s">
        <v>435</v>
      </c>
      <c r="C40" s="350">
        <f t="shared" si="4"/>
        <v>2261</v>
      </c>
      <c r="D40" s="351">
        <f t="shared" si="5"/>
        <v>1</v>
      </c>
      <c r="E40" s="359">
        <v>0</v>
      </c>
      <c r="F40" s="361">
        <v>1</v>
      </c>
      <c r="G40" s="360">
        <v>50</v>
      </c>
      <c r="H40" s="354">
        <f t="shared" si="6"/>
        <v>2210</v>
      </c>
      <c r="I40" s="355">
        <v>100</v>
      </c>
      <c r="J40" s="355">
        <v>345</v>
      </c>
      <c r="K40" s="355">
        <v>680</v>
      </c>
      <c r="L40" s="355">
        <v>472</v>
      </c>
      <c r="M40" s="355">
        <v>463</v>
      </c>
      <c r="N40" s="355">
        <v>134</v>
      </c>
      <c r="O40" s="356">
        <v>16</v>
      </c>
      <c r="P40" s="357">
        <v>35</v>
      </c>
    </row>
    <row r="41" spans="1:19" s="119" customFormat="1" ht="12" customHeight="1" x14ac:dyDescent="0.2">
      <c r="A41" s="368">
        <v>36</v>
      </c>
      <c r="B41" s="370" t="s">
        <v>436</v>
      </c>
      <c r="C41" s="350">
        <f t="shared" si="4"/>
        <v>4668</v>
      </c>
      <c r="D41" s="351">
        <f t="shared" si="5"/>
        <v>11</v>
      </c>
      <c r="E41" s="359">
        <v>4</v>
      </c>
      <c r="F41" s="361">
        <v>7</v>
      </c>
      <c r="G41" s="360">
        <v>164</v>
      </c>
      <c r="H41" s="354">
        <f t="shared" si="6"/>
        <v>4493</v>
      </c>
      <c r="I41" s="355">
        <v>326</v>
      </c>
      <c r="J41" s="355">
        <v>655</v>
      </c>
      <c r="K41" s="355">
        <v>1180</v>
      </c>
      <c r="L41" s="355">
        <v>706</v>
      </c>
      <c r="M41" s="355">
        <v>622</v>
      </c>
      <c r="N41" s="355">
        <v>397</v>
      </c>
      <c r="O41" s="356">
        <v>607</v>
      </c>
      <c r="P41" s="357">
        <v>36</v>
      </c>
    </row>
    <row r="42" spans="1:19" s="119" customFormat="1" ht="12" customHeight="1" x14ac:dyDescent="0.2">
      <c r="A42" s="368">
        <v>37</v>
      </c>
      <c r="B42" s="370" t="s">
        <v>434</v>
      </c>
      <c r="C42" s="350">
        <f t="shared" si="4"/>
        <v>2523</v>
      </c>
      <c r="D42" s="351">
        <f t="shared" si="5"/>
        <v>4</v>
      </c>
      <c r="E42" s="359">
        <v>1</v>
      </c>
      <c r="F42" s="361">
        <v>3</v>
      </c>
      <c r="G42" s="360">
        <v>105</v>
      </c>
      <c r="H42" s="354">
        <f t="shared" si="6"/>
        <v>2414</v>
      </c>
      <c r="I42" s="355">
        <v>134</v>
      </c>
      <c r="J42" s="355">
        <v>257</v>
      </c>
      <c r="K42" s="355">
        <v>410</v>
      </c>
      <c r="L42" s="355">
        <v>315</v>
      </c>
      <c r="M42" s="355">
        <v>379</v>
      </c>
      <c r="N42" s="355">
        <v>334</v>
      </c>
      <c r="O42" s="356">
        <v>585</v>
      </c>
      <c r="P42" s="357">
        <v>37</v>
      </c>
    </row>
    <row r="43" spans="1:19" s="119" customFormat="1" ht="12" customHeight="1" x14ac:dyDescent="0.2">
      <c r="A43" s="368">
        <v>38</v>
      </c>
      <c r="B43" s="370" t="s">
        <v>435</v>
      </c>
      <c r="C43" s="350">
        <f t="shared" si="4"/>
        <v>2145</v>
      </c>
      <c r="D43" s="351">
        <f t="shared" si="5"/>
        <v>7</v>
      </c>
      <c r="E43" s="359">
        <v>3</v>
      </c>
      <c r="F43" s="361">
        <v>4</v>
      </c>
      <c r="G43" s="360">
        <v>59</v>
      </c>
      <c r="H43" s="354">
        <f t="shared" si="6"/>
        <v>2079</v>
      </c>
      <c r="I43" s="355">
        <v>192</v>
      </c>
      <c r="J43" s="355">
        <v>398</v>
      </c>
      <c r="K43" s="355">
        <v>770</v>
      </c>
      <c r="L43" s="355">
        <v>391</v>
      </c>
      <c r="M43" s="355">
        <v>243</v>
      </c>
      <c r="N43" s="355">
        <v>63</v>
      </c>
      <c r="O43" s="356">
        <v>22</v>
      </c>
      <c r="P43" s="357">
        <v>38</v>
      </c>
    </row>
    <row r="44" spans="1:19" s="372" customFormat="1" ht="35.25" customHeight="1" x14ac:dyDescent="0.2">
      <c r="A44" s="371">
        <v>39</v>
      </c>
      <c r="B44" s="122" t="s">
        <v>437</v>
      </c>
      <c r="C44" s="350">
        <f t="shared" ref="C44:O44" si="7">C45+C52+C55+C59+C58+C88+C91</f>
        <v>5902</v>
      </c>
      <c r="D44" s="351">
        <f t="shared" si="7"/>
        <v>13</v>
      </c>
      <c r="E44" s="351">
        <f t="shared" si="7"/>
        <v>2</v>
      </c>
      <c r="F44" s="351">
        <f t="shared" si="7"/>
        <v>11</v>
      </c>
      <c r="G44" s="360">
        <f t="shared" si="7"/>
        <v>200</v>
      </c>
      <c r="H44" s="354">
        <f t="shared" si="7"/>
        <v>5689</v>
      </c>
      <c r="I44" s="355">
        <f t="shared" si="7"/>
        <v>314</v>
      </c>
      <c r="J44" s="355">
        <f t="shared" si="7"/>
        <v>755</v>
      </c>
      <c r="K44" s="355">
        <f t="shared" si="7"/>
        <v>1380</v>
      </c>
      <c r="L44" s="355">
        <f t="shared" si="7"/>
        <v>989</v>
      </c>
      <c r="M44" s="355">
        <f t="shared" si="7"/>
        <v>1039</v>
      </c>
      <c r="N44" s="355">
        <f t="shared" si="7"/>
        <v>568</v>
      </c>
      <c r="O44" s="356">
        <f t="shared" si="7"/>
        <v>644</v>
      </c>
      <c r="P44" s="357">
        <v>39</v>
      </c>
    </row>
    <row r="45" spans="1:19" s="151" customFormat="1" ht="12" customHeight="1" x14ac:dyDescent="0.2">
      <c r="A45" s="368">
        <v>40</v>
      </c>
      <c r="B45" s="369" t="s">
        <v>438</v>
      </c>
      <c r="C45" s="350">
        <f t="shared" ref="C45:O45" si="8">C46+C49</f>
        <v>1926</v>
      </c>
      <c r="D45" s="351">
        <f t="shared" si="8"/>
        <v>3</v>
      </c>
      <c r="E45" s="351">
        <f t="shared" si="8"/>
        <v>1</v>
      </c>
      <c r="F45" s="351">
        <f t="shared" si="8"/>
        <v>2</v>
      </c>
      <c r="G45" s="360">
        <f t="shared" si="8"/>
        <v>77</v>
      </c>
      <c r="H45" s="354">
        <f t="shared" si="8"/>
        <v>1846</v>
      </c>
      <c r="I45" s="355">
        <f t="shared" si="8"/>
        <v>95</v>
      </c>
      <c r="J45" s="355">
        <f t="shared" si="8"/>
        <v>185</v>
      </c>
      <c r="K45" s="355">
        <f t="shared" si="8"/>
        <v>275</v>
      </c>
      <c r="L45" s="355">
        <f t="shared" si="8"/>
        <v>219</v>
      </c>
      <c r="M45" s="355">
        <f t="shared" si="8"/>
        <v>291</v>
      </c>
      <c r="N45" s="355">
        <f t="shared" si="8"/>
        <v>272</v>
      </c>
      <c r="O45" s="356">
        <f t="shared" si="8"/>
        <v>509</v>
      </c>
      <c r="P45" s="357">
        <v>40</v>
      </c>
      <c r="R45" s="373"/>
      <c r="S45" s="261"/>
    </row>
    <row r="46" spans="1:19" s="151" customFormat="1" ht="36" customHeight="1" x14ac:dyDescent="0.2">
      <c r="A46" s="371">
        <v>41</v>
      </c>
      <c r="B46" s="374" t="s">
        <v>439</v>
      </c>
      <c r="C46" s="350">
        <f t="shared" ref="C46:O46" si="9">SUM(C47:C48)</f>
        <v>1919</v>
      </c>
      <c r="D46" s="351">
        <f t="shared" si="9"/>
        <v>3</v>
      </c>
      <c r="E46" s="351">
        <f t="shared" si="9"/>
        <v>1</v>
      </c>
      <c r="F46" s="351">
        <f t="shared" si="9"/>
        <v>2</v>
      </c>
      <c r="G46" s="360">
        <f t="shared" si="9"/>
        <v>76</v>
      </c>
      <c r="H46" s="354">
        <f t="shared" si="9"/>
        <v>1840</v>
      </c>
      <c r="I46" s="355">
        <f t="shared" si="9"/>
        <v>94</v>
      </c>
      <c r="J46" s="355">
        <f t="shared" si="9"/>
        <v>185</v>
      </c>
      <c r="K46" s="355">
        <f t="shared" si="9"/>
        <v>275</v>
      </c>
      <c r="L46" s="355">
        <f t="shared" si="9"/>
        <v>218</v>
      </c>
      <c r="M46" s="355">
        <f t="shared" si="9"/>
        <v>291</v>
      </c>
      <c r="N46" s="355">
        <f t="shared" si="9"/>
        <v>268</v>
      </c>
      <c r="O46" s="356">
        <f t="shared" si="9"/>
        <v>509</v>
      </c>
      <c r="P46" s="357">
        <v>41</v>
      </c>
      <c r="S46" s="375"/>
    </row>
    <row r="47" spans="1:19" s="151" customFormat="1" ht="12.75" customHeight="1" x14ac:dyDescent="0.2">
      <c r="A47" s="368">
        <v>42</v>
      </c>
      <c r="B47" s="376" t="s">
        <v>440</v>
      </c>
      <c r="C47" s="350">
        <f>D47+G47+H47</f>
        <v>240</v>
      </c>
      <c r="D47" s="351">
        <f>SUM(E47:F47)</f>
        <v>2</v>
      </c>
      <c r="E47" s="359">
        <v>0</v>
      </c>
      <c r="F47" s="361">
        <v>2</v>
      </c>
      <c r="G47" s="360">
        <v>7</v>
      </c>
      <c r="H47" s="354">
        <f>SUM(I47:O47)</f>
        <v>231</v>
      </c>
      <c r="I47" s="355">
        <v>18</v>
      </c>
      <c r="J47" s="355">
        <v>24</v>
      </c>
      <c r="K47" s="355">
        <v>53</v>
      </c>
      <c r="L47" s="355">
        <v>44</v>
      </c>
      <c r="M47" s="355">
        <v>55</v>
      </c>
      <c r="N47" s="355">
        <v>24</v>
      </c>
      <c r="O47" s="356">
        <v>13</v>
      </c>
      <c r="P47" s="357">
        <v>42</v>
      </c>
    </row>
    <row r="48" spans="1:19" s="151" customFormat="1" ht="12.75" customHeight="1" x14ac:dyDescent="0.2">
      <c r="A48" s="368">
        <v>43</v>
      </c>
      <c r="B48" s="376" t="s">
        <v>441</v>
      </c>
      <c r="C48" s="350">
        <f>D48+G48+H48</f>
        <v>1679</v>
      </c>
      <c r="D48" s="351">
        <f>SUM(E48:F48)</f>
        <v>1</v>
      </c>
      <c r="E48" s="359">
        <v>1</v>
      </c>
      <c r="F48" s="361">
        <v>0</v>
      </c>
      <c r="G48" s="360">
        <v>69</v>
      </c>
      <c r="H48" s="354">
        <f>SUM(I48:O48)</f>
        <v>1609</v>
      </c>
      <c r="I48" s="355">
        <v>76</v>
      </c>
      <c r="J48" s="355">
        <v>161</v>
      </c>
      <c r="K48" s="355">
        <v>222</v>
      </c>
      <c r="L48" s="355">
        <v>174</v>
      </c>
      <c r="M48" s="355">
        <v>236</v>
      </c>
      <c r="N48" s="355">
        <v>244</v>
      </c>
      <c r="O48" s="356">
        <v>496</v>
      </c>
      <c r="P48" s="357">
        <v>43</v>
      </c>
    </row>
    <row r="49" spans="1:16" s="151" customFormat="1" ht="24" customHeight="1" x14ac:dyDescent="0.2">
      <c r="A49" s="358">
        <v>44</v>
      </c>
      <c r="B49" s="369" t="s">
        <v>442</v>
      </c>
      <c r="C49" s="350">
        <f t="shared" ref="C49:O49" si="10">SUM(C50:C51)</f>
        <v>7</v>
      </c>
      <c r="D49" s="351">
        <f t="shared" si="10"/>
        <v>0</v>
      </c>
      <c r="E49" s="351">
        <f t="shared" si="10"/>
        <v>0</v>
      </c>
      <c r="F49" s="351">
        <f t="shared" si="10"/>
        <v>0</v>
      </c>
      <c r="G49" s="360">
        <f t="shared" si="10"/>
        <v>1</v>
      </c>
      <c r="H49" s="354">
        <f t="shared" si="10"/>
        <v>6</v>
      </c>
      <c r="I49" s="355">
        <f t="shared" si="10"/>
        <v>1</v>
      </c>
      <c r="J49" s="355">
        <f t="shared" si="10"/>
        <v>0</v>
      </c>
      <c r="K49" s="355">
        <f t="shared" si="10"/>
        <v>0</v>
      </c>
      <c r="L49" s="355">
        <f t="shared" si="10"/>
        <v>1</v>
      </c>
      <c r="M49" s="355">
        <f t="shared" si="10"/>
        <v>0</v>
      </c>
      <c r="N49" s="355">
        <f t="shared" si="10"/>
        <v>4</v>
      </c>
      <c r="O49" s="356">
        <f t="shared" si="10"/>
        <v>0</v>
      </c>
      <c r="P49" s="357">
        <v>44</v>
      </c>
    </row>
    <row r="50" spans="1:16" s="151" customFormat="1" ht="12.75" customHeight="1" x14ac:dyDescent="0.2">
      <c r="A50" s="368">
        <v>45</v>
      </c>
      <c r="B50" s="370" t="s">
        <v>443</v>
      </c>
      <c r="C50" s="350">
        <f>D50+G50+H50</f>
        <v>0</v>
      </c>
      <c r="D50" s="351">
        <v>0</v>
      </c>
      <c r="E50" s="359">
        <v>0</v>
      </c>
      <c r="F50" s="361">
        <v>0</v>
      </c>
      <c r="G50" s="360">
        <v>0</v>
      </c>
      <c r="H50" s="354">
        <f>I50+J50+K50+L50+M50+N50+O50</f>
        <v>0</v>
      </c>
      <c r="I50" s="355">
        <v>0</v>
      </c>
      <c r="J50" s="355">
        <v>0</v>
      </c>
      <c r="K50" s="355">
        <v>0</v>
      </c>
      <c r="L50" s="355">
        <v>0</v>
      </c>
      <c r="M50" s="355">
        <v>0</v>
      </c>
      <c r="N50" s="355">
        <v>0</v>
      </c>
      <c r="O50" s="356">
        <v>0</v>
      </c>
      <c r="P50" s="357">
        <v>45</v>
      </c>
    </row>
    <row r="51" spans="1:16" s="151" customFormat="1" ht="12.75" customHeight="1" x14ac:dyDescent="0.2">
      <c r="A51" s="368">
        <v>46</v>
      </c>
      <c r="B51" s="370" t="s">
        <v>444</v>
      </c>
      <c r="C51" s="350">
        <f>D51+G51+H51</f>
        <v>7</v>
      </c>
      <c r="D51" s="351">
        <v>0</v>
      </c>
      <c r="E51" s="359">
        <v>0</v>
      </c>
      <c r="F51" s="361">
        <v>0</v>
      </c>
      <c r="G51" s="360">
        <v>1</v>
      </c>
      <c r="H51" s="354">
        <f>I51+J51+K51+L51+M51+N51+O51</f>
        <v>6</v>
      </c>
      <c r="I51" s="355">
        <v>1</v>
      </c>
      <c r="J51" s="355">
        <v>0</v>
      </c>
      <c r="K51" s="355">
        <v>0</v>
      </c>
      <c r="L51" s="355">
        <v>1</v>
      </c>
      <c r="M51" s="355">
        <v>0</v>
      </c>
      <c r="N51" s="355">
        <v>4</v>
      </c>
      <c r="O51" s="356">
        <v>0</v>
      </c>
      <c r="P51" s="357">
        <v>46</v>
      </c>
    </row>
    <row r="52" spans="1:16" s="151" customFormat="1" ht="12.75" customHeight="1" x14ac:dyDescent="0.2">
      <c r="A52" s="368">
        <v>47</v>
      </c>
      <c r="B52" s="370" t="s">
        <v>445</v>
      </c>
      <c r="C52" s="350">
        <f t="shared" ref="C52:O52" si="11">SUM(C53:C54)</f>
        <v>28</v>
      </c>
      <c r="D52" s="351">
        <f t="shared" si="11"/>
        <v>1</v>
      </c>
      <c r="E52" s="351">
        <f t="shared" si="11"/>
        <v>0</v>
      </c>
      <c r="F52" s="351">
        <f t="shared" si="11"/>
        <v>1</v>
      </c>
      <c r="G52" s="360">
        <f t="shared" si="11"/>
        <v>0</v>
      </c>
      <c r="H52" s="354">
        <f t="shared" si="11"/>
        <v>27</v>
      </c>
      <c r="I52" s="355">
        <f t="shared" si="11"/>
        <v>4</v>
      </c>
      <c r="J52" s="355">
        <f t="shared" si="11"/>
        <v>7</v>
      </c>
      <c r="K52" s="355">
        <f t="shared" si="11"/>
        <v>4</v>
      </c>
      <c r="L52" s="355">
        <f t="shared" si="11"/>
        <v>7</v>
      </c>
      <c r="M52" s="355">
        <f t="shared" si="11"/>
        <v>3</v>
      </c>
      <c r="N52" s="355">
        <f t="shared" si="11"/>
        <v>2</v>
      </c>
      <c r="O52" s="356">
        <f t="shared" si="11"/>
        <v>0</v>
      </c>
      <c r="P52" s="357">
        <v>47</v>
      </c>
    </row>
    <row r="53" spans="1:16" s="151" customFormat="1" ht="12.75" customHeight="1" x14ac:dyDescent="0.2">
      <c r="A53" s="368">
        <v>48</v>
      </c>
      <c r="B53" s="370" t="s">
        <v>443</v>
      </c>
      <c r="C53" s="350">
        <f>D53+G53+H53</f>
        <v>1</v>
      </c>
      <c r="D53" s="351">
        <f>E53+F53</f>
        <v>0</v>
      </c>
      <c r="E53" s="359">
        <v>0</v>
      </c>
      <c r="F53" s="361">
        <v>0</v>
      </c>
      <c r="G53" s="360">
        <v>0</v>
      </c>
      <c r="H53" s="354">
        <f>I53+J53+K53+L53+M53+N53+O53</f>
        <v>1</v>
      </c>
      <c r="I53" s="355">
        <v>0</v>
      </c>
      <c r="J53" s="355">
        <v>0</v>
      </c>
      <c r="K53" s="355">
        <v>1</v>
      </c>
      <c r="L53" s="355">
        <v>0</v>
      </c>
      <c r="M53" s="355">
        <v>0</v>
      </c>
      <c r="N53" s="355">
        <v>0</v>
      </c>
      <c r="O53" s="356">
        <v>0</v>
      </c>
      <c r="P53" s="357">
        <v>48</v>
      </c>
    </row>
    <row r="54" spans="1:16" s="151" customFormat="1" ht="12.75" customHeight="1" x14ac:dyDescent="0.2">
      <c r="A54" s="368">
        <v>49</v>
      </c>
      <c r="B54" s="370" t="s">
        <v>444</v>
      </c>
      <c r="C54" s="350">
        <f>D54+G54+H54</f>
        <v>27</v>
      </c>
      <c r="D54" s="351">
        <f>E54+F54</f>
        <v>1</v>
      </c>
      <c r="E54" s="359">
        <v>0</v>
      </c>
      <c r="F54" s="361">
        <v>1</v>
      </c>
      <c r="G54" s="360">
        <v>0</v>
      </c>
      <c r="H54" s="354">
        <f>I54+J54+K54+L54+M54+N54+O54</f>
        <v>26</v>
      </c>
      <c r="I54" s="355">
        <v>4</v>
      </c>
      <c r="J54" s="355">
        <v>7</v>
      </c>
      <c r="K54" s="355">
        <v>3</v>
      </c>
      <c r="L54" s="355">
        <v>7</v>
      </c>
      <c r="M54" s="355">
        <v>3</v>
      </c>
      <c r="N54" s="355">
        <v>2</v>
      </c>
      <c r="O54" s="356">
        <v>0</v>
      </c>
      <c r="P54" s="357">
        <v>49</v>
      </c>
    </row>
    <row r="55" spans="1:16" s="151" customFormat="1" ht="24" customHeight="1" x14ac:dyDescent="0.2">
      <c r="A55" s="358">
        <v>50</v>
      </c>
      <c r="B55" s="369" t="s">
        <v>446</v>
      </c>
      <c r="C55" s="350">
        <f t="shared" ref="C55:O55" si="12">SUM(C56:C57)</f>
        <v>846</v>
      </c>
      <c r="D55" s="351">
        <f t="shared" si="12"/>
        <v>2</v>
      </c>
      <c r="E55" s="351">
        <f t="shared" si="12"/>
        <v>0</v>
      </c>
      <c r="F55" s="351">
        <f t="shared" si="12"/>
        <v>2</v>
      </c>
      <c r="G55" s="360">
        <f t="shared" si="12"/>
        <v>39</v>
      </c>
      <c r="H55" s="354">
        <f t="shared" si="12"/>
        <v>805</v>
      </c>
      <c r="I55" s="355">
        <f t="shared" si="12"/>
        <v>56</v>
      </c>
      <c r="J55" s="355">
        <f t="shared" si="12"/>
        <v>96</v>
      </c>
      <c r="K55" s="355">
        <f t="shared" si="12"/>
        <v>194</v>
      </c>
      <c r="L55" s="355">
        <f t="shared" si="12"/>
        <v>146</v>
      </c>
      <c r="M55" s="355">
        <f t="shared" si="12"/>
        <v>140</v>
      </c>
      <c r="N55" s="355">
        <f t="shared" si="12"/>
        <v>87</v>
      </c>
      <c r="O55" s="356">
        <f t="shared" si="12"/>
        <v>86</v>
      </c>
      <c r="P55" s="357">
        <v>50</v>
      </c>
    </row>
    <row r="56" spans="1:16" s="151" customFormat="1" ht="12.75" customHeight="1" x14ac:dyDescent="0.2">
      <c r="A56" s="368">
        <v>51</v>
      </c>
      <c r="B56" s="370" t="s">
        <v>443</v>
      </c>
      <c r="C56" s="350">
        <f>D56+G56+H56</f>
        <v>132</v>
      </c>
      <c r="D56" s="351">
        <f>E56+F56</f>
        <v>1</v>
      </c>
      <c r="E56" s="359">
        <v>0</v>
      </c>
      <c r="F56" s="361">
        <v>1</v>
      </c>
      <c r="G56" s="360">
        <v>8</v>
      </c>
      <c r="H56" s="354">
        <f>I56+J56+K56+L56+M56+N56+O56</f>
        <v>123</v>
      </c>
      <c r="I56" s="355">
        <v>10</v>
      </c>
      <c r="J56" s="355">
        <v>16</v>
      </c>
      <c r="K56" s="355">
        <v>38</v>
      </c>
      <c r="L56" s="355">
        <v>24</v>
      </c>
      <c r="M56" s="355">
        <v>21</v>
      </c>
      <c r="N56" s="355">
        <v>10</v>
      </c>
      <c r="O56" s="356">
        <v>4</v>
      </c>
      <c r="P56" s="357">
        <v>51</v>
      </c>
    </row>
    <row r="57" spans="1:16" s="151" customFormat="1" ht="12.75" customHeight="1" x14ac:dyDescent="0.2">
      <c r="A57" s="368">
        <v>52</v>
      </c>
      <c r="B57" s="370" t="s">
        <v>444</v>
      </c>
      <c r="C57" s="350">
        <f>D57+G57+H57</f>
        <v>714</v>
      </c>
      <c r="D57" s="351">
        <f>E57+F57</f>
        <v>1</v>
      </c>
      <c r="E57" s="359">
        <v>0</v>
      </c>
      <c r="F57" s="361">
        <v>1</v>
      </c>
      <c r="G57" s="360">
        <v>31</v>
      </c>
      <c r="H57" s="354">
        <f>I57+J57+K57+L57+M57+N57+O57</f>
        <v>682</v>
      </c>
      <c r="I57" s="355">
        <v>46</v>
      </c>
      <c r="J57" s="355">
        <v>80</v>
      </c>
      <c r="K57" s="355">
        <v>156</v>
      </c>
      <c r="L57" s="355">
        <v>122</v>
      </c>
      <c r="M57" s="355">
        <v>119</v>
      </c>
      <c r="N57" s="355">
        <v>77</v>
      </c>
      <c r="O57" s="356">
        <v>82</v>
      </c>
      <c r="P57" s="357">
        <v>52</v>
      </c>
    </row>
    <row r="58" spans="1:16" s="151" customFormat="1" ht="24" customHeight="1" x14ac:dyDescent="0.2">
      <c r="A58" s="358">
        <v>53</v>
      </c>
      <c r="B58" s="369" t="s">
        <v>447</v>
      </c>
      <c r="C58" s="350">
        <f>D58+G58+H58</f>
        <v>36</v>
      </c>
      <c r="D58" s="351">
        <f>E58+F58</f>
        <v>2</v>
      </c>
      <c r="E58" s="359">
        <v>1</v>
      </c>
      <c r="F58" s="361">
        <v>1</v>
      </c>
      <c r="G58" s="360">
        <v>4</v>
      </c>
      <c r="H58" s="354">
        <f>I58+J58+K58+L58+M58+N58+O58</f>
        <v>30</v>
      </c>
      <c r="I58" s="355">
        <v>2</v>
      </c>
      <c r="J58" s="355">
        <v>7</v>
      </c>
      <c r="K58" s="355">
        <v>11</v>
      </c>
      <c r="L58" s="355">
        <v>7</v>
      </c>
      <c r="M58" s="355">
        <v>1</v>
      </c>
      <c r="N58" s="355">
        <v>0</v>
      </c>
      <c r="O58" s="356">
        <v>2</v>
      </c>
      <c r="P58" s="357">
        <v>53</v>
      </c>
    </row>
    <row r="59" spans="1:16" s="151" customFormat="1" ht="14.1" customHeight="1" x14ac:dyDescent="0.2">
      <c r="A59" s="368">
        <v>54</v>
      </c>
      <c r="B59" s="370" t="s">
        <v>448</v>
      </c>
      <c r="C59" s="350">
        <f t="shared" ref="C59:O59" si="13">SUM(C60:C61)</f>
        <v>537</v>
      </c>
      <c r="D59" s="350">
        <f t="shared" si="13"/>
        <v>2</v>
      </c>
      <c r="E59" s="350">
        <f t="shared" si="13"/>
        <v>0</v>
      </c>
      <c r="F59" s="350">
        <f t="shared" si="13"/>
        <v>2</v>
      </c>
      <c r="G59" s="360">
        <f t="shared" si="13"/>
        <v>19</v>
      </c>
      <c r="H59" s="354">
        <f t="shared" si="13"/>
        <v>516</v>
      </c>
      <c r="I59" s="355">
        <f t="shared" si="13"/>
        <v>42</v>
      </c>
      <c r="J59" s="355">
        <f t="shared" si="13"/>
        <v>66</v>
      </c>
      <c r="K59" s="355">
        <f t="shared" si="13"/>
        <v>141</v>
      </c>
      <c r="L59" s="355">
        <f t="shared" si="13"/>
        <v>90</v>
      </c>
      <c r="M59" s="355">
        <f t="shared" si="13"/>
        <v>101</v>
      </c>
      <c r="N59" s="355">
        <f t="shared" si="13"/>
        <v>47</v>
      </c>
      <c r="O59" s="356">
        <f t="shared" si="13"/>
        <v>29</v>
      </c>
      <c r="P59" s="357">
        <v>54</v>
      </c>
    </row>
    <row r="60" spans="1:16" s="151" customFormat="1" ht="12.75" customHeight="1" x14ac:dyDescent="0.2">
      <c r="A60" s="368">
        <v>55</v>
      </c>
      <c r="B60" s="370" t="s">
        <v>449</v>
      </c>
      <c r="C60" s="351">
        <f t="shared" ref="C60:O60" si="14">SUM(C63,C66,C69,C72,C77,C80,C83,C86)</f>
        <v>480</v>
      </c>
      <c r="D60" s="351">
        <f t="shared" si="14"/>
        <v>2</v>
      </c>
      <c r="E60" s="351">
        <f t="shared" si="14"/>
        <v>0</v>
      </c>
      <c r="F60" s="351">
        <f t="shared" si="14"/>
        <v>2</v>
      </c>
      <c r="G60" s="360">
        <f t="shared" si="14"/>
        <v>15</v>
      </c>
      <c r="H60" s="354">
        <f t="shared" si="14"/>
        <v>463</v>
      </c>
      <c r="I60" s="355">
        <f t="shared" si="14"/>
        <v>37</v>
      </c>
      <c r="J60" s="355">
        <f t="shared" si="14"/>
        <v>58</v>
      </c>
      <c r="K60" s="355">
        <f t="shared" si="14"/>
        <v>128</v>
      </c>
      <c r="L60" s="355">
        <f t="shared" si="14"/>
        <v>86</v>
      </c>
      <c r="M60" s="355">
        <f t="shared" si="14"/>
        <v>89</v>
      </c>
      <c r="N60" s="355">
        <f t="shared" si="14"/>
        <v>41</v>
      </c>
      <c r="O60" s="356">
        <f t="shared" si="14"/>
        <v>24</v>
      </c>
      <c r="P60" s="357">
        <v>55</v>
      </c>
    </row>
    <row r="61" spans="1:16" s="151" customFormat="1" ht="12.75" customHeight="1" x14ac:dyDescent="0.2">
      <c r="A61" s="368">
        <v>56</v>
      </c>
      <c r="B61" s="370" t="s">
        <v>450</v>
      </c>
      <c r="C61" s="351">
        <f t="shared" ref="C61:O61" si="15">SUM(C64,C67,C70,C73,C78,C81,C84,C87)</f>
        <v>57</v>
      </c>
      <c r="D61" s="351">
        <f t="shared" si="15"/>
        <v>0</v>
      </c>
      <c r="E61" s="351">
        <f t="shared" si="15"/>
        <v>0</v>
      </c>
      <c r="F61" s="351">
        <f t="shared" si="15"/>
        <v>0</v>
      </c>
      <c r="G61" s="360">
        <f t="shared" si="15"/>
        <v>4</v>
      </c>
      <c r="H61" s="354">
        <f t="shared" si="15"/>
        <v>53</v>
      </c>
      <c r="I61" s="355">
        <f t="shared" si="15"/>
        <v>5</v>
      </c>
      <c r="J61" s="355">
        <f t="shared" si="15"/>
        <v>8</v>
      </c>
      <c r="K61" s="355">
        <f t="shared" si="15"/>
        <v>13</v>
      </c>
      <c r="L61" s="355">
        <f t="shared" si="15"/>
        <v>4</v>
      </c>
      <c r="M61" s="355">
        <f t="shared" si="15"/>
        <v>12</v>
      </c>
      <c r="N61" s="355">
        <f t="shared" si="15"/>
        <v>6</v>
      </c>
      <c r="O61" s="356">
        <f t="shared" si="15"/>
        <v>5</v>
      </c>
      <c r="P61" s="357">
        <v>56</v>
      </c>
    </row>
    <row r="62" spans="1:16" s="151" customFormat="1" ht="24" customHeight="1" x14ac:dyDescent="0.2">
      <c r="A62" s="368">
        <v>57</v>
      </c>
      <c r="B62" s="369" t="s">
        <v>451</v>
      </c>
      <c r="C62" s="350">
        <f t="shared" ref="C62:O62" si="16">SUM(C63:C64)</f>
        <v>470</v>
      </c>
      <c r="D62" s="351">
        <f t="shared" si="16"/>
        <v>1</v>
      </c>
      <c r="E62" s="351">
        <f t="shared" si="16"/>
        <v>0</v>
      </c>
      <c r="F62" s="351">
        <f t="shared" si="16"/>
        <v>1</v>
      </c>
      <c r="G62" s="360">
        <f t="shared" si="16"/>
        <v>14</v>
      </c>
      <c r="H62" s="354">
        <f t="shared" si="16"/>
        <v>455</v>
      </c>
      <c r="I62" s="355">
        <f t="shared" si="16"/>
        <v>35</v>
      </c>
      <c r="J62" s="355">
        <f t="shared" si="16"/>
        <v>59</v>
      </c>
      <c r="K62" s="355">
        <f t="shared" si="16"/>
        <v>128</v>
      </c>
      <c r="L62" s="355">
        <f t="shared" si="16"/>
        <v>81</v>
      </c>
      <c r="M62" s="355">
        <f t="shared" si="16"/>
        <v>90</v>
      </c>
      <c r="N62" s="355">
        <f t="shared" si="16"/>
        <v>42</v>
      </c>
      <c r="O62" s="356">
        <f t="shared" si="16"/>
        <v>20</v>
      </c>
      <c r="P62" s="357">
        <v>57</v>
      </c>
    </row>
    <row r="63" spans="1:16" s="151" customFormat="1" ht="12.75" customHeight="1" x14ac:dyDescent="0.2">
      <c r="A63" s="368">
        <v>58</v>
      </c>
      <c r="B63" s="370" t="s">
        <v>452</v>
      </c>
      <c r="C63" s="350">
        <f>D63+G63+H63</f>
        <v>427</v>
      </c>
      <c r="D63" s="351">
        <f>E63+F63</f>
        <v>1</v>
      </c>
      <c r="E63" s="359">
        <v>0</v>
      </c>
      <c r="F63" s="361">
        <v>1</v>
      </c>
      <c r="G63" s="360">
        <v>13</v>
      </c>
      <c r="H63" s="354">
        <f>I63+J63+K63+L63+M63+N63+O63</f>
        <v>413</v>
      </c>
      <c r="I63" s="355">
        <v>30</v>
      </c>
      <c r="J63" s="355">
        <v>51</v>
      </c>
      <c r="K63" s="355">
        <v>116</v>
      </c>
      <c r="L63" s="355">
        <v>78</v>
      </c>
      <c r="M63" s="355">
        <v>81</v>
      </c>
      <c r="N63" s="355">
        <v>37</v>
      </c>
      <c r="O63" s="356">
        <v>20</v>
      </c>
      <c r="P63" s="357">
        <v>58</v>
      </c>
    </row>
    <row r="64" spans="1:16" s="151" customFormat="1" ht="12.75" customHeight="1" x14ac:dyDescent="0.2">
      <c r="A64" s="368">
        <v>59</v>
      </c>
      <c r="B64" s="370" t="s">
        <v>450</v>
      </c>
      <c r="C64" s="350">
        <f>D64+G64+H64</f>
        <v>43</v>
      </c>
      <c r="D64" s="351">
        <f>E64+F64</f>
        <v>0</v>
      </c>
      <c r="E64" s="359">
        <v>0</v>
      </c>
      <c r="F64" s="361">
        <v>0</v>
      </c>
      <c r="G64" s="360">
        <v>1</v>
      </c>
      <c r="H64" s="354">
        <f>I64+J64+K64+L64+M64+N64+O64</f>
        <v>42</v>
      </c>
      <c r="I64" s="355">
        <v>5</v>
      </c>
      <c r="J64" s="355">
        <v>8</v>
      </c>
      <c r="K64" s="355">
        <v>12</v>
      </c>
      <c r="L64" s="355">
        <v>3</v>
      </c>
      <c r="M64" s="355">
        <v>9</v>
      </c>
      <c r="N64" s="355">
        <v>5</v>
      </c>
      <c r="O64" s="356">
        <v>0</v>
      </c>
      <c r="P64" s="357">
        <v>59</v>
      </c>
    </row>
    <row r="65" spans="1:16" s="151" customFormat="1" ht="24" customHeight="1" x14ac:dyDescent="0.2">
      <c r="A65" s="358">
        <v>60</v>
      </c>
      <c r="B65" s="369" t="s">
        <v>453</v>
      </c>
      <c r="C65" s="350">
        <f t="shared" ref="C65:O65" si="17">SUM(C66:C67)</f>
        <v>32</v>
      </c>
      <c r="D65" s="351">
        <f t="shared" si="17"/>
        <v>0</v>
      </c>
      <c r="E65" s="359">
        <f t="shared" si="17"/>
        <v>0</v>
      </c>
      <c r="F65" s="361">
        <f t="shared" si="17"/>
        <v>0</v>
      </c>
      <c r="G65" s="360">
        <f t="shared" si="17"/>
        <v>1</v>
      </c>
      <c r="H65" s="354">
        <f t="shared" si="17"/>
        <v>31</v>
      </c>
      <c r="I65" s="355">
        <f t="shared" si="17"/>
        <v>3</v>
      </c>
      <c r="J65" s="355">
        <f t="shared" si="17"/>
        <v>5</v>
      </c>
      <c r="K65" s="355">
        <f t="shared" si="17"/>
        <v>7</v>
      </c>
      <c r="L65" s="355">
        <f t="shared" si="17"/>
        <v>5</v>
      </c>
      <c r="M65" s="355">
        <f t="shared" si="17"/>
        <v>3</v>
      </c>
      <c r="N65" s="355">
        <f t="shared" si="17"/>
        <v>3</v>
      </c>
      <c r="O65" s="356">
        <f t="shared" si="17"/>
        <v>5</v>
      </c>
      <c r="P65" s="357">
        <v>60</v>
      </c>
    </row>
    <row r="66" spans="1:16" s="151" customFormat="1" ht="12.75" customHeight="1" x14ac:dyDescent="0.2">
      <c r="A66" s="368">
        <v>61</v>
      </c>
      <c r="B66" s="370" t="s">
        <v>452</v>
      </c>
      <c r="C66" s="350">
        <f>D66+G66+H66</f>
        <v>29</v>
      </c>
      <c r="D66" s="351">
        <f>E66+F66</f>
        <v>0</v>
      </c>
      <c r="E66" s="359">
        <v>0</v>
      </c>
      <c r="F66" s="361">
        <v>0</v>
      </c>
      <c r="G66" s="360">
        <v>1</v>
      </c>
      <c r="H66" s="354">
        <f>I66+J66+K66+L66+M66+N66+O66</f>
        <v>28</v>
      </c>
      <c r="I66" s="355">
        <v>3</v>
      </c>
      <c r="J66" s="355">
        <v>5</v>
      </c>
      <c r="K66" s="355">
        <v>6</v>
      </c>
      <c r="L66" s="355">
        <v>5</v>
      </c>
      <c r="M66" s="355">
        <v>3</v>
      </c>
      <c r="N66" s="355">
        <v>3</v>
      </c>
      <c r="O66" s="356">
        <v>3</v>
      </c>
      <c r="P66" s="357">
        <v>61</v>
      </c>
    </row>
    <row r="67" spans="1:16" s="151" customFormat="1" ht="12.75" customHeight="1" x14ac:dyDescent="0.2">
      <c r="A67" s="368">
        <v>62</v>
      </c>
      <c r="B67" s="370" t="s">
        <v>450</v>
      </c>
      <c r="C67" s="350">
        <f>D67+G67+H67</f>
        <v>3</v>
      </c>
      <c r="D67" s="351">
        <f>E67+F67</f>
        <v>0</v>
      </c>
      <c r="E67" s="359">
        <v>0</v>
      </c>
      <c r="F67" s="361">
        <v>0</v>
      </c>
      <c r="G67" s="360">
        <v>0</v>
      </c>
      <c r="H67" s="354">
        <f>I67+J67+K67+L67+M67+N67+O67</f>
        <v>3</v>
      </c>
      <c r="I67" s="355">
        <v>0</v>
      </c>
      <c r="J67" s="355">
        <v>0</v>
      </c>
      <c r="K67" s="355">
        <v>1</v>
      </c>
      <c r="L67" s="355">
        <v>0</v>
      </c>
      <c r="M67" s="355">
        <v>0</v>
      </c>
      <c r="N67" s="355">
        <v>0</v>
      </c>
      <c r="O67" s="356">
        <v>2</v>
      </c>
      <c r="P67" s="357">
        <v>62</v>
      </c>
    </row>
    <row r="68" spans="1:16" s="151" customFormat="1" ht="12.75" customHeight="1" x14ac:dyDescent="0.2">
      <c r="A68" s="368">
        <v>63</v>
      </c>
      <c r="B68" s="370" t="s">
        <v>454</v>
      </c>
      <c r="C68" s="350">
        <f t="shared" ref="C68:O68" si="18">SUM(C69:C70)</f>
        <v>4</v>
      </c>
      <c r="D68" s="351">
        <f t="shared" si="18"/>
        <v>1</v>
      </c>
      <c r="E68" s="359">
        <f t="shared" si="18"/>
        <v>0</v>
      </c>
      <c r="F68" s="361">
        <f t="shared" si="18"/>
        <v>1</v>
      </c>
      <c r="G68" s="360">
        <f t="shared" si="18"/>
        <v>0</v>
      </c>
      <c r="H68" s="354">
        <f t="shared" si="18"/>
        <v>3</v>
      </c>
      <c r="I68" s="355">
        <f t="shared" si="18"/>
        <v>0</v>
      </c>
      <c r="J68" s="355">
        <f t="shared" si="18"/>
        <v>0</v>
      </c>
      <c r="K68" s="355">
        <f t="shared" si="18"/>
        <v>2</v>
      </c>
      <c r="L68" s="355">
        <f t="shared" si="18"/>
        <v>0</v>
      </c>
      <c r="M68" s="355">
        <f t="shared" si="18"/>
        <v>1</v>
      </c>
      <c r="N68" s="355">
        <f t="shared" si="18"/>
        <v>0</v>
      </c>
      <c r="O68" s="356">
        <f t="shared" si="18"/>
        <v>0</v>
      </c>
      <c r="P68" s="357">
        <v>63</v>
      </c>
    </row>
    <row r="69" spans="1:16" s="151" customFormat="1" ht="12.75" customHeight="1" x14ac:dyDescent="0.2">
      <c r="A69" s="368">
        <v>64</v>
      </c>
      <c r="B69" s="370" t="s">
        <v>452</v>
      </c>
      <c r="C69" s="350">
        <f>D69+G69+H69</f>
        <v>4</v>
      </c>
      <c r="D69" s="351">
        <f>E69+F69</f>
        <v>1</v>
      </c>
      <c r="E69" s="359">
        <v>0</v>
      </c>
      <c r="F69" s="361">
        <v>1</v>
      </c>
      <c r="G69" s="360">
        <v>0</v>
      </c>
      <c r="H69" s="354">
        <f>I69+J69+K69+L69+M69+N69+O69</f>
        <v>3</v>
      </c>
      <c r="I69" s="355">
        <v>0</v>
      </c>
      <c r="J69" s="355">
        <v>0</v>
      </c>
      <c r="K69" s="355">
        <v>2</v>
      </c>
      <c r="L69" s="355">
        <v>0</v>
      </c>
      <c r="M69" s="355">
        <v>1</v>
      </c>
      <c r="N69" s="355">
        <v>0</v>
      </c>
      <c r="O69" s="356">
        <v>0</v>
      </c>
      <c r="P69" s="357">
        <v>64</v>
      </c>
    </row>
    <row r="70" spans="1:16" s="151" customFormat="1" ht="12.75" customHeight="1" x14ac:dyDescent="0.2">
      <c r="A70" s="368">
        <v>65</v>
      </c>
      <c r="B70" s="370" t="s">
        <v>450</v>
      </c>
      <c r="C70" s="350">
        <f>D70+G70+H70</f>
        <v>0</v>
      </c>
      <c r="D70" s="351">
        <f>E70+F70</f>
        <v>0</v>
      </c>
      <c r="E70" s="359">
        <v>0</v>
      </c>
      <c r="F70" s="361">
        <v>0</v>
      </c>
      <c r="G70" s="360">
        <v>0</v>
      </c>
      <c r="H70" s="354">
        <f>I70+J70+K70+L70+M70+N70+O70</f>
        <v>0</v>
      </c>
      <c r="I70" s="355">
        <v>0</v>
      </c>
      <c r="J70" s="355">
        <v>0</v>
      </c>
      <c r="K70" s="355">
        <v>0</v>
      </c>
      <c r="L70" s="355">
        <v>0</v>
      </c>
      <c r="M70" s="355">
        <v>0</v>
      </c>
      <c r="N70" s="355">
        <v>0</v>
      </c>
      <c r="O70" s="356">
        <v>0</v>
      </c>
      <c r="P70" s="357">
        <v>65</v>
      </c>
    </row>
    <row r="71" spans="1:16" s="151" customFormat="1" ht="24" customHeight="1" x14ac:dyDescent="0.2">
      <c r="A71" s="358">
        <v>66</v>
      </c>
      <c r="B71" s="369" t="s">
        <v>455</v>
      </c>
      <c r="C71" s="350">
        <f t="shared" ref="C71:O71" si="19">SUM(C72:C73)</f>
        <v>24</v>
      </c>
      <c r="D71" s="351">
        <f t="shared" si="19"/>
        <v>0</v>
      </c>
      <c r="E71" s="359">
        <f t="shared" si="19"/>
        <v>0</v>
      </c>
      <c r="F71" s="361">
        <f t="shared" si="19"/>
        <v>0</v>
      </c>
      <c r="G71" s="360">
        <f t="shared" si="19"/>
        <v>3</v>
      </c>
      <c r="H71" s="354">
        <f t="shared" si="19"/>
        <v>21</v>
      </c>
      <c r="I71" s="355">
        <f t="shared" si="19"/>
        <v>3</v>
      </c>
      <c r="J71" s="355">
        <f t="shared" si="19"/>
        <v>2</v>
      </c>
      <c r="K71" s="355">
        <f t="shared" si="19"/>
        <v>3</v>
      </c>
      <c r="L71" s="355">
        <f t="shared" si="19"/>
        <v>2</v>
      </c>
      <c r="M71" s="355">
        <f t="shared" si="19"/>
        <v>5</v>
      </c>
      <c r="N71" s="355">
        <f t="shared" si="19"/>
        <v>2</v>
      </c>
      <c r="O71" s="356">
        <f t="shared" si="19"/>
        <v>4</v>
      </c>
      <c r="P71" s="357">
        <v>66</v>
      </c>
    </row>
    <row r="72" spans="1:16" s="151" customFormat="1" ht="12" customHeight="1" x14ac:dyDescent="0.2">
      <c r="A72" s="368">
        <v>67</v>
      </c>
      <c r="B72" s="370" t="s">
        <v>452</v>
      </c>
      <c r="C72" s="350">
        <f>D72+G72+H72</f>
        <v>15</v>
      </c>
      <c r="D72" s="351">
        <f>E72+F72</f>
        <v>0</v>
      </c>
      <c r="E72" s="359">
        <v>0</v>
      </c>
      <c r="F72" s="361">
        <v>0</v>
      </c>
      <c r="G72" s="360">
        <v>1</v>
      </c>
      <c r="H72" s="354">
        <f>I72+J72+K72+L72+M72+N72+O72</f>
        <v>14</v>
      </c>
      <c r="I72" s="355">
        <v>3</v>
      </c>
      <c r="J72" s="355">
        <v>2</v>
      </c>
      <c r="K72" s="355">
        <v>3</v>
      </c>
      <c r="L72" s="355">
        <v>2</v>
      </c>
      <c r="M72" s="355">
        <v>2</v>
      </c>
      <c r="N72" s="355">
        <v>1</v>
      </c>
      <c r="O72" s="356">
        <v>1</v>
      </c>
      <c r="P72" s="357">
        <v>67</v>
      </c>
    </row>
    <row r="73" spans="1:16" s="151" customFormat="1" ht="12" customHeight="1" x14ac:dyDescent="0.2">
      <c r="A73" s="368">
        <v>68</v>
      </c>
      <c r="B73" s="370" t="s">
        <v>450</v>
      </c>
      <c r="C73" s="350">
        <f>D73+G73+H73</f>
        <v>9</v>
      </c>
      <c r="D73" s="351">
        <f>E73+F73</f>
        <v>0</v>
      </c>
      <c r="E73" s="359">
        <v>0</v>
      </c>
      <c r="F73" s="361">
        <v>0</v>
      </c>
      <c r="G73" s="360">
        <v>2</v>
      </c>
      <c r="H73" s="354">
        <f>I73+J73+K73+L73+M73+N73+O73</f>
        <v>7</v>
      </c>
      <c r="I73" s="355">
        <v>0</v>
      </c>
      <c r="J73" s="355">
        <v>0</v>
      </c>
      <c r="K73" s="355">
        <v>0</v>
      </c>
      <c r="L73" s="355">
        <v>0</v>
      </c>
      <c r="M73" s="355">
        <v>3</v>
      </c>
      <c r="N73" s="355">
        <v>1</v>
      </c>
      <c r="O73" s="356">
        <v>3</v>
      </c>
      <c r="P73" s="357">
        <v>68</v>
      </c>
    </row>
    <row r="74" spans="1:16" s="151" customFormat="1" ht="24" customHeight="1" x14ac:dyDescent="0.2">
      <c r="A74" s="358"/>
      <c r="B74" s="381" t="s">
        <v>458</v>
      </c>
      <c r="C74" s="350"/>
      <c r="D74" s="351"/>
      <c r="E74" s="361"/>
      <c r="F74" s="352"/>
      <c r="G74" s="362"/>
      <c r="H74" s="354"/>
      <c r="I74" s="355"/>
      <c r="J74" s="355"/>
      <c r="K74" s="355"/>
      <c r="L74" s="355"/>
      <c r="M74" s="355"/>
      <c r="N74" s="355"/>
      <c r="O74" s="356"/>
      <c r="P74" s="377"/>
    </row>
    <row r="75" spans="1:16" s="151" customFormat="1" ht="24" customHeight="1" x14ac:dyDescent="0.2">
      <c r="A75" s="358"/>
      <c r="B75" s="369" t="s">
        <v>459</v>
      </c>
      <c r="C75" s="350"/>
      <c r="D75" s="351"/>
      <c r="E75" s="359"/>
      <c r="F75" s="361"/>
      <c r="G75" s="360"/>
      <c r="H75" s="354"/>
      <c r="I75" s="355"/>
      <c r="J75" s="355"/>
      <c r="K75" s="355"/>
      <c r="L75" s="355"/>
      <c r="M75" s="355"/>
      <c r="N75" s="355"/>
      <c r="O75" s="356"/>
      <c r="P75" s="379"/>
    </row>
    <row r="76" spans="1:16" s="151" customFormat="1" ht="24" customHeight="1" x14ac:dyDescent="0.2">
      <c r="A76" s="358">
        <v>69</v>
      </c>
      <c r="B76" s="374" t="s">
        <v>460</v>
      </c>
      <c r="C76" s="350">
        <f t="shared" ref="C76:O76" si="20">SUM(C77:C78)</f>
        <v>1</v>
      </c>
      <c r="D76" s="351">
        <f t="shared" si="20"/>
        <v>0</v>
      </c>
      <c r="E76" s="351">
        <f t="shared" si="20"/>
        <v>0</v>
      </c>
      <c r="F76" s="351">
        <f t="shared" si="20"/>
        <v>0</v>
      </c>
      <c r="G76" s="360">
        <f t="shared" si="20"/>
        <v>1</v>
      </c>
      <c r="H76" s="354">
        <f t="shared" si="20"/>
        <v>0</v>
      </c>
      <c r="I76" s="355">
        <f t="shared" si="20"/>
        <v>0</v>
      </c>
      <c r="J76" s="355">
        <f t="shared" si="20"/>
        <v>0</v>
      </c>
      <c r="K76" s="355">
        <f t="shared" si="20"/>
        <v>0</v>
      </c>
      <c r="L76" s="355">
        <f t="shared" si="20"/>
        <v>0</v>
      </c>
      <c r="M76" s="355">
        <f t="shared" si="20"/>
        <v>0</v>
      </c>
      <c r="N76" s="355">
        <f t="shared" si="20"/>
        <v>0</v>
      </c>
      <c r="O76" s="356">
        <f t="shared" si="20"/>
        <v>0</v>
      </c>
      <c r="P76" s="379">
        <v>69</v>
      </c>
    </row>
    <row r="77" spans="1:16" s="151" customFormat="1" ht="12" customHeight="1" x14ac:dyDescent="0.2">
      <c r="A77" s="358">
        <v>70</v>
      </c>
      <c r="B77" s="376" t="s">
        <v>452</v>
      </c>
      <c r="C77" s="350">
        <f>D77+G77+H77</f>
        <v>0</v>
      </c>
      <c r="D77" s="351">
        <v>0</v>
      </c>
      <c r="E77" s="359">
        <v>0</v>
      </c>
      <c r="F77" s="361">
        <v>0</v>
      </c>
      <c r="G77" s="360">
        <v>0</v>
      </c>
      <c r="H77" s="354">
        <f>I77+J77+K77+L77+M77+N77+O77</f>
        <v>0</v>
      </c>
      <c r="I77" s="355">
        <v>0</v>
      </c>
      <c r="J77" s="355">
        <v>0</v>
      </c>
      <c r="K77" s="355">
        <v>0</v>
      </c>
      <c r="L77" s="355">
        <v>0</v>
      </c>
      <c r="M77" s="355">
        <v>0</v>
      </c>
      <c r="N77" s="355">
        <v>0</v>
      </c>
      <c r="O77" s="356">
        <v>0</v>
      </c>
      <c r="P77" s="379">
        <v>70</v>
      </c>
    </row>
    <row r="78" spans="1:16" s="151" customFormat="1" ht="12" customHeight="1" x14ac:dyDescent="0.2">
      <c r="A78" s="358">
        <v>71</v>
      </c>
      <c r="B78" s="376" t="s">
        <v>450</v>
      </c>
      <c r="C78" s="350">
        <f>D78+G78+H78</f>
        <v>1</v>
      </c>
      <c r="D78" s="351">
        <v>0</v>
      </c>
      <c r="E78" s="359">
        <v>0</v>
      </c>
      <c r="F78" s="361">
        <v>0</v>
      </c>
      <c r="G78" s="360">
        <v>1</v>
      </c>
      <c r="H78" s="354">
        <f>I78+J78+K78+L78+M78+N78+O78</f>
        <v>0</v>
      </c>
      <c r="I78" s="355">
        <v>0</v>
      </c>
      <c r="J78" s="355">
        <v>0</v>
      </c>
      <c r="K78" s="355">
        <v>0</v>
      </c>
      <c r="L78" s="355">
        <v>0</v>
      </c>
      <c r="M78" s="355">
        <v>0</v>
      </c>
      <c r="N78" s="355">
        <v>0</v>
      </c>
      <c r="O78" s="356">
        <v>0</v>
      </c>
      <c r="P78" s="379">
        <v>71</v>
      </c>
    </row>
    <row r="79" spans="1:16" s="151" customFormat="1" ht="24" customHeight="1" x14ac:dyDescent="0.2">
      <c r="A79" s="358">
        <v>72</v>
      </c>
      <c r="B79" s="369" t="s">
        <v>461</v>
      </c>
      <c r="C79" s="350">
        <f t="shared" ref="C79:O79" si="21">SUM(C80:C81)</f>
        <v>3</v>
      </c>
      <c r="D79" s="351">
        <f t="shared" si="21"/>
        <v>0</v>
      </c>
      <c r="E79" s="359">
        <f t="shared" si="21"/>
        <v>0</v>
      </c>
      <c r="F79" s="361">
        <f t="shared" si="21"/>
        <v>0</v>
      </c>
      <c r="G79" s="360">
        <f t="shared" si="21"/>
        <v>0</v>
      </c>
      <c r="H79" s="354">
        <f t="shared" si="21"/>
        <v>3</v>
      </c>
      <c r="I79" s="355">
        <f t="shared" si="21"/>
        <v>0</v>
      </c>
      <c r="J79" s="355">
        <f t="shared" si="21"/>
        <v>0</v>
      </c>
      <c r="K79" s="355">
        <f t="shared" si="21"/>
        <v>0</v>
      </c>
      <c r="L79" s="355">
        <f t="shared" si="21"/>
        <v>2</v>
      </c>
      <c r="M79" s="355">
        <f t="shared" si="21"/>
        <v>1</v>
      </c>
      <c r="N79" s="355">
        <f t="shared" si="21"/>
        <v>0</v>
      </c>
      <c r="O79" s="356">
        <f t="shared" si="21"/>
        <v>0</v>
      </c>
      <c r="P79" s="379">
        <v>72</v>
      </c>
    </row>
    <row r="80" spans="1:16" s="151" customFormat="1" ht="12" customHeight="1" x14ac:dyDescent="0.2">
      <c r="A80" s="358">
        <v>73</v>
      </c>
      <c r="B80" s="370" t="s">
        <v>452</v>
      </c>
      <c r="C80" s="350">
        <f>D80+G80+H80</f>
        <v>2</v>
      </c>
      <c r="D80" s="351">
        <f>E80+F80</f>
        <v>0</v>
      </c>
      <c r="E80" s="359">
        <v>0</v>
      </c>
      <c r="F80" s="361">
        <v>0</v>
      </c>
      <c r="G80" s="360">
        <v>0</v>
      </c>
      <c r="H80" s="354">
        <f>I80+J80+K80+L80+M80+N80+O80</f>
        <v>2</v>
      </c>
      <c r="I80" s="355">
        <v>0</v>
      </c>
      <c r="J80" s="355">
        <v>0</v>
      </c>
      <c r="K80" s="355">
        <v>0</v>
      </c>
      <c r="L80" s="355">
        <v>1</v>
      </c>
      <c r="M80" s="355">
        <v>1</v>
      </c>
      <c r="N80" s="355">
        <v>0</v>
      </c>
      <c r="O80" s="356">
        <v>0</v>
      </c>
      <c r="P80" s="379">
        <v>73</v>
      </c>
    </row>
    <row r="81" spans="1:18" s="151" customFormat="1" ht="12" customHeight="1" x14ac:dyDescent="0.2">
      <c r="A81" s="358">
        <v>74</v>
      </c>
      <c r="B81" s="370" t="s">
        <v>450</v>
      </c>
      <c r="C81" s="350">
        <f>D81+G81+H81</f>
        <v>1</v>
      </c>
      <c r="D81" s="351">
        <f>E81+F81</f>
        <v>0</v>
      </c>
      <c r="E81" s="359">
        <v>0</v>
      </c>
      <c r="F81" s="361">
        <v>0</v>
      </c>
      <c r="G81" s="360">
        <v>0</v>
      </c>
      <c r="H81" s="354">
        <f>I81+J81+K81+L81+M81+N81+O81</f>
        <v>1</v>
      </c>
      <c r="I81" s="355">
        <v>0</v>
      </c>
      <c r="J81" s="355">
        <v>0</v>
      </c>
      <c r="K81" s="355">
        <v>0</v>
      </c>
      <c r="L81" s="355">
        <v>1</v>
      </c>
      <c r="M81" s="355">
        <v>0</v>
      </c>
      <c r="N81" s="355">
        <v>0</v>
      </c>
      <c r="O81" s="356">
        <v>0</v>
      </c>
      <c r="P81" s="379">
        <v>74</v>
      </c>
    </row>
    <row r="82" spans="1:18" s="151" customFormat="1" ht="24" customHeight="1" x14ac:dyDescent="0.2">
      <c r="A82" s="358">
        <v>75</v>
      </c>
      <c r="B82" s="369" t="s">
        <v>462</v>
      </c>
      <c r="C82" s="350">
        <f>D82+G82+H82</f>
        <v>2</v>
      </c>
      <c r="D82" s="351">
        <f>E82+F82</f>
        <v>0</v>
      </c>
      <c r="E82" s="359">
        <f>SUM(E83:E84)</f>
        <v>0</v>
      </c>
      <c r="F82" s="359">
        <f>SUM(F83:F84)</f>
        <v>0</v>
      </c>
      <c r="G82" s="360">
        <f>SUM(G83:G84)</f>
        <v>0</v>
      </c>
      <c r="H82" s="354">
        <f t="shared" ref="H82:H91" si="22">I82+J82+K82+L82+M82+N82+O82</f>
        <v>2</v>
      </c>
      <c r="I82" s="355">
        <f t="shared" ref="I82:O82" si="23">SUM(I83:I84)</f>
        <v>1</v>
      </c>
      <c r="J82" s="355">
        <f t="shared" si="23"/>
        <v>0</v>
      </c>
      <c r="K82" s="355">
        <f t="shared" si="23"/>
        <v>1</v>
      </c>
      <c r="L82" s="355">
        <f t="shared" si="23"/>
        <v>0</v>
      </c>
      <c r="M82" s="355">
        <f t="shared" si="23"/>
        <v>0</v>
      </c>
      <c r="N82" s="355">
        <f t="shared" si="23"/>
        <v>0</v>
      </c>
      <c r="O82" s="356">
        <f t="shared" si="23"/>
        <v>0</v>
      </c>
      <c r="P82" s="379">
        <v>75</v>
      </c>
    </row>
    <row r="83" spans="1:18" s="151" customFormat="1" ht="12.75" customHeight="1" x14ac:dyDescent="0.2">
      <c r="A83" s="358">
        <v>76</v>
      </c>
      <c r="B83" s="370" t="s">
        <v>463</v>
      </c>
      <c r="C83" s="350">
        <f>D83+G83+H83</f>
        <v>2</v>
      </c>
      <c r="D83" s="351">
        <f>E83+F83</f>
        <v>0</v>
      </c>
      <c r="E83" s="359">
        <v>0</v>
      </c>
      <c r="F83" s="361">
        <v>0</v>
      </c>
      <c r="G83" s="360">
        <v>0</v>
      </c>
      <c r="H83" s="354">
        <f t="shared" si="22"/>
        <v>2</v>
      </c>
      <c r="I83" s="355">
        <v>1</v>
      </c>
      <c r="J83" s="355">
        <v>0</v>
      </c>
      <c r="K83" s="355">
        <v>1</v>
      </c>
      <c r="L83" s="355">
        <v>0</v>
      </c>
      <c r="M83" s="355">
        <v>0</v>
      </c>
      <c r="N83" s="355">
        <v>0</v>
      </c>
      <c r="O83" s="356">
        <v>0</v>
      </c>
      <c r="P83" s="379">
        <v>76</v>
      </c>
    </row>
    <row r="84" spans="1:18" s="151" customFormat="1" ht="12.75" customHeight="1" x14ac:dyDescent="0.2">
      <c r="A84" s="358">
        <v>77</v>
      </c>
      <c r="B84" s="370" t="s">
        <v>450</v>
      </c>
      <c r="C84" s="350">
        <f>D84+G84+H84</f>
        <v>0</v>
      </c>
      <c r="D84" s="351">
        <f>E84+F84</f>
        <v>0</v>
      </c>
      <c r="E84" s="359">
        <v>0</v>
      </c>
      <c r="F84" s="361">
        <v>0</v>
      </c>
      <c r="G84" s="360">
        <v>0</v>
      </c>
      <c r="H84" s="354">
        <f t="shared" si="22"/>
        <v>0</v>
      </c>
      <c r="I84" s="355">
        <v>0</v>
      </c>
      <c r="J84" s="355">
        <v>0</v>
      </c>
      <c r="K84" s="355">
        <v>0</v>
      </c>
      <c r="L84" s="355">
        <v>0</v>
      </c>
      <c r="M84" s="355">
        <v>0</v>
      </c>
      <c r="N84" s="355">
        <v>0</v>
      </c>
      <c r="O84" s="356">
        <v>0</v>
      </c>
      <c r="P84" s="379">
        <v>77</v>
      </c>
    </row>
    <row r="85" spans="1:18" s="151" customFormat="1" ht="24" customHeight="1" x14ac:dyDescent="0.2">
      <c r="A85" s="358">
        <v>78</v>
      </c>
      <c r="B85" s="369" t="s">
        <v>464</v>
      </c>
      <c r="C85" s="350">
        <f t="shared" ref="C85:C90" si="24">D85+G85+H85</f>
        <v>1</v>
      </c>
      <c r="D85" s="351">
        <f>SUM(D86:D87)</f>
        <v>0</v>
      </c>
      <c r="E85" s="359">
        <f>SUM(E86:E87)</f>
        <v>0</v>
      </c>
      <c r="F85" s="361">
        <f>SUM(F86:F87)</f>
        <v>0</v>
      </c>
      <c r="G85" s="360">
        <f>SUM(G86:G87)</f>
        <v>0</v>
      </c>
      <c r="H85" s="354">
        <f t="shared" si="22"/>
        <v>1</v>
      </c>
      <c r="I85" s="355">
        <f>SUM(I86:I87)</f>
        <v>0</v>
      </c>
      <c r="J85" s="355">
        <f t="shared" ref="J85:O85" si="25">SUM(J86:J87)</f>
        <v>0</v>
      </c>
      <c r="K85" s="355">
        <f t="shared" si="25"/>
        <v>0</v>
      </c>
      <c r="L85" s="355">
        <f t="shared" si="25"/>
        <v>0</v>
      </c>
      <c r="M85" s="355">
        <f t="shared" si="25"/>
        <v>1</v>
      </c>
      <c r="N85" s="355">
        <f t="shared" si="25"/>
        <v>0</v>
      </c>
      <c r="O85" s="356">
        <f t="shared" si="25"/>
        <v>0</v>
      </c>
      <c r="P85" s="379">
        <v>78</v>
      </c>
    </row>
    <row r="86" spans="1:18" s="151" customFormat="1" ht="12.75" customHeight="1" x14ac:dyDescent="0.2">
      <c r="A86" s="358">
        <v>79</v>
      </c>
      <c r="B86" s="370" t="s">
        <v>463</v>
      </c>
      <c r="C86" s="350">
        <f t="shared" si="24"/>
        <v>1</v>
      </c>
      <c r="D86" s="351">
        <v>0</v>
      </c>
      <c r="E86" s="359">
        <v>0</v>
      </c>
      <c r="F86" s="361">
        <v>0</v>
      </c>
      <c r="G86" s="360">
        <v>0</v>
      </c>
      <c r="H86" s="354">
        <f t="shared" si="22"/>
        <v>1</v>
      </c>
      <c r="I86" s="355">
        <v>0</v>
      </c>
      <c r="J86" s="355">
        <v>0</v>
      </c>
      <c r="K86" s="355">
        <v>0</v>
      </c>
      <c r="L86" s="355">
        <v>0</v>
      </c>
      <c r="M86" s="355">
        <v>1</v>
      </c>
      <c r="N86" s="355">
        <v>0</v>
      </c>
      <c r="O86" s="356">
        <v>0</v>
      </c>
      <c r="P86" s="379">
        <v>79</v>
      </c>
    </row>
    <row r="87" spans="1:18" s="151" customFormat="1" ht="12.75" customHeight="1" x14ac:dyDescent="0.2">
      <c r="A87" s="358">
        <v>80</v>
      </c>
      <c r="B87" s="370" t="s">
        <v>450</v>
      </c>
      <c r="C87" s="350">
        <f t="shared" si="24"/>
        <v>0</v>
      </c>
      <c r="D87" s="351">
        <v>0</v>
      </c>
      <c r="E87" s="359">
        <v>0</v>
      </c>
      <c r="F87" s="361">
        <v>0</v>
      </c>
      <c r="G87" s="360">
        <v>0</v>
      </c>
      <c r="H87" s="354">
        <f t="shared" si="22"/>
        <v>0</v>
      </c>
      <c r="I87" s="355">
        <v>0</v>
      </c>
      <c r="J87" s="355">
        <v>0</v>
      </c>
      <c r="K87" s="355">
        <v>0</v>
      </c>
      <c r="L87" s="355">
        <v>0</v>
      </c>
      <c r="M87" s="355">
        <v>0</v>
      </c>
      <c r="N87" s="355">
        <v>0</v>
      </c>
      <c r="O87" s="356">
        <v>0</v>
      </c>
      <c r="P87" s="379">
        <v>80</v>
      </c>
    </row>
    <row r="88" spans="1:18" s="151" customFormat="1" ht="25.5" customHeight="1" x14ac:dyDescent="0.2">
      <c r="A88" s="358">
        <v>81</v>
      </c>
      <c r="B88" s="369" t="s">
        <v>512</v>
      </c>
      <c r="C88" s="350">
        <f t="shared" si="24"/>
        <v>2519</v>
      </c>
      <c r="D88" s="351">
        <f>SUM(D89:D90)</f>
        <v>3</v>
      </c>
      <c r="E88" s="359">
        <f>SUM(E89:E90)</f>
        <v>0</v>
      </c>
      <c r="F88" s="361">
        <f>SUM(F89:F90)</f>
        <v>3</v>
      </c>
      <c r="G88" s="360">
        <f>SUM(G89:G90)</f>
        <v>61</v>
      </c>
      <c r="H88" s="354">
        <f t="shared" si="22"/>
        <v>2455</v>
      </c>
      <c r="I88" s="355">
        <f>SUM(I89:I90)</f>
        <v>115</v>
      </c>
      <c r="J88" s="355">
        <f t="shared" ref="J88:O88" si="26">SUM(J89:J90)</f>
        <v>394</v>
      </c>
      <c r="K88" s="355">
        <f t="shared" si="26"/>
        <v>755</v>
      </c>
      <c r="L88" s="355">
        <f t="shared" si="26"/>
        <v>518</v>
      </c>
      <c r="M88" s="355">
        <f t="shared" si="26"/>
        <v>498</v>
      </c>
      <c r="N88" s="355">
        <f t="shared" si="26"/>
        <v>157</v>
      </c>
      <c r="O88" s="356">
        <f t="shared" si="26"/>
        <v>18</v>
      </c>
      <c r="P88" s="379">
        <v>81</v>
      </c>
    </row>
    <row r="89" spans="1:18" s="151" customFormat="1" ht="12.75" customHeight="1" x14ac:dyDescent="0.2">
      <c r="A89" s="358">
        <v>82</v>
      </c>
      <c r="B89" s="370" t="s">
        <v>449</v>
      </c>
      <c r="C89" s="350">
        <f t="shared" si="24"/>
        <v>301</v>
      </c>
      <c r="D89" s="351">
        <f>SUM(E89:F89)</f>
        <v>2</v>
      </c>
      <c r="E89" s="359">
        <v>0</v>
      </c>
      <c r="F89" s="361">
        <v>2</v>
      </c>
      <c r="G89" s="360">
        <v>12</v>
      </c>
      <c r="H89" s="354">
        <f t="shared" si="22"/>
        <v>287</v>
      </c>
      <c r="I89" s="355">
        <v>20</v>
      </c>
      <c r="J89" s="355">
        <v>57</v>
      </c>
      <c r="K89" s="355">
        <v>87</v>
      </c>
      <c r="L89" s="355">
        <v>49</v>
      </c>
      <c r="M89" s="355">
        <v>44</v>
      </c>
      <c r="N89" s="355">
        <v>28</v>
      </c>
      <c r="O89" s="356">
        <v>2</v>
      </c>
      <c r="P89" s="379">
        <v>82</v>
      </c>
    </row>
    <row r="90" spans="1:18" s="151" customFormat="1" ht="12.75" customHeight="1" x14ac:dyDescent="0.2">
      <c r="A90" s="358">
        <v>83</v>
      </c>
      <c r="B90" s="370" t="s">
        <v>465</v>
      </c>
      <c r="C90" s="350">
        <f t="shared" si="24"/>
        <v>2218</v>
      </c>
      <c r="D90" s="351">
        <f>SUM(E90:F90)</f>
        <v>1</v>
      </c>
      <c r="E90" s="359">
        <v>0</v>
      </c>
      <c r="F90" s="361">
        <v>1</v>
      </c>
      <c r="G90" s="360">
        <v>49</v>
      </c>
      <c r="H90" s="354">
        <f t="shared" si="22"/>
        <v>2168</v>
      </c>
      <c r="I90" s="355">
        <v>95</v>
      </c>
      <c r="J90" s="355">
        <v>337</v>
      </c>
      <c r="K90" s="355">
        <v>668</v>
      </c>
      <c r="L90" s="355">
        <v>469</v>
      </c>
      <c r="M90" s="355">
        <v>454</v>
      </c>
      <c r="N90" s="355">
        <v>129</v>
      </c>
      <c r="O90" s="356">
        <v>16</v>
      </c>
      <c r="P90" s="379">
        <v>83</v>
      </c>
    </row>
    <row r="91" spans="1:18" s="151" customFormat="1" ht="25.5" customHeight="1" x14ac:dyDescent="0.2">
      <c r="A91" s="358">
        <v>84</v>
      </c>
      <c r="B91" s="369" t="s">
        <v>466</v>
      </c>
      <c r="C91" s="350">
        <f>D91+G91+H91</f>
        <v>10</v>
      </c>
      <c r="D91" s="351">
        <f>E91+F91</f>
        <v>0</v>
      </c>
      <c r="E91" s="359">
        <v>0</v>
      </c>
      <c r="F91" s="361">
        <v>0</v>
      </c>
      <c r="G91" s="360">
        <v>0</v>
      </c>
      <c r="H91" s="354">
        <f t="shared" si="22"/>
        <v>10</v>
      </c>
      <c r="I91" s="355">
        <v>0</v>
      </c>
      <c r="J91" s="355">
        <v>0</v>
      </c>
      <c r="K91" s="355">
        <v>0</v>
      </c>
      <c r="L91" s="355">
        <v>2</v>
      </c>
      <c r="M91" s="355">
        <v>5</v>
      </c>
      <c r="N91" s="355">
        <v>3</v>
      </c>
      <c r="O91" s="356">
        <v>0</v>
      </c>
      <c r="P91" s="379">
        <v>84</v>
      </c>
    </row>
    <row r="92" spans="1:18" s="268" customFormat="1" ht="24" customHeight="1" x14ac:dyDescent="0.2">
      <c r="A92" s="368">
        <v>85</v>
      </c>
      <c r="B92" s="363" t="s">
        <v>467</v>
      </c>
      <c r="C92" s="350">
        <f>C94+C97+C98+C99+C100+C101+C102</f>
        <v>2138</v>
      </c>
      <c r="D92" s="350">
        <f>D94+D97+D98+D99+D100+D101+D102</f>
        <v>6</v>
      </c>
      <c r="E92" s="350">
        <f>E94+E97+E98+E99+E100+E101+E102</f>
        <v>2</v>
      </c>
      <c r="F92" s="350">
        <f>F94+F97+F98+F99+F100+F101+F102</f>
        <v>4</v>
      </c>
      <c r="G92" s="360">
        <f>G94+G97+G98+G99+G100+G101+G102</f>
        <v>53</v>
      </c>
      <c r="H92" s="354">
        <f t="shared" ref="H92:O92" si="27">H94+H97+H98+H99+H100+H101+H102</f>
        <v>2079</v>
      </c>
      <c r="I92" s="355">
        <f t="shared" si="27"/>
        <v>194</v>
      </c>
      <c r="J92" s="355">
        <f t="shared" si="27"/>
        <v>396</v>
      </c>
      <c r="K92" s="355">
        <f t="shared" si="27"/>
        <v>771</v>
      </c>
      <c r="L92" s="355">
        <f t="shared" si="27"/>
        <v>390</v>
      </c>
      <c r="M92" s="355">
        <f t="shared" si="27"/>
        <v>248</v>
      </c>
      <c r="N92" s="355">
        <f t="shared" si="27"/>
        <v>64</v>
      </c>
      <c r="O92" s="356">
        <f t="shared" si="27"/>
        <v>16</v>
      </c>
      <c r="P92" s="379">
        <v>85</v>
      </c>
      <c r="R92" s="382"/>
    </row>
    <row r="93" spans="1:18" s="268" customFormat="1" ht="12" x14ac:dyDescent="0.2">
      <c r="A93" s="358"/>
      <c r="B93" s="383" t="s">
        <v>77</v>
      </c>
      <c r="C93" s="350"/>
      <c r="D93" s="350"/>
      <c r="E93" s="350"/>
      <c r="F93" s="350"/>
      <c r="G93" s="360"/>
      <c r="H93" s="354"/>
      <c r="I93" s="355"/>
      <c r="J93" s="355"/>
      <c r="K93" s="355"/>
      <c r="L93" s="355"/>
      <c r="M93" s="355"/>
      <c r="N93" s="355"/>
      <c r="O93" s="356"/>
      <c r="P93" s="379"/>
      <c r="R93" s="382"/>
    </row>
    <row r="94" spans="1:18" s="151" customFormat="1" ht="24" customHeight="1" x14ac:dyDescent="0.2">
      <c r="A94" s="358">
        <v>86</v>
      </c>
      <c r="B94" s="369" t="s">
        <v>468</v>
      </c>
      <c r="C94" s="350">
        <f t="shared" ref="C94:O94" si="28">SUM(C95:C96)</f>
        <v>1749</v>
      </c>
      <c r="D94" s="351">
        <f t="shared" si="28"/>
        <v>6</v>
      </c>
      <c r="E94" s="359">
        <f t="shared" si="28"/>
        <v>2</v>
      </c>
      <c r="F94" s="361">
        <f t="shared" si="28"/>
        <v>4</v>
      </c>
      <c r="G94" s="360">
        <f t="shared" si="28"/>
        <v>41</v>
      </c>
      <c r="H94" s="354">
        <f t="shared" si="28"/>
        <v>1702</v>
      </c>
      <c r="I94" s="355">
        <f t="shared" si="28"/>
        <v>151</v>
      </c>
      <c r="J94" s="355">
        <f t="shared" si="28"/>
        <v>326</v>
      </c>
      <c r="K94" s="355">
        <f t="shared" si="28"/>
        <v>640</v>
      </c>
      <c r="L94" s="355">
        <f t="shared" si="28"/>
        <v>316</v>
      </c>
      <c r="M94" s="355">
        <f t="shared" si="28"/>
        <v>200</v>
      </c>
      <c r="N94" s="355">
        <f t="shared" si="28"/>
        <v>53</v>
      </c>
      <c r="O94" s="356">
        <f t="shared" si="28"/>
        <v>16</v>
      </c>
      <c r="P94" s="379">
        <v>86</v>
      </c>
    </row>
    <row r="95" spans="1:18" s="151" customFormat="1" ht="12.75" customHeight="1" x14ac:dyDescent="0.2">
      <c r="A95" s="358">
        <v>87</v>
      </c>
      <c r="B95" s="370" t="s">
        <v>469</v>
      </c>
      <c r="C95" s="350">
        <f t="shared" ref="C95:C102" si="29">D95+G95+H95</f>
        <v>43</v>
      </c>
      <c r="D95" s="351">
        <f t="shared" ref="D95:D102" si="30">E95+F95</f>
        <v>1</v>
      </c>
      <c r="E95" s="359">
        <v>0</v>
      </c>
      <c r="F95" s="361">
        <v>1</v>
      </c>
      <c r="G95" s="360">
        <v>1</v>
      </c>
      <c r="H95" s="354">
        <f t="shared" ref="H95:H102" si="31">I95+J95+K95+L95+M95+N95+O95</f>
        <v>41</v>
      </c>
      <c r="I95" s="355">
        <v>4</v>
      </c>
      <c r="J95" s="355">
        <v>5</v>
      </c>
      <c r="K95" s="355">
        <v>13</v>
      </c>
      <c r="L95" s="355">
        <v>7</v>
      </c>
      <c r="M95" s="355">
        <v>9</v>
      </c>
      <c r="N95" s="355">
        <v>2</v>
      </c>
      <c r="O95" s="356">
        <v>1</v>
      </c>
      <c r="P95" s="379">
        <v>87</v>
      </c>
    </row>
    <row r="96" spans="1:18" s="151" customFormat="1" ht="12.75" customHeight="1" x14ac:dyDescent="0.2">
      <c r="A96" s="358">
        <v>88</v>
      </c>
      <c r="B96" s="370" t="s">
        <v>470</v>
      </c>
      <c r="C96" s="350">
        <f t="shared" si="29"/>
        <v>1706</v>
      </c>
      <c r="D96" s="351">
        <f t="shared" si="30"/>
        <v>5</v>
      </c>
      <c r="E96" s="359">
        <v>2</v>
      </c>
      <c r="F96" s="361">
        <v>3</v>
      </c>
      <c r="G96" s="360">
        <v>40</v>
      </c>
      <c r="H96" s="354">
        <f t="shared" si="31"/>
        <v>1661</v>
      </c>
      <c r="I96" s="355">
        <v>147</v>
      </c>
      <c r="J96" s="355">
        <v>321</v>
      </c>
      <c r="K96" s="355">
        <v>627</v>
      </c>
      <c r="L96" s="355">
        <v>309</v>
      </c>
      <c r="M96" s="355">
        <v>191</v>
      </c>
      <c r="N96" s="355">
        <v>51</v>
      </c>
      <c r="O96" s="356">
        <v>15</v>
      </c>
      <c r="P96" s="379">
        <v>88</v>
      </c>
    </row>
    <row r="97" spans="1:16" s="151" customFormat="1" ht="24" customHeight="1" x14ac:dyDescent="0.2">
      <c r="A97" s="358">
        <v>89</v>
      </c>
      <c r="B97" s="374" t="s">
        <v>471</v>
      </c>
      <c r="C97" s="350">
        <f t="shared" si="29"/>
        <v>83</v>
      </c>
      <c r="D97" s="351">
        <f t="shared" si="30"/>
        <v>0</v>
      </c>
      <c r="E97" s="359">
        <v>0</v>
      </c>
      <c r="F97" s="361">
        <v>0</v>
      </c>
      <c r="G97" s="360">
        <v>3</v>
      </c>
      <c r="H97" s="354">
        <f t="shared" si="31"/>
        <v>80</v>
      </c>
      <c r="I97" s="355">
        <v>9</v>
      </c>
      <c r="J97" s="355">
        <v>13</v>
      </c>
      <c r="K97" s="355">
        <v>33</v>
      </c>
      <c r="L97" s="355">
        <v>12</v>
      </c>
      <c r="M97" s="355">
        <v>9</v>
      </c>
      <c r="N97" s="355">
        <v>4</v>
      </c>
      <c r="O97" s="356">
        <v>0</v>
      </c>
      <c r="P97" s="379">
        <v>89</v>
      </c>
    </row>
    <row r="98" spans="1:16" s="151" customFormat="1" ht="24" customHeight="1" x14ac:dyDescent="0.2">
      <c r="A98" s="358">
        <v>90</v>
      </c>
      <c r="B98" s="374" t="s">
        <v>472</v>
      </c>
      <c r="C98" s="350">
        <f t="shared" si="29"/>
        <v>251</v>
      </c>
      <c r="D98" s="351">
        <f t="shared" si="30"/>
        <v>0</v>
      </c>
      <c r="E98" s="359">
        <v>0</v>
      </c>
      <c r="F98" s="361">
        <v>0</v>
      </c>
      <c r="G98" s="360">
        <v>5</v>
      </c>
      <c r="H98" s="354">
        <f t="shared" si="31"/>
        <v>246</v>
      </c>
      <c r="I98" s="355">
        <v>26</v>
      </c>
      <c r="J98" s="355">
        <v>46</v>
      </c>
      <c r="K98" s="355">
        <v>86</v>
      </c>
      <c r="L98" s="355">
        <v>51</v>
      </c>
      <c r="M98" s="355">
        <v>31</v>
      </c>
      <c r="N98" s="355">
        <v>6</v>
      </c>
      <c r="O98" s="356">
        <v>0</v>
      </c>
      <c r="P98" s="379">
        <v>90</v>
      </c>
    </row>
    <row r="99" spans="1:16" s="151" customFormat="1" ht="24" customHeight="1" x14ac:dyDescent="0.2">
      <c r="A99" s="358">
        <v>91</v>
      </c>
      <c r="B99" s="374" t="s">
        <v>473</v>
      </c>
      <c r="C99" s="350">
        <f t="shared" si="29"/>
        <v>35</v>
      </c>
      <c r="D99" s="351">
        <f t="shared" si="30"/>
        <v>0</v>
      </c>
      <c r="E99" s="359">
        <v>0</v>
      </c>
      <c r="F99" s="361">
        <v>0</v>
      </c>
      <c r="G99" s="360">
        <v>3</v>
      </c>
      <c r="H99" s="354">
        <f t="shared" si="31"/>
        <v>32</v>
      </c>
      <c r="I99" s="355">
        <v>6</v>
      </c>
      <c r="J99" s="355">
        <v>6</v>
      </c>
      <c r="K99" s="355">
        <v>7</v>
      </c>
      <c r="L99" s="355">
        <v>8</v>
      </c>
      <c r="M99" s="355">
        <v>5</v>
      </c>
      <c r="N99" s="355">
        <v>0</v>
      </c>
      <c r="O99" s="356">
        <v>0</v>
      </c>
      <c r="P99" s="379">
        <v>91</v>
      </c>
    </row>
    <row r="100" spans="1:16" s="151" customFormat="1" ht="24" customHeight="1" x14ac:dyDescent="0.2">
      <c r="A100" s="358">
        <v>92</v>
      </c>
      <c r="B100" s="374" t="s">
        <v>474</v>
      </c>
      <c r="C100" s="350">
        <f t="shared" si="29"/>
        <v>9</v>
      </c>
      <c r="D100" s="351">
        <f t="shared" si="30"/>
        <v>0</v>
      </c>
      <c r="E100" s="359">
        <v>0</v>
      </c>
      <c r="F100" s="361">
        <v>0</v>
      </c>
      <c r="G100" s="360">
        <v>0</v>
      </c>
      <c r="H100" s="354">
        <f t="shared" si="31"/>
        <v>9</v>
      </c>
      <c r="I100" s="355">
        <v>0</v>
      </c>
      <c r="J100" s="355">
        <v>3</v>
      </c>
      <c r="K100" s="355">
        <v>2</v>
      </c>
      <c r="L100" s="355">
        <v>1</v>
      </c>
      <c r="M100" s="355">
        <v>2</v>
      </c>
      <c r="N100" s="355">
        <v>1</v>
      </c>
      <c r="O100" s="356">
        <v>0</v>
      </c>
      <c r="P100" s="379">
        <v>92</v>
      </c>
    </row>
    <row r="101" spans="1:16" s="151" customFormat="1" ht="24" customHeight="1" x14ac:dyDescent="0.2">
      <c r="A101" s="358">
        <v>93</v>
      </c>
      <c r="B101" s="374" t="s">
        <v>475</v>
      </c>
      <c r="C101" s="350">
        <f t="shared" si="29"/>
        <v>3</v>
      </c>
      <c r="D101" s="351">
        <f t="shared" si="30"/>
        <v>0</v>
      </c>
      <c r="E101" s="359">
        <v>0</v>
      </c>
      <c r="F101" s="361">
        <v>0</v>
      </c>
      <c r="G101" s="360">
        <v>1</v>
      </c>
      <c r="H101" s="354">
        <f t="shared" si="31"/>
        <v>2</v>
      </c>
      <c r="I101" s="355">
        <v>0</v>
      </c>
      <c r="J101" s="355">
        <v>1</v>
      </c>
      <c r="K101" s="355">
        <v>0</v>
      </c>
      <c r="L101" s="355">
        <v>1</v>
      </c>
      <c r="M101" s="355">
        <v>0</v>
      </c>
      <c r="N101" s="355">
        <v>0</v>
      </c>
      <c r="O101" s="356">
        <v>0</v>
      </c>
      <c r="P101" s="379">
        <v>93</v>
      </c>
    </row>
    <row r="102" spans="1:16" s="151" customFormat="1" ht="48" customHeight="1" x14ac:dyDescent="0.2">
      <c r="A102" s="358">
        <v>94</v>
      </c>
      <c r="B102" s="369" t="s">
        <v>476</v>
      </c>
      <c r="C102" s="350">
        <f t="shared" si="29"/>
        <v>8</v>
      </c>
      <c r="D102" s="351">
        <f t="shared" si="30"/>
        <v>0</v>
      </c>
      <c r="E102" s="359">
        <v>0</v>
      </c>
      <c r="F102" s="361">
        <v>0</v>
      </c>
      <c r="G102" s="360">
        <v>0</v>
      </c>
      <c r="H102" s="354">
        <f t="shared" si="31"/>
        <v>8</v>
      </c>
      <c r="I102" s="355">
        <v>2</v>
      </c>
      <c r="J102" s="355">
        <v>1</v>
      </c>
      <c r="K102" s="355">
        <v>3</v>
      </c>
      <c r="L102" s="355">
        <v>1</v>
      </c>
      <c r="M102" s="355">
        <v>1</v>
      </c>
      <c r="N102" s="355">
        <v>0</v>
      </c>
      <c r="O102" s="356">
        <v>0</v>
      </c>
      <c r="P102" s="379">
        <v>94</v>
      </c>
    </row>
    <row r="103" spans="1:16" s="151" customFormat="1" ht="36" customHeight="1" x14ac:dyDescent="0.2">
      <c r="A103" s="384">
        <v>95</v>
      </c>
      <c r="B103" s="366" t="s">
        <v>477</v>
      </c>
      <c r="C103" s="340">
        <f t="shared" ref="C103:C138" si="32">D103+G103+H103</f>
        <v>5725</v>
      </c>
      <c r="D103" s="341">
        <f t="shared" ref="D103:D139" si="33">E103+F103</f>
        <v>111</v>
      </c>
      <c r="E103" s="385">
        <f>SUM(E114:E136,E113,E112,E111,E110,E109,E108,E107,E106,E105)</f>
        <v>23</v>
      </c>
      <c r="F103" s="385">
        <f>SUM(F114:F136,F113,F112,F111,F110,F109,F108,F107,F106,F105)</f>
        <v>88</v>
      </c>
      <c r="G103" s="367">
        <f>SUM(G114:G136,G113,G112,G111,G110,G109,G108,G107,G106,G105)</f>
        <v>416</v>
      </c>
      <c r="H103" s="344">
        <f t="shared" ref="H103:H139" si="34">I103+J103+K103+L103+M103+N103+O103</f>
        <v>5198</v>
      </c>
      <c r="I103" s="345">
        <f t="shared" ref="I103:O103" si="35">SUM(I114:I136,I113,I112,I111,I110,I109,I108,I107,I106,I105)</f>
        <v>745</v>
      </c>
      <c r="J103" s="345">
        <f t="shared" si="35"/>
        <v>1172</v>
      </c>
      <c r="K103" s="345">
        <f t="shared" si="35"/>
        <v>2056</v>
      </c>
      <c r="L103" s="345">
        <f t="shared" si="35"/>
        <v>741</v>
      </c>
      <c r="M103" s="345">
        <f t="shared" si="35"/>
        <v>342</v>
      </c>
      <c r="N103" s="345">
        <f t="shared" si="35"/>
        <v>116</v>
      </c>
      <c r="O103" s="346">
        <f t="shared" si="35"/>
        <v>26</v>
      </c>
      <c r="P103" s="386">
        <v>95</v>
      </c>
    </row>
    <row r="104" spans="1:16" s="151" customFormat="1" ht="12" x14ac:dyDescent="0.2">
      <c r="A104" s="387"/>
      <c r="B104" s="363" t="s">
        <v>478</v>
      </c>
      <c r="C104" s="350"/>
      <c r="D104" s="351"/>
      <c r="E104" s="359"/>
      <c r="F104" s="359"/>
      <c r="G104" s="360"/>
      <c r="H104" s="354"/>
      <c r="I104" s="355"/>
      <c r="J104" s="355"/>
      <c r="K104" s="355"/>
      <c r="L104" s="355"/>
      <c r="M104" s="355"/>
      <c r="N104" s="355"/>
      <c r="O104" s="356"/>
      <c r="P104" s="377"/>
    </row>
    <row r="105" spans="1:16" s="151" customFormat="1" ht="12" customHeight="1" x14ac:dyDescent="0.2">
      <c r="A105" s="368">
        <v>96</v>
      </c>
      <c r="B105" s="363" t="s">
        <v>479</v>
      </c>
      <c r="C105" s="350">
        <f t="shared" si="32"/>
        <v>1</v>
      </c>
      <c r="D105" s="351">
        <f t="shared" si="33"/>
        <v>0</v>
      </c>
      <c r="E105" s="359">
        <v>0</v>
      </c>
      <c r="F105" s="361">
        <v>0</v>
      </c>
      <c r="G105" s="360">
        <v>0</v>
      </c>
      <c r="H105" s="354">
        <f t="shared" si="34"/>
        <v>1</v>
      </c>
      <c r="I105" s="355">
        <v>1</v>
      </c>
      <c r="J105" s="355">
        <v>0</v>
      </c>
      <c r="K105" s="355">
        <v>0</v>
      </c>
      <c r="L105" s="355">
        <v>0</v>
      </c>
      <c r="M105" s="355">
        <v>0</v>
      </c>
      <c r="N105" s="355">
        <v>0</v>
      </c>
      <c r="O105" s="356">
        <v>0</v>
      </c>
      <c r="P105" s="377">
        <v>96</v>
      </c>
    </row>
    <row r="106" spans="1:16" s="151" customFormat="1" ht="12" customHeight="1" x14ac:dyDescent="0.2">
      <c r="A106" s="368">
        <v>97</v>
      </c>
      <c r="B106" s="388" t="s">
        <v>480</v>
      </c>
      <c r="C106" s="350">
        <f t="shared" si="32"/>
        <v>2856</v>
      </c>
      <c r="D106" s="351">
        <f t="shared" si="33"/>
        <v>87</v>
      </c>
      <c r="E106" s="359">
        <v>18</v>
      </c>
      <c r="F106" s="361">
        <v>69</v>
      </c>
      <c r="G106" s="360">
        <v>268</v>
      </c>
      <c r="H106" s="354">
        <f t="shared" si="34"/>
        <v>2501</v>
      </c>
      <c r="I106" s="355">
        <v>430</v>
      </c>
      <c r="J106" s="355">
        <v>684</v>
      </c>
      <c r="K106" s="355">
        <v>1143</v>
      </c>
      <c r="L106" s="355">
        <v>199</v>
      </c>
      <c r="M106" s="355">
        <v>36</v>
      </c>
      <c r="N106" s="355">
        <v>9</v>
      </c>
      <c r="O106" s="356">
        <v>0</v>
      </c>
      <c r="P106" s="377">
        <v>97</v>
      </c>
    </row>
    <row r="107" spans="1:16" s="151" customFormat="1" ht="24" customHeight="1" x14ac:dyDescent="0.2">
      <c r="A107" s="368">
        <v>98</v>
      </c>
      <c r="B107" s="388" t="s">
        <v>481</v>
      </c>
      <c r="C107" s="350">
        <f t="shared" si="32"/>
        <v>480</v>
      </c>
      <c r="D107" s="351">
        <f t="shared" si="33"/>
        <v>0</v>
      </c>
      <c r="E107" s="359">
        <v>0</v>
      </c>
      <c r="F107" s="361">
        <v>0</v>
      </c>
      <c r="G107" s="360">
        <v>12</v>
      </c>
      <c r="H107" s="354">
        <f t="shared" si="34"/>
        <v>468</v>
      </c>
      <c r="I107" s="355">
        <v>28</v>
      </c>
      <c r="J107" s="355">
        <v>30</v>
      </c>
      <c r="K107" s="355">
        <v>119</v>
      </c>
      <c r="L107" s="355">
        <v>150</v>
      </c>
      <c r="M107" s="355">
        <v>107</v>
      </c>
      <c r="N107" s="355">
        <v>32</v>
      </c>
      <c r="O107" s="356">
        <v>2</v>
      </c>
      <c r="P107" s="377">
        <v>98</v>
      </c>
    </row>
    <row r="108" spans="1:16" s="151" customFormat="1" ht="12" customHeight="1" x14ac:dyDescent="0.2">
      <c r="A108" s="368">
        <v>99</v>
      </c>
      <c r="B108" s="388" t="s">
        <v>482</v>
      </c>
      <c r="C108" s="350">
        <f t="shared" si="32"/>
        <v>5</v>
      </c>
      <c r="D108" s="351">
        <f t="shared" si="33"/>
        <v>0</v>
      </c>
      <c r="E108" s="359">
        <v>0</v>
      </c>
      <c r="F108" s="361">
        <v>0</v>
      </c>
      <c r="G108" s="360">
        <v>0</v>
      </c>
      <c r="H108" s="354">
        <f t="shared" si="34"/>
        <v>5</v>
      </c>
      <c r="I108" s="355">
        <v>0</v>
      </c>
      <c r="J108" s="355">
        <v>2</v>
      </c>
      <c r="K108" s="355">
        <v>3</v>
      </c>
      <c r="L108" s="355">
        <v>0</v>
      </c>
      <c r="M108" s="355">
        <v>0</v>
      </c>
      <c r="N108" s="355">
        <v>0</v>
      </c>
      <c r="O108" s="356">
        <v>0</v>
      </c>
      <c r="P108" s="377">
        <v>99</v>
      </c>
    </row>
    <row r="109" spans="1:16" s="151" customFormat="1" ht="12" customHeight="1" x14ac:dyDescent="0.2">
      <c r="A109" s="368">
        <v>100</v>
      </c>
      <c r="B109" s="388" t="s">
        <v>483</v>
      </c>
      <c r="C109" s="350">
        <f t="shared" si="32"/>
        <v>9</v>
      </c>
      <c r="D109" s="351">
        <f t="shared" si="33"/>
        <v>0</v>
      </c>
      <c r="E109" s="359">
        <v>0</v>
      </c>
      <c r="F109" s="361">
        <v>0</v>
      </c>
      <c r="G109" s="360">
        <v>0</v>
      </c>
      <c r="H109" s="354">
        <f t="shared" si="34"/>
        <v>9</v>
      </c>
      <c r="I109" s="355">
        <v>0</v>
      </c>
      <c r="J109" s="355">
        <v>2</v>
      </c>
      <c r="K109" s="355">
        <v>6</v>
      </c>
      <c r="L109" s="355">
        <v>1</v>
      </c>
      <c r="M109" s="355">
        <v>0</v>
      </c>
      <c r="N109" s="355">
        <v>0</v>
      </c>
      <c r="O109" s="356">
        <v>0</v>
      </c>
      <c r="P109" s="377">
        <v>100</v>
      </c>
    </row>
    <row r="110" spans="1:16" s="151" customFormat="1" ht="12" customHeight="1" x14ac:dyDescent="0.2">
      <c r="A110" s="368">
        <v>101</v>
      </c>
      <c r="B110" s="388" t="s">
        <v>484</v>
      </c>
      <c r="C110" s="350">
        <f t="shared" si="32"/>
        <v>12</v>
      </c>
      <c r="D110" s="351">
        <f t="shared" si="33"/>
        <v>0</v>
      </c>
      <c r="E110" s="359">
        <v>0</v>
      </c>
      <c r="F110" s="361">
        <v>0</v>
      </c>
      <c r="G110" s="360">
        <v>1</v>
      </c>
      <c r="H110" s="354">
        <f t="shared" si="34"/>
        <v>11</v>
      </c>
      <c r="I110" s="355">
        <v>4</v>
      </c>
      <c r="J110" s="355">
        <v>6</v>
      </c>
      <c r="K110" s="355">
        <v>0</v>
      </c>
      <c r="L110" s="355">
        <v>1</v>
      </c>
      <c r="M110" s="355">
        <v>0</v>
      </c>
      <c r="N110" s="355">
        <v>0</v>
      </c>
      <c r="O110" s="356">
        <v>0</v>
      </c>
      <c r="P110" s="377">
        <v>101</v>
      </c>
    </row>
    <row r="111" spans="1:16" s="151" customFormat="1" ht="12" customHeight="1" x14ac:dyDescent="0.2">
      <c r="A111" s="368">
        <v>102</v>
      </c>
      <c r="B111" s="388" t="s">
        <v>485</v>
      </c>
      <c r="C111" s="350">
        <f t="shared" si="32"/>
        <v>576</v>
      </c>
      <c r="D111" s="351">
        <f t="shared" si="33"/>
        <v>0</v>
      </c>
      <c r="E111" s="359">
        <v>0</v>
      </c>
      <c r="F111" s="361">
        <v>0</v>
      </c>
      <c r="G111" s="360">
        <v>30</v>
      </c>
      <c r="H111" s="354">
        <f t="shared" si="34"/>
        <v>546</v>
      </c>
      <c r="I111" s="355">
        <v>92</v>
      </c>
      <c r="J111" s="355">
        <v>134</v>
      </c>
      <c r="K111" s="355">
        <v>190</v>
      </c>
      <c r="L111" s="355">
        <v>86</v>
      </c>
      <c r="M111" s="355">
        <v>33</v>
      </c>
      <c r="N111" s="355">
        <v>9</v>
      </c>
      <c r="O111" s="356">
        <v>2</v>
      </c>
      <c r="P111" s="377">
        <v>102</v>
      </c>
    </row>
    <row r="112" spans="1:16" s="151" customFormat="1" ht="12" customHeight="1" x14ac:dyDescent="0.2">
      <c r="A112" s="368">
        <v>103</v>
      </c>
      <c r="B112" s="388" t="s">
        <v>486</v>
      </c>
      <c r="C112" s="350">
        <f t="shared" si="32"/>
        <v>1</v>
      </c>
      <c r="D112" s="351">
        <f t="shared" si="33"/>
        <v>0</v>
      </c>
      <c r="E112" s="359">
        <v>0</v>
      </c>
      <c r="F112" s="361">
        <v>0</v>
      </c>
      <c r="G112" s="360">
        <v>0</v>
      </c>
      <c r="H112" s="354">
        <f t="shared" si="34"/>
        <v>1</v>
      </c>
      <c r="I112" s="355">
        <v>0</v>
      </c>
      <c r="J112" s="355">
        <v>0</v>
      </c>
      <c r="K112" s="355">
        <v>0</v>
      </c>
      <c r="L112" s="355">
        <v>1</v>
      </c>
      <c r="M112" s="355">
        <v>0</v>
      </c>
      <c r="N112" s="355">
        <v>0</v>
      </c>
      <c r="O112" s="356">
        <v>0</v>
      </c>
      <c r="P112" s="377">
        <v>103</v>
      </c>
    </row>
    <row r="113" spans="1:16" s="151" customFormat="1" ht="12" customHeight="1" x14ac:dyDescent="0.2">
      <c r="A113" s="368">
        <v>104</v>
      </c>
      <c r="B113" s="388" t="s">
        <v>487</v>
      </c>
      <c r="C113" s="350">
        <f t="shared" si="32"/>
        <v>1</v>
      </c>
      <c r="D113" s="351">
        <f t="shared" si="33"/>
        <v>0</v>
      </c>
      <c r="E113" s="359">
        <v>0</v>
      </c>
      <c r="F113" s="361">
        <v>0</v>
      </c>
      <c r="G113" s="360">
        <v>0</v>
      </c>
      <c r="H113" s="354">
        <f t="shared" si="34"/>
        <v>1</v>
      </c>
      <c r="I113" s="355">
        <v>0</v>
      </c>
      <c r="J113" s="355">
        <v>0</v>
      </c>
      <c r="K113" s="355">
        <v>0</v>
      </c>
      <c r="L113" s="355">
        <v>1</v>
      </c>
      <c r="M113" s="355">
        <v>0</v>
      </c>
      <c r="N113" s="355">
        <v>0</v>
      </c>
      <c r="O113" s="356">
        <v>0</v>
      </c>
      <c r="P113" s="377">
        <v>104</v>
      </c>
    </row>
    <row r="114" spans="1:16" s="151" customFormat="1" ht="12.75" customHeight="1" x14ac:dyDescent="0.2">
      <c r="A114" s="368">
        <v>105</v>
      </c>
      <c r="B114" s="388" t="s">
        <v>488</v>
      </c>
      <c r="C114" s="350">
        <f t="shared" si="32"/>
        <v>1</v>
      </c>
      <c r="D114" s="351">
        <f t="shared" si="33"/>
        <v>0</v>
      </c>
      <c r="E114" s="359">
        <v>0</v>
      </c>
      <c r="F114" s="361">
        <v>0</v>
      </c>
      <c r="G114" s="360">
        <v>0</v>
      </c>
      <c r="H114" s="354">
        <f t="shared" si="34"/>
        <v>1</v>
      </c>
      <c r="I114" s="355">
        <v>0</v>
      </c>
      <c r="J114" s="355">
        <v>0</v>
      </c>
      <c r="K114" s="355">
        <v>1</v>
      </c>
      <c r="L114" s="355">
        <v>0</v>
      </c>
      <c r="M114" s="355">
        <v>0</v>
      </c>
      <c r="N114" s="355">
        <v>0</v>
      </c>
      <c r="O114" s="356">
        <v>0</v>
      </c>
      <c r="P114" s="377">
        <v>105</v>
      </c>
    </row>
    <row r="115" spans="1:16" s="151" customFormat="1" ht="12.75" customHeight="1" x14ac:dyDescent="0.2">
      <c r="A115" s="368">
        <v>106</v>
      </c>
      <c r="B115" s="388" t="s">
        <v>489</v>
      </c>
      <c r="C115" s="350">
        <f t="shared" si="32"/>
        <v>3</v>
      </c>
      <c r="D115" s="351">
        <f>E115+F115</f>
        <v>0</v>
      </c>
      <c r="E115" s="359">
        <v>0</v>
      </c>
      <c r="F115" s="361">
        <v>0</v>
      </c>
      <c r="G115" s="360">
        <v>0</v>
      </c>
      <c r="H115" s="354">
        <f t="shared" si="34"/>
        <v>3</v>
      </c>
      <c r="I115" s="355">
        <v>0</v>
      </c>
      <c r="J115" s="355">
        <v>0</v>
      </c>
      <c r="K115" s="355">
        <v>1</v>
      </c>
      <c r="L115" s="355">
        <v>0</v>
      </c>
      <c r="M115" s="355">
        <v>2</v>
      </c>
      <c r="N115" s="355">
        <v>0</v>
      </c>
      <c r="O115" s="356">
        <v>0</v>
      </c>
      <c r="P115" s="377">
        <v>106</v>
      </c>
    </row>
    <row r="116" spans="1:16" s="151" customFormat="1" ht="12.75" customHeight="1" x14ac:dyDescent="0.2">
      <c r="A116" s="368">
        <v>107</v>
      </c>
      <c r="B116" s="388" t="s">
        <v>490</v>
      </c>
      <c r="C116" s="350">
        <f t="shared" si="32"/>
        <v>2</v>
      </c>
      <c r="D116" s="351">
        <f t="shared" si="33"/>
        <v>0</v>
      </c>
      <c r="E116" s="359">
        <v>0</v>
      </c>
      <c r="F116" s="361">
        <v>0</v>
      </c>
      <c r="G116" s="360">
        <v>0</v>
      </c>
      <c r="H116" s="354">
        <f t="shared" si="34"/>
        <v>2</v>
      </c>
      <c r="I116" s="355">
        <v>0</v>
      </c>
      <c r="J116" s="355">
        <v>1</v>
      </c>
      <c r="K116" s="355">
        <v>1</v>
      </c>
      <c r="L116" s="355">
        <v>0</v>
      </c>
      <c r="M116" s="355">
        <v>0</v>
      </c>
      <c r="N116" s="355">
        <v>0</v>
      </c>
      <c r="O116" s="356">
        <v>0</v>
      </c>
      <c r="P116" s="377">
        <v>107</v>
      </c>
    </row>
    <row r="117" spans="1:16" s="151" customFormat="1" ht="24" customHeight="1" x14ac:dyDescent="0.2">
      <c r="A117" s="358">
        <v>108</v>
      </c>
      <c r="B117" s="388" t="s">
        <v>491</v>
      </c>
      <c r="C117" s="350">
        <f t="shared" si="32"/>
        <v>13</v>
      </c>
      <c r="D117" s="351">
        <f>E117+F117</f>
        <v>0</v>
      </c>
      <c r="E117" s="359">
        <v>0</v>
      </c>
      <c r="F117" s="361">
        <v>0</v>
      </c>
      <c r="G117" s="360">
        <v>0</v>
      </c>
      <c r="H117" s="354">
        <f t="shared" si="34"/>
        <v>13</v>
      </c>
      <c r="I117" s="355">
        <v>0</v>
      </c>
      <c r="J117" s="355">
        <v>3</v>
      </c>
      <c r="K117" s="355">
        <v>8</v>
      </c>
      <c r="L117" s="355">
        <v>2</v>
      </c>
      <c r="M117" s="355">
        <v>0</v>
      </c>
      <c r="N117" s="355">
        <v>0</v>
      </c>
      <c r="O117" s="356">
        <v>0</v>
      </c>
      <c r="P117" s="377">
        <v>108</v>
      </c>
    </row>
    <row r="118" spans="1:16" s="268" customFormat="1" ht="36" customHeight="1" x14ac:dyDescent="0.2">
      <c r="A118" s="358">
        <v>109</v>
      </c>
      <c r="B118" s="388" t="s">
        <v>492</v>
      </c>
      <c r="C118" s="350">
        <f t="shared" si="32"/>
        <v>27</v>
      </c>
      <c r="D118" s="351">
        <f t="shared" si="33"/>
        <v>0</v>
      </c>
      <c r="E118" s="359">
        <v>0</v>
      </c>
      <c r="F118" s="361">
        <v>0</v>
      </c>
      <c r="G118" s="360">
        <v>0</v>
      </c>
      <c r="H118" s="354">
        <f t="shared" si="34"/>
        <v>27</v>
      </c>
      <c r="I118" s="355">
        <v>2</v>
      </c>
      <c r="J118" s="355">
        <v>4</v>
      </c>
      <c r="K118" s="355">
        <v>12</v>
      </c>
      <c r="L118" s="355">
        <v>5</v>
      </c>
      <c r="M118" s="355">
        <v>2</v>
      </c>
      <c r="N118" s="355">
        <v>2</v>
      </c>
      <c r="O118" s="356">
        <v>0</v>
      </c>
      <c r="P118" s="377">
        <v>109</v>
      </c>
    </row>
    <row r="119" spans="1:16" s="151" customFormat="1" ht="12.75" customHeight="1" x14ac:dyDescent="0.2">
      <c r="A119" s="368">
        <v>110</v>
      </c>
      <c r="B119" s="389" t="s">
        <v>493</v>
      </c>
      <c r="C119" s="350">
        <f t="shared" si="32"/>
        <v>13</v>
      </c>
      <c r="D119" s="351">
        <f t="shared" si="33"/>
        <v>0</v>
      </c>
      <c r="E119" s="359">
        <v>0</v>
      </c>
      <c r="F119" s="361">
        <v>0</v>
      </c>
      <c r="G119" s="360">
        <v>1</v>
      </c>
      <c r="H119" s="354">
        <f t="shared" si="34"/>
        <v>12</v>
      </c>
      <c r="I119" s="355">
        <v>0</v>
      </c>
      <c r="J119" s="355">
        <v>2</v>
      </c>
      <c r="K119" s="355">
        <v>4</v>
      </c>
      <c r="L119" s="355">
        <v>3</v>
      </c>
      <c r="M119" s="355">
        <v>2</v>
      </c>
      <c r="N119" s="355">
        <v>1</v>
      </c>
      <c r="O119" s="356">
        <v>0</v>
      </c>
      <c r="P119" s="377">
        <v>110</v>
      </c>
    </row>
    <row r="120" spans="1:16" s="151" customFormat="1" ht="12.75" customHeight="1" x14ac:dyDescent="0.2">
      <c r="A120" s="368">
        <v>111</v>
      </c>
      <c r="B120" s="389" t="s">
        <v>494</v>
      </c>
      <c r="C120" s="350">
        <f t="shared" si="32"/>
        <v>3</v>
      </c>
      <c r="D120" s="351">
        <f>E120+F120</f>
        <v>0</v>
      </c>
      <c r="E120" s="359">
        <v>0</v>
      </c>
      <c r="F120" s="361">
        <v>0</v>
      </c>
      <c r="G120" s="360">
        <v>0</v>
      </c>
      <c r="H120" s="354">
        <f t="shared" si="34"/>
        <v>3</v>
      </c>
      <c r="I120" s="355">
        <v>0</v>
      </c>
      <c r="J120" s="355">
        <v>0</v>
      </c>
      <c r="K120" s="355">
        <v>0</v>
      </c>
      <c r="L120" s="355">
        <v>1</v>
      </c>
      <c r="M120" s="355">
        <v>1</v>
      </c>
      <c r="N120" s="355">
        <v>1</v>
      </c>
      <c r="O120" s="356">
        <v>0</v>
      </c>
      <c r="P120" s="377">
        <v>111</v>
      </c>
    </row>
    <row r="121" spans="1:16" s="151" customFormat="1" ht="12.75" customHeight="1" x14ac:dyDescent="0.2">
      <c r="A121" s="368">
        <v>112</v>
      </c>
      <c r="B121" s="388" t="s">
        <v>495</v>
      </c>
      <c r="C121" s="350">
        <f t="shared" si="32"/>
        <v>5</v>
      </c>
      <c r="D121" s="351">
        <f t="shared" si="33"/>
        <v>0</v>
      </c>
      <c r="E121" s="359">
        <v>0</v>
      </c>
      <c r="F121" s="361">
        <v>0</v>
      </c>
      <c r="G121" s="360">
        <v>0</v>
      </c>
      <c r="H121" s="354">
        <f t="shared" si="34"/>
        <v>5</v>
      </c>
      <c r="I121" s="355">
        <v>0</v>
      </c>
      <c r="J121" s="355">
        <v>0</v>
      </c>
      <c r="K121" s="355">
        <v>1</v>
      </c>
      <c r="L121" s="355">
        <v>2</v>
      </c>
      <c r="M121" s="355">
        <v>1</v>
      </c>
      <c r="N121" s="355">
        <v>1</v>
      </c>
      <c r="O121" s="356">
        <v>0</v>
      </c>
      <c r="P121" s="377">
        <v>112</v>
      </c>
    </row>
    <row r="122" spans="1:16" s="151" customFormat="1" ht="12.75" customHeight="1" x14ac:dyDescent="0.2">
      <c r="A122" s="368">
        <v>113</v>
      </c>
      <c r="B122" s="389" t="s">
        <v>496</v>
      </c>
      <c r="C122" s="350">
        <f t="shared" si="32"/>
        <v>131</v>
      </c>
      <c r="D122" s="351">
        <f t="shared" si="33"/>
        <v>0</v>
      </c>
      <c r="E122" s="359">
        <v>0</v>
      </c>
      <c r="F122" s="361">
        <v>0</v>
      </c>
      <c r="G122" s="360">
        <v>0</v>
      </c>
      <c r="H122" s="354">
        <f t="shared" si="34"/>
        <v>131</v>
      </c>
      <c r="I122" s="355">
        <v>0</v>
      </c>
      <c r="J122" s="355">
        <v>6</v>
      </c>
      <c r="K122" s="355">
        <v>24</v>
      </c>
      <c r="L122" s="355">
        <v>52</v>
      </c>
      <c r="M122" s="355">
        <v>24</v>
      </c>
      <c r="N122" s="355">
        <v>18</v>
      </c>
      <c r="O122" s="356">
        <v>7</v>
      </c>
      <c r="P122" s="377">
        <v>113</v>
      </c>
    </row>
    <row r="123" spans="1:16" s="151" customFormat="1" ht="12.75" customHeight="1" x14ac:dyDescent="0.2">
      <c r="A123" s="368">
        <v>114</v>
      </c>
      <c r="B123" s="389" t="s">
        <v>497</v>
      </c>
      <c r="C123" s="350">
        <f t="shared" si="32"/>
        <v>1</v>
      </c>
      <c r="D123" s="351">
        <f>E123+F123</f>
        <v>0</v>
      </c>
      <c r="E123" s="359">
        <v>0</v>
      </c>
      <c r="F123" s="361">
        <v>0</v>
      </c>
      <c r="G123" s="360">
        <v>0</v>
      </c>
      <c r="H123" s="354">
        <f t="shared" si="34"/>
        <v>1</v>
      </c>
      <c r="I123" s="355">
        <v>0</v>
      </c>
      <c r="J123" s="355">
        <v>0</v>
      </c>
      <c r="K123" s="355">
        <v>1</v>
      </c>
      <c r="L123" s="355">
        <v>0</v>
      </c>
      <c r="M123" s="355">
        <v>0</v>
      </c>
      <c r="N123" s="355">
        <v>0</v>
      </c>
      <c r="O123" s="356">
        <v>0</v>
      </c>
      <c r="P123" s="377">
        <v>114</v>
      </c>
    </row>
    <row r="124" spans="1:16" s="151" customFormat="1" ht="12.75" customHeight="1" x14ac:dyDescent="0.2">
      <c r="A124" s="368">
        <v>115</v>
      </c>
      <c r="B124" s="389" t="s">
        <v>498</v>
      </c>
      <c r="C124" s="350">
        <f t="shared" si="32"/>
        <v>1</v>
      </c>
      <c r="D124" s="351">
        <f>E124+F124</f>
        <v>0</v>
      </c>
      <c r="E124" s="359">
        <v>0</v>
      </c>
      <c r="F124" s="361">
        <v>0</v>
      </c>
      <c r="G124" s="360">
        <v>0</v>
      </c>
      <c r="H124" s="354">
        <f t="shared" si="34"/>
        <v>1</v>
      </c>
      <c r="I124" s="355">
        <v>0</v>
      </c>
      <c r="J124" s="355">
        <v>0</v>
      </c>
      <c r="K124" s="355">
        <v>0</v>
      </c>
      <c r="L124" s="355">
        <v>0</v>
      </c>
      <c r="M124" s="355">
        <v>0</v>
      </c>
      <c r="N124" s="355">
        <v>1</v>
      </c>
      <c r="O124" s="356">
        <v>0</v>
      </c>
      <c r="P124" s="377">
        <v>115</v>
      </c>
    </row>
    <row r="125" spans="1:16" s="151" customFormat="1" ht="12.75" customHeight="1" x14ac:dyDescent="0.2">
      <c r="A125" s="368">
        <v>116</v>
      </c>
      <c r="B125" s="388" t="s">
        <v>499</v>
      </c>
      <c r="C125" s="350">
        <f t="shared" si="32"/>
        <v>4</v>
      </c>
      <c r="D125" s="351">
        <f t="shared" si="33"/>
        <v>0</v>
      </c>
      <c r="E125" s="359">
        <v>0</v>
      </c>
      <c r="F125" s="361">
        <v>0</v>
      </c>
      <c r="G125" s="360">
        <v>0</v>
      </c>
      <c r="H125" s="354">
        <f t="shared" si="34"/>
        <v>4</v>
      </c>
      <c r="I125" s="355">
        <v>0</v>
      </c>
      <c r="J125" s="355">
        <v>1</v>
      </c>
      <c r="K125" s="355">
        <v>1</v>
      </c>
      <c r="L125" s="355">
        <v>2</v>
      </c>
      <c r="M125" s="355">
        <v>0</v>
      </c>
      <c r="N125" s="355">
        <v>0</v>
      </c>
      <c r="O125" s="356">
        <v>0</v>
      </c>
      <c r="P125" s="377">
        <v>116</v>
      </c>
    </row>
    <row r="126" spans="1:16" s="151" customFormat="1" ht="12.75" customHeight="1" x14ac:dyDescent="0.2">
      <c r="A126" s="368">
        <v>117</v>
      </c>
      <c r="B126" s="388" t="s">
        <v>500</v>
      </c>
      <c r="C126" s="350">
        <f t="shared" si="32"/>
        <v>4</v>
      </c>
      <c r="D126" s="351">
        <f t="shared" si="33"/>
        <v>0</v>
      </c>
      <c r="E126" s="359">
        <v>0</v>
      </c>
      <c r="F126" s="361">
        <v>0</v>
      </c>
      <c r="G126" s="360">
        <v>0</v>
      </c>
      <c r="H126" s="354">
        <f t="shared" si="34"/>
        <v>4</v>
      </c>
      <c r="I126" s="355">
        <v>0</v>
      </c>
      <c r="J126" s="355">
        <v>1</v>
      </c>
      <c r="K126" s="355">
        <v>1</v>
      </c>
      <c r="L126" s="355">
        <v>1</v>
      </c>
      <c r="M126" s="355">
        <v>0</v>
      </c>
      <c r="N126" s="355">
        <v>1</v>
      </c>
      <c r="O126" s="356">
        <v>0</v>
      </c>
      <c r="P126" s="377">
        <v>117</v>
      </c>
    </row>
    <row r="127" spans="1:16" s="151" customFormat="1" ht="12.75" customHeight="1" x14ac:dyDescent="0.2">
      <c r="A127" s="368">
        <v>118</v>
      </c>
      <c r="B127" s="388" t="s">
        <v>501</v>
      </c>
      <c r="C127" s="350">
        <f>D127+G127+H127</f>
        <v>10</v>
      </c>
      <c r="D127" s="351">
        <f>E127+F127</f>
        <v>0</v>
      </c>
      <c r="E127" s="359">
        <v>0</v>
      </c>
      <c r="F127" s="361">
        <v>0</v>
      </c>
      <c r="G127" s="360">
        <v>1</v>
      </c>
      <c r="H127" s="354">
        <f>I127+J127+K127+L127+M127+N127+O127</f>
        <v>9</v>
      </c>
      <c r="I127" s="355">
        <v>0</v>
      </c>
      <c r="J127" s="355">
        <v>1</v>
      </c>
      <c r="K127" s="355">
        <v>2</v>
      </c>
      <c r="L127" s="355">
        <v>5</v>
      </c>
      <c r="M127" s="355">
        <v>1</v>
      </c>
      <c r="N127" s="355">
        <v>0</v>
      </c>
      <c r="O127" s="356">
        <v>0</v>
      </c>
      <c r="P127" s="377">
        <v>118</v>
      </c>
    </row>
    <row r="128" spans="1:16" s="151" customFormat="1" ht="12.75" customHeight="1" x14ac:dyDescent="0.2">
      <c r="A128" s="368">
        <v>119</v>
      </c>
      <c r="B128" s="388" t="s">
        <v>502</v>
      </c>
      <c r="C128" s="350">
        <f t="shared" si="32"/>
        <v>7</v>
      </c>
      <c r="D128" s="351">
        <f>E128+F128</f>
        <v>0</v>
      </c>
      <c r="E128" s="359">
        <v>0</v>
      </c>
      <c r="F128" s="361">
        <v>0</v>
      </c>
      <c r="G128" s="360">
        <v>0</v>
      </c>
      <c r="H128" s="354">
        <f t="shared" si="34"/>
        <v>7</v>
      </c>
      <c r="I128" s="355">
        <v>1</v>
      </c>
      <c r="J128" s="355">
        <v>1</v>
      </c>
      <c r="K128" s="355">
        <v>1</v>
      </c>
      <c r="L128" s="355">
        <v>3</v>
      </c>
      <c r="M128" s="355">
        <v>1</v>
      </c>
      <c r="N128" s="355">
        <v>0</v>
      </c>
      <c r="O128" s="356">
        <v>0</v>
      </c>
      <c r="P128" s="377">
        <v>119</v>
      </c>
    </row>
    <row r="129" spans="1:16" s="151" customFormat="1" ht="12.75" customHeight="1" x14ac:dyDescent="0.2">
      <c r="A129" s="368">
        <v>120</v>
      </c>
      <c r="B129" s="388" t="s">
        <v>74</v>
      </c>
      <c r="C129" s="350">
        <f t="shared" si="32"/>
        <v>940</v>
      </c>
      <c r="D129" s="351">
        <f t="shared" si="33"/>
        <v>8</v>
      </c>
      <c r="E129" s="359">
        <v>0</v>
      </c>
      <c r="F129" s="361">
        <v>8</v>
      </c>
      <c r="G129" s="360">
        <v>41</v>
      </c>
      <c r="H129" s="354">
        <f t="shared" si="34"/>
        <v>891</v>
      </c>
      <c r="I129" s="355">
        <v>79</v>
      </c>
      <c r="J129" s="355">
        <v>177</v>
      </c>
      <c r="K129" s="355">
        <v>333</v>
      </c>
      <c r="L129" s="355">
        <v>172</v>
      </c>
      <c r="M129" s="355">
        <v>96</v>
      </c>
      <c r="N129" s="355">
        <v>24</v>
      </c>
      <c r="O129" s="356">
        <v>10</v>
      </c>
      <c r="P129" s="377">
        <v>120</v>
      </c>
    </row>
    <row r="130" spans="1:16" s="151" customFormat="1" ht="12.75" customHeight="1" x14ac:dyDescent="0.2">
      <c r="A130" s="368">
        <v>121</v>
      </c>
      <c r="B130" s="388" t="s">
        <v>503</v>
      </c>
      <c r="C130" s="350">
        <f t="shared" si="32"/>
        <v>1</v>
      </c>
      <c r="D130" s="351">
        <f t="shared" si="33"/>
        <v>0</v>
      </c>
      <c r="E130" s="359">
        <v>0</v>
      </c>
      <c r="F130" s="361">
        <v>0</v>
      </c>
      <c r="G130" s="360">
        <v>0</v>
      </c>
      <c r="H130" s="354">
        <f t="shared" si="34"/>
        <v>1</v>
      </c>
      <c r="I130" s="355">
        <v>0</v>
      </c>
      <c r="J130" s="355">
        <v>0</v>
      </c>
      <c r="K130" s="355">
        <v>1</v>
      </c>
      <c r="L130" s="355">
        <v>0</v>
      </c>
      <c r="M130" s="355">
        <v>0</v>
      </c>
      <c r="N130" s="355">
        <v>0</v>
      </c>
      <c r="O130" s="356">
        <v>0</v>
      </c>
      <c r="P130" s="377">
        <v>121</v>
      </c>
    </row>
    <row r="131" spans="1:16" s="151" customFormat="1" ht="12.75" customHeight="1" x14ac:dyDescent="0.2">
      <c r="A131" s="368">
        <v>122</v>
      </c>
      <c r="B131" s="388" t="s">
        <v>504</v>
      </c>
      <c r="C131" s="350">
        <f t="shared" si="32"/>
        <v>128</v>
      </c>
      <c r="D131" s="351">
        <f t="shared" si="33"/>
        <v>4</v>
      </c>
      <c r="E131" s="359">
        <v>0</v>
      </c>
      <c r="F131" s="361">
        <v>4</v>
      </c>
      <c r="G131" s="360">
        <v>16</v>
      </c>
      <c r="H131" s="354">
        <f t="shared" si="34"/>
        <v>108</v>
      </c>
      <c r="I131" s="355">
        <v>26</v>
      </c>
      <c r="J131" s="355">
        <v>26</v>
      </c>
      <c r="K131" s="355">
        <v>39</v>
      </c>
      <c r="L131" s="355">
        <v>10</v>
      </c>
      <c r="M131" s="355">
        <v>5</v>
      </c>
      <c r="N131" s="355">
        <v>2</v>
      </c>
      <c r="O131" s="356">
        <v>0</v>
      </c>
      <c r="P131" s="377">
        <v>122</v>
      </c>
    </row>
    <row r="132" spans="1:16" s="151" customFormat="1" ht="12.75" customHeight="1" x14ac:dyDescent="0.2">
      <c r="A132" s="368">
        <v>123</v>
      </c>
      <c r="B132" s="388" t="s">
        <v>505</v>
      </c>
      <c r="C132" s="350">
        <f t="shared" si="32"/>
        <v>27</v>
      </c>
      <c r="D132" s="351">
        <f t="shared" si="33"/>
        <v>0</v>
      </c>
      <c r="E132" s="359">
        <v>0</v>
      </c>
      <c r="F132" s="361">
        <v>0</v>
      </c>
      <c r="G132" s="360">
        <v>0</v>
      </c>
      <c r="H132" s="354">
        <f t="shared" si="34"/>
        <v>27</v>
      </c>
      <c r="I132" s="355">
        <v>2</v>
      </c>
      <c r="J132" s="355">
        <v>4</v>
      </c>
      <c r="K132" s="355">
        <v>7</v>
      </c>
      <c r="L132" s="355">
        <v>6</v>
      </c>
      <c r="M132" s="355">
        <v>4</v>
      </c>
      <c r="N132" s="355">
        <v>4</v>
      </c>
      <c r="O132" s="356">
        <v>0</v>
      </c>
      <c r="P132" s="377">
        <v>123</v>
      </c>
    </row>
    <row r="133" spans="1:16" s="151" customFormat="1" ht="12.75" customHeight="1" x14ac:dyDescent="0.2">
      <c r="A133" s="368">
        <v>124</v>
      </c>
      <c r="B133" s="388" t="s">
        <v>506</v>
      </c>
      <c r="C133" s="350">
        <f t="shared" si="32"/>
        <v>5</v>
      </c>
      <c r="D133" s="351">
        <f>E133+F133</f>
        <v>0</v>
      </c>
      <c r="E133" s="359">
        <v>0</v>
      </c>
      <c r="F133" s="361">
        <v>0</v>
      </c>
      <c r="G133" s="360">
        <v>0</v>
      </c>
      <c r="H133" s="354">
        <f t="shared" si="34"/>
        <v>5</v>
      </c>
      <c r="I133" s="355">
        <v>3</v>
      </c>
      <c r="J133" s="355">
        <v>1</v>
      </c>
      <c r="K133" s="355">
        <v>1</v>
      </c>
      <c r="L133" s="355">
        <v>0</v>
      </c>
      <c r="M133" s="355">
        <v>0</v>
      </c>
      <c r="N133" s="355">
        <v>0</v>
      </c>
      <c r="O133" s="356">
        <v>0</v>
      </c>
      <c r="P133" s="377">
        <v>124</v>
      </c>
    </row>
    <row r="134" spans="1:16" s="151" customFormat="1" ht="12.75" customHeight="1" x14ac:dyDescent="0.2">
      <c r="A134" s="368">
        <v>125</v>
      </c>
      <c r="B134" s="388" t="s">
        <v>507</v>
      </c>
      <c r="C134" s="350">
        <f t="shared" si="32"/>
        <v>59</v>
      </c>
      <c r="D134" s="351">
        <f t="shared" si="33"/>
        <v>0</v>
      </c>
      <c r="E134" s="359">
        <v>0</v>
      </c>
      <c r="F134" s="361">
        <v>0</v>
      </c>
      <c r="G134" s="360">
        <v>4</v>
      </c>
      <c r="H134" s="354">
        <f t="shared" si="34"/>
        <v>55</v>
      </c>
      <c r="I134" s="355">
        <v>19</v>
      </c>
      <c r="J134" s="355">
        <v>12</v>
      </c>
      <c r="K134" s="355">
        <v>18</v>
      </c>
      <c r="L134" s="355">
        <v>4</v>
      </c>
      <c r="M134" s="355">
        <v>1</v>
      </c>
      <c r="N134" s="355">
        <v>0</v>
      </c>
      <c r="O134" s="356">
        <v>1</v>
      </c>
      <c r="P134" s="377">
        <v>125</v>
      </c>
    </row>
    <row r="135" spans="1:16" s="151" customFormat="1" ht="12.75" customHeight="1" x14ac:dyDescent="0.2">
      <c r="A135" s="368">
        <v>126</v>
      </c>
      <c r="B135" s="388" t="s">
        <v>508</v>
      </c>
      <c r="C135" s="350">
        <f t="shared" si="32"/>
        <v>3</v>
      </c>
      <c r="D135" s="351">
        <f t="shared" si="33"/>
        <v>0</v>
      </c>
      <c r="E135" s="359">
        <v>0</v>
      </c>
      <c r="F135" s="361">
        <v>0</v>
      </c>
      <c r="G135" s="360">
        <v>0</v>
      </c>
      <c r="H135" s="354">
        <f t="shared" si="34"/>
        <v>3</v>
      </c>
      <c r="I135" s="355">
        <v>0</v>
      </c>
      <c r="J135" s="355">
        <v>0</v>
      </c>
      <c r="K135" s="355">
        <v>1</v>
      </c>
      <c r="L135" s="355">
        <v>0</v>
      </c>
      <c r="M135" s="355">
        <v>0</v>
      </c>
      <c r="N135" s="355">
        <v>2</v>
      </c>
      <c r="O135" s="356">
        <v>0</v>
      </c>
      <c r="P135" s="377">
        <v>126</v>
      </c>
    </row>
    <row r="136" spans="1:16" s="151" customFormat="1" ht="12.75" customHeight="1" x14ac:dyDescent="0.2">
      <c r="A136" s="368">
        <v>127</v>
      </c>
      <c r="B136" s="388" t="s">
        <v>509</v>
      </c>
      <c r="C136" s="350">
        <f t="shared" si="32"/>
        <v>396</v>
      </c>
      <c r="D136" s="351">
        <f t="shared" si="33"/>
        <v>12</v>
      </c>
      <c r="E136" s="359">
        <v>5</v>
      </c>
      <c r="F136" s="361">
        <v>7</v>
      </c>
      <c r="G136" s="360">
        <v>42</v>
      </c>
      <c r="H136" s="354">
        <f t="shared" si="34"/>
        <v>342</v>
      </c>
      <c r="I136" s="355">
        <v>58</v>
      </c>
      <c r="J136" s="355">
        <v>74</v>
      </c>
      <c r="K136" s="355">
        <v>137</v>
      </c>
      <c r="L136" s="355">
        <v>34</v>
      </c>
      <c r="M136" s="355">
        <v>26</v>
      </c>
      <c r="N136" s="355">
        <v>9</v>
      </c>
      <c r="O136" s="356">
        <v>4</v>
      </c>
      <c r="P136" s="377">
        <v>127</v>
      </c>
    </row>
    <row r="137" spans="1:16" s="268" customFormat="1" ht="15" customHeight="1" x14ac:dyDescent="0.2">
      <c r="A137" s="390">
        <v>128</v>
      </c>
      <c r="B137" s="366" t="s">
        <v>510</v>
      </c>
      <c r="C137" s="340">
        <f t="shared" si="32"/>
        <v>0</v>
      </c>
      <c r="D137" s="341">
        <f t="shared" si="33"/>
        <v>0</v>
      </c>
      <c r="E137" s="385">
        <v>0</v>
      </c>
      <c r="F137" s="391">
        <v>0</v>
      </c>
      <c r="G137" s="367">
        <v>0</v>
      </c>
      <c r="H137" s="344">
        <f t="shared" si="34"/>
        <v>0</v>
      </c>
      <c r="I137" s="345">
        <v>0</v>
      </c>
      <c r="J137" s="345">
        <v>0</v>
      </c>
      <c r="K137" s="345">
        <v>0</v>
      </c>
      <c r="L137" s="345">
        <v>0</v>
      </c>
      <c r="M137" s="345">
        <v>0</v>
      </c>
      <c r="N137" s="345">
        <v>0</v>
      </c>
      <c r="O137" s="346">
        <v>0</v>
      </c>
      <c r="P137" s="386">
        <v>128</v>
      </c>
    </row>
    <row r="138" spans="1:16" s="268" customFormat="1" ht="24" customHeight="1" x14ac:dyDescent="0.2">
      <c r="A138" s="392">
        <v>129</v>
      </c>
      <c r="B138" s="393" t="s">
        <v>511</v>
      </c>
      <c r="C138" s="340">
        <f t="shared" si="32"/>
        <v>0</v>
      </c>
      <c r="D138" s="341">
        <f t="shared" si="33"/>
        <v>0</v>
      </c>
      <c r="E138" s="385">
        <v>0</v>
      </c>
      <c r="F138" s="391">
        <v>0</v>
      </c>
      <c r="G138" s="367">
        <v>0</v>
      </c>
      <c r="H138" s="344">
        <f t="shared" si="34"/>
        <v>0</v>
      </c>
      <c r="I138" s="345">
        <v>0</v>
      </c>
      <c r="J138" s="345">
        <v>0</v>
      </c>
      <c r="K138" s="345">
        <v>0</v>
      </c>
      <c r="L138" s="345">
        <v>0</v>
      </c>
      <c r="M138" s="345">
        <v>0</v>
      </c>
      <c r="N138" s="345">
        <v>0</v>
      </c>
      <c r="O138" s="346">
        <v>0</v>
      </c>
      <c r="P138" s="386">
        <v>129</v>
      </c>
    </row>
    <row r="139" spans="1:16" s="261" customFormat="1" ht="12" customHeight="1" x14ac:dyDescent="0.2">
      <c r="A139" s="390">
        <v>130</v>
      </c>
      <c r="B139" s="366" t="s">
        <v>178</v>
      </c>
      <c r="C139" s="340">
        <v>39450</v>
      </c>
      <c r="D139" s="341">
        <f t="shared" si="33"/>
        <v>953</v>
      </c>
      <c r="E139" s="385">
        <v>355</v>
      </c>
      <c r="F139" s="391">
        <v>598</v>
      </c>
      <c r="G139" s="394">
        <v>2255</v>
      </c>
      <c r="H139" s="344">
        <f t="shared" si="34"/>
        <v>36242</v>
      </c>
      <c r="I139" s="345">
        <v>4690</v>
      </c>
      <c r="J139" s="345">
        <v>7626</v>
      </c>
      <c r="K139" s="345">
        <v>12301</v>
      </c>
      <c r="L139" s="345">
        <v>5529</v>
      </c>
      <c r="M139" s="345">
        <v>3597</v>
      </c>
      <c r="N139" s="345">
        <v>1525</v>
      </c>
      <c r="O139" s="346">
        <v>974</v>
      </c>
      <c r="P139" s="386">
        <v>130</v>
      </c>
    </row>
    <row r="140" spans="1:16" s="145" customFormat="1" x14ac:dyDescent="0.2">
      <c r="A140" s="395">
        <v>131</v>
      </c>
      <c r="B140" s="396" t="s">
        <v>194</v>
      </c>
      <c r="C140" s="397">
        <v>39970</v>
      </c>
      <c r="D140" s="351">
        <v>1015</v>
      </c>
      <c r="E140" s="398">
        <v>371</v>
      </c>
      <c r="F140" s="399">
        <v>644</v>
      </c>
      <c r="G140" s="353">
        <v>2511</v>
      </c>
      <c r="H140" s="400">
        <v>36444</v>
      </c>
      <c r="I140" s="401">
        <v>5023</v>
      </c>
      <c r="J140" s="401">
        <v>8026</v>
      </c>
      <c r="K140" s="401">
        <v>11816</v>
      </c>
      <c r="L140" s="401">
        <v>5602</v>
      </c>
      <c r="M140" s="401">
        <v>3532</v>
      </c>
      <c r="N140" s="401">
        <v>1471</v>
      </c>
      <c r="O140" s="356">
        <v>974</v>
      </c>
      <c r="P140" s="377">
        <v>131</v>
      </c>
    </row>
    <row r="141" spans="1:16" s="145" customFormat="1" x14ac:dyDescent="0.2">
      <c r="A141" s="404"/>
      <c r="B141" s="405"/>
      <c r="C141" s="350"/>
      <c r="D141" s="351"/>
      <c r="E141" s="398"/>
      <c r="F141" s="399"/>
      <c r="G141" s="353"/>
      <c r="H141" s="400"/>
      <c r="I141" s="401"/>
      <c r="J141" s="401"/>
      <c r="K141" s="401"/>
      <c r="L141" s="401"/>
      <c r="M141" s="401"/>
      <c r="N141" s="401"/>
      <c r="O141" s="378"/>
      <c r="P141" s="377"/>
    </row>
    <row r="142" spans="1:16" s="145" customFormat="1" x14ac:dyDescent="0.2">
      <c r="A142" s="380" t="s">
        <v>93</v>
      </c>
      <c r="B142" s="405"/>
      <c r="C142" s="350"/>
      <c r="D142" s="351"/>
      <c r="E142" s="398"/>
      <c r="F142" s="399"/>
      <c r="G142" s="353"/>
      <c r="H142" s="400"/>
      <c r="I142" s="401"/>
      <c r="J142" s="401"/>
      <c r="K142" s="401"/>
      <c r="L142" s="401"/>
      <c r="M142" s="401"/>
      <c r="N142" s="401"/>
      <c r="O142" s="378"/>
      <c r="P142" s="377"/>
    </row>
    <row r="143" spans="1:16" s="145" customFormat="1" ht="10.5" customHeight="1" x14ac:dyDescent="0.2">
      <c r="A143" s="375" t="s">
        <v>456</v>
      </c>
      <c r="C143" s="336"/>
      <c r="O143" s="337"/>
    </row>
    <row r="144" spans="1:16" s="145" customFormat="1" ht="10.5" customHeight="1" x14ac:dyDescent="0.2">
      <c r="A144" s="375" t="s">
        <v>457</v>
      </c>
      <c r="C144" s="336"/>
      <c r="O144" s="337"/>
    </row>
    <row r="145" spans="3:15" s="145" customFormat="1" x14ac:dyDescent="0.2">
      <c r="C145" s="336"/>
      <c r="O145" s="337"/>
    </row>
    <row r="146" spans="3:15" s="145" customFormat="1" x14ac:dyDescent="0.2">
      <c r="C146" s="336"/>
      <c r="O146" s="337"/>
    </row>
    <row r="147" spans="3:15" s="145" customFormat="1" x14ac:dyDescent="0.2">
      <c r="C147" s="336"/>
      <c r="O147" s="337"/>
    </row>
    <row r="148" spans="3:15" s="145" customFormat="1" x14ac:dyDescent="0.2">
      <c r="C148" s="336"/>
      <c r="O148" s="337"/>
    </row>
    <row r="149" spans="3:15" s="145" customFormat="1" x14ac:dyDescent="0.2">
      <c r="C149" s="336"/>
      <c r="O149" s="337"/>
    </row>
    <row r="150" spans="3:15" s="145" customFormat="1" x14ac:dyDescent="0.2">
      <c r="C150" s="336"/>
      <c r="O150" s="337"/>
    </row>
    <row r="151" spans="3:15" s="145" customFormat="1" x14ac:dyDescent="0.2">
      <c r="C151" s="336"/>
      <c r="O151" s="337"/>
    </row>
    <row r="152" spans="3:15" s="145" customFormat="1" x14ac:dyDescent="0.2">
      <c r="C152" s="336"/>
      <c r="O152" s="337"/>
    </row>
    <row r="153" spans="3:15" s="145" customFormat="1" x14ac:dyDescent="0.2">
      <c r="C153" s="336"/>
      <c r="O153" s="337"/>
    </row>
    <row r="154" spans="3:15" s="145" customFormat="1" x14ac:dyDescent="0.2">
      <c r="C154" s="336"/>
      <c r="O154" s="337"/>
    </row>
    <row r="155" spans="3:15" s="145" customFormat="1" x14ac:dyDescent="0.2">
      <c r="C155" s="336"/>
      <c r="O155" s="337"/>
    </row>
    <row r="156" spans="3:15" s="145" customFormat="1" x14ac:dyDescent="0.2">
      <c r="C156" s="336"/>
      <c r="O156" s="337"/>
    </row>
    <row r="157" spans="3:15" s="145" customFormat="1" x14ac:dyDescent="0.2">
      <c r="C157" s="336"/>
      <c r="O157" s="337"/>
    </row>
    <row r="158" spans="3:15" s="145" customFormat="1" x14ac:dyDescent="0.2">
      <c r="C158" s="336"/>
      <c r="O158" s="337"/>
    </row>
    <row r="159" spans="3:15" s="145" customFormat="1" x14ac:dyDescent="0.2">
      <c r="C159" s="336"/>
      <c r="O159" s="337"/>
    </row>
    <row r="160" spans="3:15" s="145" customFormat="1" x14ac:dyDescent="0.2">
      <c r="C160" s="336"/>
      <c r="O160" s="337"/>
    </row>
    <row r="161" spans="3:15" s="145" customFormat="1" x14ac:dyDescent="0.2">
      <c r="C161" s="336"/>
      <c r="O161" s="337"/>
    </row>
    <row r="162" spans="3:15" s="145" customFormat="1" x14ac:dyDescent="0.2">
      <c r="C162" s="336"/>
      <c r="O162" s="337"/>
    </row>
    <row r="163" spans="3:15" s="145" customFormat="1" x14ac:dyDescent="0.2">
      <c r="C163" s="336"/>
      <c r="O163" s="337"/>
    </row>
    <row r="164" spans="3:15" s="145" customFormat="1" x14ac:dyDescent="0.2">
      <c r="C164" s="336"/>
      <c r="O164" s="337"/>
    </row>
    <row r="165" spans="3:15" s="145" customFormat="1" x14ac:dyDescent="0.2">
      <c r="C165" s="336"/>
      <c r="O165" s="337"/>
    </row>
    <row r="166" spans="3:15" s="145" customFormat="1" x14ac:dyDescent="0.2">
      <c r="C166" s="336"/>
      <c r="O166" s="337"/>
    </row>
    <row r="167" spans="3:15" s="145" customFormat="1" x14ac:dyDescent="0.2">
      <c r="C167" s="336"/>
      <c r="O167" s="337"/>
    </row>
    <row r="168" spans="3:15" s="145" customFormat="1" x14ac:dyDescent="0.2">
      <c r="C168" s="336"/>
      <c r="O168" s="337"/>
    </row>
    <row r="169" spans="3:15" s="145" customFormat="1" x14ac:dyDescent="0.2">
      <c r="C169" s="336"/>
      <c r="O169" s="337"/>
    </row>
    <row r="170" spans="3:15" s="145" customFormat="1" x14ac:dyDescent="0.2">
      <c r="C170" s="336"/>
      <c r="O170" s="337"/>
    </row>
    <row r="171" spans="3:15" s="145" customFormat="1" x14ac:dyDescent="0.2">
      <c r="C171" s="336"/>
      <c r="O171" s="337"/>
    </row>
    <row r="172" spans="3:15" s="145" customFormat="1" x14ac:dyDescent="0.2">
      <c r="C172" s="336"/>
      <c r="O172" s="337"/>
    </row>
    <row r="173" spans="3:15" s="145" customFormat="1" x14ac:dyDescent="0.2">
      <c r="C173" s="336"/>
      <c r="O173" s="337"/>
    </row>
    <row r="174" spans="3:15" s="145" customFormat="1" x14ac:dyDescent="0.2">
      <c r="C174" s="336"/>
      <c r="O174" s="337"/>
    </row>
    <row r="175" spans="3:15" s="145" customFormat="1" x14ac:dyDescent="0.2">
      <c r="C175" s="336"/>
      <c r="O175" s="337"/>
    </row>
    <row r="176" spans="3:15" s="145" customFormat="1" x14ac:dyDescent="0.2">
      <c r="C176" s="336"/>
      <c r="O176" s="337"/>
    </row>
    <row r="177" spans="2:16" x14ac:dyDescent="0.2">
      <c r="B177" s="145"/>
      <c r="C177" s="336"/>
      <c r="D177" s="145"/>
      <c r="E177" s="145"/>
      <c r="F177" s="145"/>
      <c r="H177" s="145"/>
      <c r="I177" s="145"/>
      <c r="J177" s="145"/>
      <c r="L177" s="145"/>
      <c r="M177" s="145"/>
      <c r="O177" s="337"/>
      <c r="P177" s="145"/>
    </row>
  </sheetData>
  <mergeCells count="19">
    <mergeCell ref="P2:P5"/>
    <mergeCell ref="D3:D5"/>
    <mergeCell ref="E3:F3"/>
    <mergeCell ref="H3:H5"/>
    <mergeCell ref="I3:O3"/>
    <mergeCell ref="E4:G4"/>
    <mergeCell ref="I4:I5"/>
    <mergeCell ref="J4:J5"/>
    <mergeCell ref="K4:K5"/>
    <mergeCell ref="L4:L5"/>
    <mergeCell ref="H2:O2"/>
    <mergeCell ref="M4:M5"/>
    <mergeCell ref="N4:N5"/>
    <mergeCell ref="O4:O5"/>
    <mergeCell ref="A2:A5"/>
    <mergeCell ref="B2:B5"/>
    <mergeCell ref="C2:C5"/>
    <mergeCell ref="D2:F2"/>
    <mergeCell ref="G2:G3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  <rowBreaks count="2" manualBreakCount="2">
    <brk id="73" max="16383" man="1"/>
    <brk id="10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showGridLines="0" zoomScaleNormal="100" workbookViewId="0"/>
  </sheetViews>
  <sheetFormatPr baseColWidth="10" defaultRowHeight="14.25" x14ac:dyDescent="0.2"/>
  <cols>
    <col min="1" max="1" width="3.875" customWidth="1"/>
    <col min="2" max="2" width="35.25" customWidth="1"/>
    <col min="3" max="3" width="7.75" customWidth="1"/>
    <col min="4" max="6" width="7.75" style="7" customWidth="1"/>
    <col min="7" max="7" width="8.375" style="7" customWidth="1"/>
    <col min="8" max="10" width="8.125" style="7" customWidth="1"/>
    <col min="11" max="11" width="8.25" style="7" customWidth="1"/>
    <col min="12" max="12" width="8.625" style="7" customWidth="1"/>
    <col min="13" max="13" width="8.125" style="7" customWidth="1"/>
    <col min="14" max="15" width="8.25" style="7" customWidth="1"/>
    <col min="16" max="16" width="8.625" style="7" customWidth="1"/>
    <col min="17" max="17" width="3.625" customWidth="1"/>
    <col min="257" max="257" width="3.875" customWidth="1"/>
    <col min="258" max="258" width="35.25" customWidth="1"/>
    <col min="259" max="262" width="7.75" customWidth="1"/>
    <col min="263" max="263" width="8.375" customWidth="1"/>
    <col min="264" max="266" width="8.125" customWidth="1"/>
    <col min="267" max="267" width="8.25" customWidth="1"/>
    <col min="268" max="268" width="8.625" customWidth="1"/>
    <col min="269" max="269" width="8.125" customWidth="1"/>
    <col min="270" max="271" width="8.25" customWidth="1"/>
    <col min="272" max="272" width="8.625" customWidth="1"/>
    <col min="273" max="273" width="3.625" customWidth="1"/>
    <col min="513" max="513" width="3.875" customWidth="1"/>
    <col min="514" max="514" width="35.25" customWidth="1"/>
    <col min="515" max="518" width="7.75" customWidth="1"/>
    <col min="519" max="519" width="8.375" customWidth="1"/>
    <col min="520" max="522" width="8.125" customWidth="1"/>
    <col min="523" max="523" width="8.25" customWidth="1"/>
    <col min="524" max="524" width="8.625" customWidth="1"/>
    <col min="525" max="525" width="8.125" customWidth="1"/>
    <col min="526" max="527" width="8.25" customWidth="1"/>
    <col min="528" max="528" width="8.625" customWidth="1"/>
    <col min="529" max="529" width="3.625" customWidth="1"/>
    <col min="769" max="769" width="3.875" customWidth="1"/>
    <col min="770" max="770" width="35.25" customWidth="1"/>
    <col min="771" max="774" width="7.75" customWidth="1"/>
    <col min="775" max="775" width="8.375" customWidth="1"/>
    <col min="776" max="778" width="8.125" customWidth="1"/>
    <col min="779" max="779" width="8.25" customWidth="1"/>
    <col min="780" max="780" width="8.625" customWidth="1"/>
    <col min="781" max="781" width="8.125" customWidth="1"/>
    <col min="782" max="783" width="8.25" customWidth="1"/>
    <col min="784" max="784" width="8.625" customWidth="1"/>
    <col min="785" max="785" width="3.625" customWidth="1"/>
    <col min="1025" max="1025" width="3.875" customWidth="1"/>
    <col min="1026" max="1026" width="35.25" customWidth="1"/>
    <col min="1027" max="1030" width="7.75" customWidth="1"/>
    <col min="1031" max="1031" width="8.375" customWidth="1"/>
    <col min="1032" max="1034" width="8.125" customWidth="1"/>
    <col min="1035" max="1035" width="8.25" customWidth="1"/>
    <col min="1036" max="1036" width="8.625" customWidth="1"/>
    <col min="1037" max="1037" width="8.125" customWidth="1"/>
    <col min="1038" max="1039" width="8.25" customWidth="1"/>
    <col min="1040" max="1040" width="8.625" customWidth="1"/>
    <col min="1041" max="1041" width="3.625" customWidth="1"/>
    <col min="1281" max="1281" width="3.875" customWidth="1"/>
    <col min="1282" max="1282" width="35.25" customWidth="1"/>
    <col min="1283" max="1286" width="7.75" customWidth="1"/>
    <col min="1287" max="1287" width="8.375" customWidth="1"/>
    <col min="1288" max="1290" width="8.125" customWidth="1"/>
    <col min="1291" max="1291" width="8.25" customWidth="1"/>
    <col min="1292" max="1292" width="8.625" customWidth="1"/>
    <col min="1293" max="1293" width="8.125" customWidth="1"/>
    <col min="1294" max="1295" width="8.25" customWidth="1"/>
    <col min="1296" max="1296" width="8.625" customWidth="1"/>
    <col min="1297" max="1297" width="3.625" customWidth="1"/>
    <col min="1537" max="1537" width="3.875" customWidth="1"/>
    <col min="1538" max="1538" width="35.25" customWidth="1"/>
    <col min="1539" max="1542" width="7.75" customWidth="1"/>
    <col min="1543" max="1543" width="8.375" customWidth="1"/>
    <col min="1544" max="1546" width="8.125" customWidth="1"/>
    <col min="1547" max="1547" width="8.25" customWidth="1"/>
    <col min="1548" max="1548" width="8.625" customWidth="1"/>
    <col min="1549" max="1549" width="8.125" customWidth="1"/>
    <col min="1550" max="1551" width="8.25" customWidth="1"/>
    <col min="1552" max="1552" width="8.625" customWidth="1"/>
    <col min="1553" max="1553" width="3.625" customWidth="1"/>
    <col min="1793" max="1793" width="3.875" customWidth="1"/>
    <col min="1794" max="1794" width="35.25" customWidth="1"/>
    <col min="1795" max="1798" width="7.75" customWidth="1"/>
    <col min="1799" max="1799" width="8.375" customWidth="1"/>
    <col min="1800" max="1802" width="8.125" customWidth="1"/>
    <col min="1803" max="1803" width="8.25" customWidth="1"/>
    <col min="1804" max="1804" width="8.625" customWidth="1"/>
    <col min="1805" max="1805" width="8.125" customWidth="1"/>
    <col min="1806" max="1807" width="8.25" customWidth="1"/>
    <col min="1808" max="1808" width="8.625" customWidth="1"/>
    <col min="1809" max="1809" width="3.625" customWidth="1"/>
    <col min="2049" max="2049" width="3.875" customWidth="1"/>
    <col min="2050" max="2050" width="35.25" customWidth="1"/>
    <col min="2051" max="2054" width="7.75" customWidth="1"/>
    <col min="2055" max="2055" width="8.375" customWidth="1"/>
    <col min="2056" max="2058" width="8.125" customWidth="1"/>
    <col min="2059" max="2059" width="8.25" customWidth="1"/>
    <col min="2060" max="2060" width="8.625" customWidth="1"/>
    <col min="2061" max="2061" width="8.125" customWidth="1"/>
    <col min="2062" max="2063" width="8.25" customWidth="1"/>
    <col min="2064" max="2064" width="8.625" customWidth="1"/>
    <col min="2065" max="2065" width="3.625" customWidth="1"/>
    <col min="2305" max="2305" width="3.875" customWidth="1"/>
    <col min="2306" max="2306" width="35.25" customWidth="1"/>
    <col min="2307" max="2310" width="7.75" customWidth="1"/>
    <col min="2311" max="2311" width="8.375" customWidth="1"/>
    <col min="2312" max="2314" width="8.125" customWidth="1"/>
    <col min="2315" max="2315" width="8.25" customWidth="1"/>
    <col min="2316" max="2316" width="8.625" customWidth="1"/>
    <col min="2317" max="2317" width="8.125" customWidth="1"/>
    <col min="2318" max="2319" width="8.25" customWidth="1"/>
    <col min="2320" max="2320" width="8.625" customWidth="1"/>
    <col min="2321" max="2321" width="3.625" customWidth="1"/>
    <col min="2561" max="2561" width="3.875" customWidth="1"/>
    <col min="2562" max="2562" width="35.25" customWidth="1"/>
    <col min="2563" max="2566" width="7.75" customWidth="1"/>
    <col min="2567" max="2567" width="8.375" customWidth="1"/>
    <col min="2568" max="2570" width="8.125" customWidth="1"/>
    <col min="2571" max="2571" width="8.25" customWidth="1"/>
    <col min="2572" max="2572" width="8.625" customWidth="1"/>
    <col min="2573" max="2573" width="8.125" customWidth="1"/>
    <col min="2574" max="2575" width="8.25" customWidth="1"/>
    <col min="2576" max="2576" width="8.625" customWidth="1"/>
    <col min="2577" max="2577" width="3.625" customWidth="1"/>
    <col min="2817" max="2817" width="3.875" customWidth="1"/>
    <col min="2818" max="2818" width="35.25" customWidth="1"/>
    <col min="2819" max="2822" width="7.75" customWidth="1"/>
    <col min="2823" max="2823" width="8.375" customWidth="1"/>
    <col min="2824" max="2826" width="8.125" customWidth="1"/>
    <col min="2827" max="2827" width="8.25" customWidth="1"/>
    <col min="2828" max="2828" width="8.625" customWidth="1"/>
    <col min="2829" max="2829" width="8.125" customWidth="1"/>
    <col min="2830" max="2831" width="8.25" customWidth="1"/>
    <col min="2832" max="2832" width="8.625" customWidth="1"/>
    <col min="2833" max="2833" width="3.625" customWidth="1"/>
    <col min="3073" max="3073" width="3.875" customWidth="1"/>
    <col min="3074" max="3074" width="35.25" customWidth="1"/>
    <col min="3075" max="3078" width="7.75" customWidth="1"/>
    <col min="3079" max="3079" width="8.375" customWidth="1"/>
    <col min="3080" max="3082" width="8.125" customWidth="1"/>
    <col min="3083" max="3083" width="8.25" customWidth="1"/>
    <col min="3084" max="3084" width="8.625" customWidth="1"/>
    <col min="3085" max="3085" width="8.125" customWidth="1"/>
    <col min="3086" max="3087" width="8.25" customWidth="1"/>
    <col min="3088" max="3088" width="8.625" customWidth="1"/>
    <col min="3089" max="3089" width="3.625" customWidth="1"/>
    <col min="3329" max="3329" width="3.875" customWidth="1"/>
    <col min="3330" max="3330" width="35.25" customWidth="1"/>
    <col min="3331" max="3334" width="7.75" customWidth="1"/>
    <col min="3335" max="3335" width="8.375" customWidth="1"/>
    <col min="3336" max="3338" width="8.125" customWidth="1"/>
    <col min="3339" max="3339" width="8.25" customWidth="1"/>
    <col min="3340" max="3340" width="8.625" customWidth="1"/>
    <col min="3341" max="3341" width="8.125" customWidth="1"/>
    <col min="3342" max="3343" width="8.25" customWidth="1"/>
    <col min="3344" max="3344" width="8.625" customWidth="1"/>
    <col min="3345" max="3345" width="3.625" customWidth="1"/>
    <col min="3585" max="3585" width="3.875" customWidth="1"/>
    <col min="3586" max="3586" width="35.25" customWidth="1"/>
    <col min="3587" max="3590" width="7.75" customWidth="1"/>
    <col min="3591" max="3591" width="8.375" customWidth="1"/>
    <col min="3592" max="3594" width="8.125" customWidth="1"/>
    <col min="3595" max="3595" width="8.25" customWidth="1"/>
    <col min="3596" max="3596" width="8.625" customWidth="1"/>
    <col min="3597" max="3597" width="8.125" customWidth="1"/>
    <col min="3598" max="3599" width="8.25" customWidth="1"/>
    <col min="3600" max="3600" width="8.625" customWidth="1"/>
    <col min="3601" max="3601" width="3.625" customWidth="1"/>
    <col min="3841" max="3841" width="3.875" customWidth="1"/>
    <col min="3842" max="3842" width="35.25" customWidth="1"/>
    <col min="3843" max="3846" width="7.75" customWidth="1"/>
    <col min="3847" max="3847" width="8.375" customWidth="1"/>
    <col min="3848" max="3850" width="8.125" customWidth="1"/>
    <col min="3851" max="3851" width="8.25" customWidth="1"/>
    <col min="3852" max="3852" width="8.625" customWidth="1"/>
    <col min="3853" max="3853" width="8.125" customWidth="1"/>
    <col min="3854" max="3855" width="8.25" customWidth="1"/>
    <col min="3856" max="3856" width="8.625" customWidth="1"/>
    <col min="3857" max="3857" width="3.625" customWidth="1"/>
    <col min="4097" max="4097" width="3.875" customWidth="1"/>
    <col min="4098" max="4098" width="35.25" customWidth="1"/>
    <col min="4099" max="4102" width="7.75" customWidth="1"/>
    <col min="4103" max="4103" width="8.375" customWidth="1"/>
    <col min="4104" max="4106" width="8.125" customWidth="1"/>
    <col min="4107" max="4107" width="8.25" customWidth="1"/>
    <col min="4108" max="4108" width="8.625" customWidth="1"/>
    <col min="4109" max="4109" width="8.125" customWidth="1"/>
    <col min="4110" max="4111" width="8.25" customWidth="1"/>
    <col min="4112" max="4112" width="8.625" customWidth="1"/>
    <col min="4113" max="4113" width="3.625" customWidth="1"/>
    <col min="4353" max="4353" width="3.875" customWidth="1"/>
    <col min="4354" max="4354" width="35.25" customWidth="1"/>
    <col min="4355" max="4358" width="7.75" customWidth="1"/>
    <col min="4359" max="4359" width="8.375" customWidth="1"/>
    <col min="4360" max="4362" width="8.125" customWidth="1"/>
    <col min="4363" max="4363" width="8.25" customWidth="1"/>
    <col min="4364" max="4364" width="8.625" customWidth="1"/>
    <col min="4365" max="4365" width="8.125" customWidth="1"/>
    <col min="4366" max="4367" width="8.25" customWidth="1"/>
    <col min="4368" max="4368" width="8.625" customWidth="1"/>
    <col min="4369" max="4369" width="3.625" customWidth="1"/>
    <col min="4609" max="4609" width="3.875" customWidth="1"/>
    <col min="4610" max="4610" width="35.25" customWidth="1"/>
    <col min="4611" max="4614" width="7.75" customWidth="1"/>
    <col min="4615" max="4615" width="8.375" customWidth="1"/>
    <col min="4616" max="4618" width="8.125" customWidth="1"/>
    <col min="4619" max="4619" width="8.25" customWidth="1"/>
    <col min="4620" max="4620" width="8.625" customWidth="1"/>
    <col min="4621" max="4621" width="8.125" customWidth="1"/>
    <col min="4622" max="4623" width="8.25" customWidth="1"/>
    <col min="4624" max="4624" width="8.625" customWidth="1"/>
    <col min="4625" max="4625" width="3.625" customWidth="1"/>
    <col min="4865" max="4865" width="3.875" customWidth="1"/>
    <col min="4866" max="4866" width="35.25" customWidth="1"/>
    <col min="4867" max="4870" width="7.75" customWidth="1"/>
    <col min="4871" max="4871" width="8.375" customWidth="1"/>
    <col min="4872" max="4874" width="8.125" customWidth="1"/>
    <col min="4875" max="4875" width="8.25" customWidth="1"/>
    <col min="4876" max="4876" width="8.625" customWidth="1"/>
    <col min="4877" max="4877" width="8.125" customWidth="1"/>
    <col min="4878" max="4879" width="8.25" customWidth="1"/>
    <col min="4880" max="4880" width="8.625" customWidth="1"/>
    <col min="4881" max="4881" width="3.625" customWidth="1"/>
    <col min="5121" max="5121" width="3.875" customWidth="1"/>
    <col min="5122" max="5122" width="35.25" customWidth="1"/>
    <col min="5123" max="5126" width="7.75" customWidth="1"/>
    <col min="5127" max="5127" width="8.375" customWidth="1"/>
    <col min="5128" max="5130" width="8.125" customWidth="1"/>
    <col min="5131" max="5131" width="8.25" customWidth="1"/>
    <col min="5132" max="5132" width="8.625" customWidth="1"/>
    <col min="5133" max="5133" width="8.125" customWidth="1"/>
    <col min="5134" max="5135" width="8.25" customWidth="1"/>
    <col min="5136" max="5136" width="8.625" customWidth="1"/>
    <col min="5137" max="5137" width="3.625" customWidth="1"/>
    <col min="5377" max="5377" width="3.875" customWidth="1"/>
    <col min="5378" max="5378" width="35.25" customWidth="1"/>
    <col min="5379" max="5382" width="7.75" customWidth="1"/>
    <col min="5383" max="5383" width="8.375" customWidth="1"/>
    <col min="5384" max="5386" width="8.125" customWidth="1"/>
    <col min="5387" max="5387" width="8.25" customWidth="1"/>
    <col min="5388" max="5388" width="8.625" customWidth="1"/>
    <col min="5389" max="5389" width="8.125" customWidth="1"/>
    <col min="5390" max="5391" width="8.25" customWidth="1"/>
    <col min="5392" max="5392" width="8.625" customWidth="1"/>
    <col min="5393" max="5393" width="3.625" customWidth="1"/>
    <col min="5633" max="5633" width="3.875" customWidth="1"/>
    <col min="5634" max="5634" width="35.25" customWidth="1"/>
    <col min="5635" max="5638" width="7.75" customWidth="1"/>
    <col min="5639" max="5639" width="8.375" customWidth="1"/>
    <col min="5640" max="5642" width="8.125" customWidth="1"/>
    <col min="5643" max="5643" width="8.25" customWidth="1"/>
    <col min="5644" max="5644" width="8.625" customWidth="1"/>
    <col min="5645" max="5645" width="8.125" customWidth="1"/>
    <col min="5646" max="5647" width="8.25" customWidth="1"/>
    <col min="5648" max="5648" width="8.625" customWidth="1"/>
    <col min="5649" max="5649" width="3.625" customWidth="1"/>
    <col min="5889" max="5889" width="3.875" customWidth="1"/>
    <col min="5890" max="5890" width="35.25" customWidth="1"/>
    <col min="5891" max="5894" width="7.75" customWidth="1"/>
    <col min="5895" max="5895" width="8.375" customWidth="1"/>
    <col min="5896" max="5898" width="8.125" customWidth="1"/>
    <col min="5899" max="5899" width="8.25" customWidth="1"/>
    <col min="5900" max="5900" width="8.625" customWidth="1"/>
    <col min="5901" max="5901" width="8.125" customWidth="1"/>
    <col min="5902" max="5903" width="8.25" customWidth="1"/>
    <col min="5904" max="5904" width="8.625" customWidth="1"/>
    <col min="5905" max="5905" width="3.625" customWidth="1"/>
    <col min="6145" max="6145" width="3.875" customWidth="1"/>
    <col min="6146" max="6146" width="35.25" customWidth="1"/>
    <col min="6147" max="6150" width="7.75" customWidth="1"/>
    <col min="6151" max="6151" width="8.375" customWidth="1"/>
    <col min="6152" max="6154" width="8.125" customWidth="1"/>
    <col min="6155" max="6155" width="8.25" customWidth="1"/>
    <col min="6156" max="6156" width="8.625" customWidth="1"/>
    <col min="6157" max="6157" width="8.125" customWidth="1"/>
    <col min="6158" max="6159" width="8.25" customWidth="1"/>
    <col min="6160" max="6160" width="8.625" customWidth="1"/>
    <col min="6161" max="6161" width="3.625" customWidth="1"/>
    <col min="6401" max="6401" width="3.875" customWidth="1"/>
    <col min="6402" max="6402" width="35.25" customWidth="1"/>
    <col min="6403" max="6406" width="7.75" customWidth="1"/>
    <col min="6407" max="6407" width="8.375" customWidth="1"/>
    <col min="6408" max="6410" width="8.125" customWidth="1"/>
    <col min="6411" max="6411" width="8.25" customWidth="1"/>
    <col min="6412" max="6412" width="8.625" customWidth="1"/>
    <col min="6413" max="6413" width="8.125" customWidth="1"/>
    <col min="6414" max="6415" width="8.25" customWidth="1"/>
    <col min="6416" max="6416" width="8.625" customWidth="1"/>
    <col min="6417" max="6417" width="3.625" customWidth="1"/>
    <col min="6657" max="6657" width="3.875" customWidth="1"/>
    <col min="6658" max="6658" width="35.25" customWidth="1"/>
    <col min="6659" max="6662" width="7.75" customWidth="1"/>
    <col min="6663" max="6663" width="8.375" customWidth="1"/>
    <col min="6664" max="6666" width="8.125" customWidth="1"/>
    <col min="6667" max="6667" width="8.25" customWidth="1"/>
    <col min="6668" max="6668" width="8.625" customWidth="1"/>
    <col min="6669" max="6669" width="8.125" customWidth="1"/>
    <col min="6670" max="6671" width="8.25" customWidth="1"/>
    <col min="6672" max="6672" width="8.625" customWidth="1"/>
    <col min="6673" max="6673" width="3.625" customWidth="1"/>
    <col min="6913" max="6913" width="3.875" customWidth="1"/>
    <col min="6914" max="6914" width="35.25" customWidth="1"/>
    <col min="6915" max="6918" width="7.75" customWidth="1"/>
    <col min="6919" max="6919" width="8.375" customWidth="1"/>
    <col min="6920" max="6922" width="8.125" customWidth="1"/>
    <col min="6923" max="6923" width="8.25" customWidth="1"/>
    <col min="6924" max="6924" width="8.625" customWidth="1"/>
    <col min="6925" max="6925" width="8.125" customWidth="1"/>
    <col min="6926" max="6927" width="8.25" customWidth="1"/>
    <col min="6928" max="6928" width="8.625" customWidth="1"/>
    <col min="6929" max="6929" width="3.625" customWidth="1"/>
    <col min="7169" max="7169" width="3.875" customWidth="1"/>
    <col min="7170" max="7170" width="35.25" customWidth="1"/>
    <col min="7171" max="7174" width="7.75" customWidth="1"/>
    <col min="7175" max="7175" width="8.375" customWidth="1"/>
    <col min="7176" max="7178" width="8.125" customWidth="1"/>
    <col min="7179" max="7179" width="8.25" customWidth="1"/>
    <col min="7180" max="7180" width="8.625" customWidth="1"/>
    <col min="7181" max="7181" width="8.125" customWidth="1"/>
    <col min="7182" max="7183" width="8.25" customWidth="1"/>
    <col min="7184" max="7184" width="8.625" customWidth="1"/>
    <col min="7185" max="7185" width="3.625" customWidth="1"/>
    <col min="7425" max="7425" width="3.875" customWidth="1"/>
    <col min="7426" max="7426" width="35.25" customWidth="1"/>
    <col min="7427" max="7430" width="7.75" customWidth="1"/>
    <col min="7431" max="7431" width="8.375" customWidth="1"/>
    <col min="7432" max="7434" width="8.125" customWidth="1"/>
    <col min="7435" max="7435" width="8.25" customWidth="1"/>
    <col min="7436" max="7436" width="8.625" customWidth="1"/>
    <col min="7437" max="7437" width="8.125" customWidth="1"/>
    <col min="7438" max="7439" width="8.25" customWidth="1"/>
    <col min="7440" max="7440" width="8.625" customWidth="1"/>
    <col min="7441" max="7441" width="3.625" customWidth="1"/>
    <col min="7681" max="7681" width="3.875" customWidth="1"/>
    <col min="7682" max="7682" width="35.25" customWidth="1"/>
    <col min="7683" max="7686" width="7.75" customWidth="1"/>
    <col min="7687" max="7687" width="8.375" customWidth="1"/>
    <col min="7688" max="7690" width="8.125" customWidth="1"/>
    <col min="7691" max="7691" width="8.25" customWidth="1"/>
    <col min="7692" max="7692" width="8.625" customWidth="1"/>
    <col min="7693" max="7693" width="8.125" customWidth="1"/>
    <col min="7694" max="7695" width="8.25" customWidth="1"/>
    <col min="7696" max="7696" width="8.625" customWidth="1"/>
    <col min="7697" max="7697" width="3.625" customWidth="1"/>
    <col min="7937" max="7937" width="3.875" customWidth="1"/>
    <col min="7938" max="7938" width="35.25" customWidth="1"/>
    <col min="7939" max="7942" width="7.75" customWidth="1"/>
    <col min="7943" max="7943" width="8.375" customWidth="1"/>
    <col min="7944" max="7946" width="8.125" customWidth="1"/>
    <col min="7947" max="7947" width="8.25" customWidth="1"/>
    <col min="7948" max="7948" width="8.625" customWidth="1"/>
    <col min="7949" max="7949" width="8.125" customWidth="1"/>
    <col min="7950" max="7951" width="8.25" customWidth="1"/>
    <col min="7952" max="7952" width="8.625" customWidth="1"/>
    <col min="7953" max="7953" width="3.625" customWidth="1"/>
    <col min="8193" max="8193" width="3.875" customWidth="1"/>
    <col min="8194" max="8194" width="35.25" customWidth="1"/>
    <col min="8195" max="8198" width="7.75" customWidth="1"/>
    <col min="8199" max="8199" width="8.375" customWidth="1"/>
    <col min="8200" max="8202" width="8.125" customWidth="1"/>
    <col min="8203" max="8203" width="8.25" customWidth="1"/>
    <col min="8204" max="8204" width="8.625" customWidth="1"/>
    <col min="8205" max="8205" width="8.125" customWidth="1"/>
    <col min="8206" max="8207" width="8.25" customWidth="1"/>
    <col min="8208" max="8208" width="8.625" customWidth="1"/>
    <col min="8209" max="8209" width="3.625" customWidth="1"/>
    <col min="8449" max="8449" width="3.875" customWidth="1"/>
    <col min="8450" max="8450" width="35.25" customWidth="1"/>
    <col min="8451" max="8454" width="7.75" customWidth="1"/>
    <col min="8455" max="8455" width="8.375" customWidth="1"/>
    <col min="8456" max="8458" width="8.125" customWidth="1"/>
    <col min="8459" max="8459" width="8.25" customWidth="1"/>
    <col min="8460" max="8460" width="8.625" customWidth="1"/>
    <col min="8461" max="8461" width="8.125" customWidth="1"/>
    <col min="8462" max="8463" width="8.25" customWidth="1"/>
    <col min="8464" max="8464" width="8.625" customWidth="1"/>
    <col min="8465" max="8465" width="3.625" customWidth="1"/>
    <col min="8705" max="8705" width="3.875" customWidth="1"/>
    <col min="8706" max="8706" width="35.25" customWidth="1"/>
    <col min="8707" max="8710" width="7.75" customWidth="1"/>
    <col min="8711" max="8711" width="8.375" customWidth="1"/>
    <col min="8712" max="8714" width="8.125" customWidth="1"/>
    <col min="8715" max="8715" width="8.25" customWidth="1"/>
    <col min="8716" max="8716" width="8.625" customWidth="1"/>
    <col min="8717" max="8717" width="8.125" customWidth="1"/>
    <col min="8718" max="8719" width="8.25" customWidth="1"/>
    <col min="8720" max="8720" width="8.625" customWidth="1"/>
    <col min="8721" max="8721" width="3.625" customWidth="1"/>
    <col min="8961" max="8961" width="3.875" customWidth="1"/>
    <col min="8962" max="8962" width="35.25" customWidth="1"/>
    <col min="8963" max="8966" width="7.75" customWidth="1"/>
    <col min="8967" max="8967" width="8.375" customWidth="1"/>
    <col min="8968" max="8970" width="8.125" customWidth="1"/>
    <col min="8971" max="8971" width="8.25" customWidth="1"/>
    <col min="8972" max="8972" width="8.625" customWidth="1"/>
    <col min="8973" max="8973" width="8.125" customWidth="1"/>
    <col min="8974" max="8975" width="8.25" customWidth="1"/>
    <col min="8976" max="8976" width="8.625" customWidth="1"/>
    <col min="8977" max="8977" width="3.625" customWidth="1"/>
    <col min="9217" max="9217" width="3.875" customWidth="1"/>
    <col min="9218" max="9218" width="35.25" customWidth="1"/>
    <col min="9219" max="9222" width="7.75" customWidth="1"/>
    <col min="9223" max="9223" width="8.375" customWidth="1"/>
    <col min="9224" max="9226" width="8.125" customWidth="1"/>
    <col min="9227" max="9227" width="8.25" customWidth="1"/>
    <col min="9228" max="9228" width="8.625" customWidth="1"/>
    <col min="9229" max="9229" width="8.125" customWidth="1"/>
    <col min="9230" max="9231" width="8.25" customWidth="1"/>
    <col min="9232" max="9232" width="8.625" customWidth="1"/>
    <col min="9233" max="9233" width="3.625" customWidth="1"/>
    <col min="9473" max="9473" width="3.875" customWidth="1"/>
    <col min="9474" max="9474" width="35.25" customWidth="1"/>
    <col min="9475" max="9478" width="7.75" customWidth="1"/>
    <col min="9479" max="9479" width="8.375" customWidth="1"/>
    <col min="9480" max="9482" width="8.125" customWidth="1"/>
    <col min="9483" max="9483" width="8.25" customWidth="1"/>
    <col min="9484" max="9484" width="8.625" customWidth="1"/>
    <col min="9485" max="9485" width="8.125" customWidth="1"/>
    <col min="9486" max="9487" width="8.25" customWidth="1"/>
    <col min="9488" max="9488" width="8.625" customWidth="1"/>
    <col min="9489" max="9489" width="3.625" customWidth="1"/>
    <col min="9729" max="9729" width="3.875" customWidth="1"/>
    <col min="9730" max="9730" width="35.25" customWidth="1"/>
    <col min="9731" max="9734" width="7.75" customWidth="1"/>
    <col min="9735" max="9735" width="8.375" customWidth="1"/>
    <col min="9736" max="9738" width="8.125" customWidth="1"/>
    <col min="9739" max="9739" width="8.25" customWidth="1"/>
    <col min="9740" max="9740" width="8.625" customWidth="1"/>
    <col min="9741" max="9741" width="8.125" customWidth="1"/>
    <col min="9742" max="9743" width="8.25" customWidth="1"/>
    <col min="9744" max="9744" width="8.625" customWidth="1"/>
    <col min="9745" max="9745" width="3.625" customWidth="1"/>
    <col min="9985" max="9985" width="3.875" customWidth="1"/>
    <col min="9986" max="9986" width="35.25" customWidth="1"/>
    <col min="9987" max="9990" width="7.75" customWidth="1"/>
    <col min="9991" max="9991" width="8.375" customWidth="1"/>
    <col min="9992" max="9994" width="8.125" customWidth="1"/>
    <col min="9995" max="9995" width="8.25" customWidth="1"/>
    <col min="9996" max="9996" width="8.625" customWidth="1"/>
    <col min="9997" max="9997" width="8.125" customWidth="1"/>
    <col min="9998" max="9999" width="8.25" customWidth="1"/>
    <col min="10000" max="10000" width="8.625" customWidth="1"/>
    <col min="10001" max="10001" width="3.625" customWidth="1"/>
    <col min="10241" max="10241" width="3.875" customWidth="1"/>
    <col min="10242" max="10242" width="35.25" customWidth="1"/>
    <col min="10243" max="10246" width="7.75" customWidth="1"/>
    <col min="10247" max="10247" width="8.375" customWidth="1"/>
    <col min="10248" max="10250" width="8.125" customWidth="1"/>
    <col min="10251" max="10251" width="8.25" customWidth="1"/>
    <col min="10252" max="10252" width="8.625" customWidth="1"/>
    <col min="10253" max="10253" width="8.125" customWidth="1"/>
    <col min="10254" max="10255" width="8.25" customWidth="1"/>
    <col min="10256" max="10256" width="8.625" customWidth="1"/>
    <col min="10257" max="10257" width="3.625" customWidth="1"/>
    <col min="10497" max="10497" width="3.875" customWidth="1"/>
    <col min="10498" max="10498" width="35.25" customWidth="1"/>
    <col min="10499" max="10502" width="7.75" customWidth="1"/>
    <col min="10503" max="10503" width="8.375" customWidth="1"/>
    <col min="10504" max="10506" width="8.125" customWidth="1"/>
    <col min="10507" max="10507" width="8.25" customWidth="1"/>
    <col min="10508" max="10508" width="8.625" customWidth="1"/>
    <col min="10509" max="10509" width="8.125" customWidth="1"/>
    <col min="10510" max="10511" width="8.25" customWidth="1"/>
    <col min="10512" max="10512" width="8.625" customWidth="1"/>
    <col min="10513" max="10513" width="3.625" customWidth="1"/>
    <col min="10753" max="10753" width="3.875" customWidth="1"/>
    <col min="10754" max="10754" width="35.25" customWidth="1"/>
    <col min="10755" max="10758" width="7.75" customWidth="1"/>
    <col min="10759" max="10759" width="8.375" customWidth="1"/>
    <col min="10760" max="10762" width="8.125" customWidth="1"/>
    <col min="10763" max="10763" width="8.25" customWidth="1"/>
    <col min="10764" max="10764" width="8.625" customWidth="1"/>
    <col min="10765" max="10765" width="8.125" customWidth="1"/>
    <col min="10766" max="10767" width="8.25" customWidth="1"/>
    <col min="10768" max="10768" width="8.625" customWidth="1"/>
    <col min="10769" max="10769" width="3.625" customWidth="1"/>
    <col min="11009" max="11009" width="3.875" customWidth="1"/>
    <col min="11010" max="11010" width="35.25" customWidth="1"/>
    <col min="11011" max="11014" width="7.75" customWidth="1"/>
    <col min="11015" max="11015" width="8.375" customWidth="1"/>
    <col min="11016" max="11018" width="8.125" customWidth="1"/>
    <col min="11019" max="11019" width="8.25" customWidth="1"/>
    <col min="11020" max="11020" width="8.625" customWidth="1"/>
    <col min="11021" max="11021" width="8.125" customWidth="1"/>
    <col min="11022" max="11023" width="8.25" customWidth="1"/>
    <col min="11024" max="11024" width="8.625" customWidth="1"/>
    <col min="11025" max="11025" width="3.625" customWidth="1"/>
    <col min="11265" max="11265" width="3.875" customWidth="1"/>
    <col min="11266" max="11266" width="35.25" customWidth="1"/>
    <col min="11267" max="11270" width="7.75" customWidth="1"/>
    <col min="11271" max="11271" width="8.375" customWidth="1"/>
    <col min="11272" max="11274" width="8.125" customWidth="1"/>
    <col min="11275" max="11275" width="8.25" customWidth="1"/>
    <col min="11276" max="11276" width="8.625" customWidth="1"/>
    <col min="11277" max="11277" width="8.125" customWidth="1"/>
    <col min="11278" max="11279" width="8.25" customWidth="1"/>
    <col min="11280" max="11280" width="8.625" customWidth="1"/>
    <col min="11281" max="11281" width="3.625" customWidth="1"/>
    <col min="11521" max="11521" width="3.875" customWidth="1"/>
    <col min="11522" max="11522" width="35.25" customWidth="1"/>
    <col min="11523" max="11526" width="7.75" customWidth="1"/>
    <col min="11527" max="11527" width="8.375" customWidth="1"/>
    <col min="11528" max="11530" width="8.125" customWidth="1"/>
    <col min="11531" max="11531" width="8.25" customWidth="1"/>
    <col min="11532" max="11532" width="8.625" customWidth="1"/>
    <col min="11533" max="11533" width="8.125" customWidth="1"/>
    <col min="11534" max="11535" width="8.25" customWidth="1"/>
    <col min="11536" max="11536" width="8.625" customWidth="1"/>
    <col min="11537" max="11537" width="3.625" customWidth="1"/>
    <col min="11777" max="11777" width="3.875" customWidth="1"/>
    <col min="11778" max="11778" width="35.25" customWidth="1"/>
    <col min="11779" max="11782" width="7.75" customWidth="1"/>
    <col min="11783" max="11783" width="8.375" customWidth="1"/>
    <col min="11784" max="11786" width="8.125" customWidth="1"/>
    <col min="11787" max="11787" width="8.25" customWidth="1"/>
    <col min="11788" max="11788" width="8.625" customWidth="1"/>
    <col min="11789" max="11789" width="8.125" customWidth="1"/>
    <col min="11790" max="11791" width="8.25" customWidth="1"/>
    <col min="11792" max="11792" width="8.625" customWidth="1"/>
    <col min="11793" max="11793" width="3.625" customWidth="1"/>
    <col min="12033" max="12033" width="3.875" customWidth="1"/>
    <col min="12034" max="12034" width="35.25" customWidth="1"/>
    <col min="12035" max="12038" width="7.75" customWidth="1"/>
    <col min="12039" max="12039" width="8.375" customWidth="1"/>
    <col min="12040" max="12042" width="8.125" customWidth="1"/>
    <col min="12043" max="12043" width="8.25" customWidth="1"/>
    <col min="12044" max="12044" width="8.625" customWidth="1"/>
    <col min="12045" max="12045" width="8.125" customWidth="1"/>
    <col min="12046" max="12047" width="8.25" customWidth="1"/>
    <col min="12048" max="12048" width="8.625" customWidth="1"/>
    <col min="12049" max="12049" width="3.625" customWidth="1"/>
    <col min="12289" max="12289" width="3.875" customWidth="1"/>
    <col min="12290" max="12290" width="35.25" customWidth="1"/>
    <col min="12291" max="12294" width="7.75" customWidth="1"/>
    <col min="12295" max="12295" width="8.375" customWidth="1"/>
    <col min="12296" max="12298" width="8.125" customWidth="1"/>
    <col min="12299" max="12299" width="8.25" customWidth="1"/>
    <col min="12300" max="12300" width="8.625" customWidth="1"/>
    <col min="12301" max="12301" width="8.125" customWidth="1"/>
    <col min="12302" max="12303" width="8.25" customWidth="1"/>
    <col min="12304" max="12304" width="8.625" customWidth="1"/>
    <col min="12305" max="12305" width="3.625" customWidth="1"/>
    <col min="12545" max="12545" width="3.875" customWidth="1"/>
    <col min="12546" max="12546" width="35.25" customWidth="1"/>
    <col min="12547" max="12550" width="7.75" customWidth="1"/>
    <col min="12551" max="12551" width="8.375" customWidth="1"/>
    <col min="12552" max="12554" width="8.125" customWidth="1"/>
    <col min="12555" max="12555" width="8.25" customWidth="1"/>
    <col min="12556" max="12556" width="8.625" customWidth="1"/>
    <col min="12557" max="12557" width="8.125" customWidth="1"/>
    <col min="12558" max="12559" width="8.25" customWidth="1"/>
    <col min="12560" max="12560" width="8.625" customWidth="1"/>
    <col min="12561" max="12561" width="3.625" customWidth="1"/>
    <col min="12801" max="12801" width="3.875" customWidth="1"/>
    <col min="12802" max="12802" width="35.25" customWidth="1"/>
    <col min="12803" max="12806" width="7.75" customWidth="1"/>
    <col min="12807" max="12807" width="8.375" customWidth="1"/>
    <col min="12808" max="12810" width="8.125" customWidth="1"/>
    <col min="12811" max="12811" width="8.25" customWidth="1"/>
    <col min="12812" max="12812" width="8.625" customWidth="1"/>
    <col min="12813" max="12813" width="8.125" customWidth="1"/>
    <col min="12814" max="12815" width="8.25" customWidth="1"/>
    <col min="12816" max="12816" width="8.625" customWidth="1"/>
    <col min="12817" max="12817" width="3.625" customWidth="1"/>
    <col min="13057" max="13057" width="3.875" customWidth="1"/>
    <col min="13058" max="13058" width="35.25" customWidth="1"/>
    <col min="13059" max="13062" width="7.75" customWidth="1"/>
    <col min="13063" max="13063" width="8.375" customWidth="1"/>
    <col min="13064" max="13066" width="8.125" customWidth="1"/>
    <col min="13067" max="13067" width="8.25" customWidth="1"/>
    <col min="13068" max="13068" width="8.625" customWidth="1"/>
    <col min="13069" max="13069" width="8.125" customWidth="1"/>
    <col min="13070" max="13071" width="8.25" customWidth="1"/>
    <col min="13072" max="13072" width="8.625" customWidth="1"/>
    <col min="13073" max="13073" width="3.625" customWidth="1"/>
    <col min="13313" max="13313" width="3.875" customWidth="1"/>
    <col min="13314" max="13314" width="35.25" customWidth="1"/>
    <col min="13315" max="13318" width="7.75" customWidth="1"/>
    <col min="13319" max="13319" width="8.375" customWidth="1"/>
    <col min="13320" max="13322" width="8.125" customWidth="1"/>
    <col min="13323" max="13323" width="8.25" customWidth="1"/>
    <col min="13324" max="13324" width="8.625" customWidth="1"/>
    <col min="13325" max="13325" width="8.125" customWidth="1"/>
    <col min="13326" max="13327" width="8.25" customWidth="1"/>
    <col min="13328" max="13328" width="8.625" customWidth="1"/>
    <col min="13329" max="13329" width="3.625" customWidth="1"/>
    <col min="13569" max="13569" width="3.875" customWidth="1"/>
    <col min="13570" max="13570" width="35.25" customWidth="1"/>
    <col min="13571" max="13574" width="7.75" customWidth="1"/>
    <col min="13575" max="13575" width="8.375" customWidth="1"/>
    <col min="13576" max="13578" width="8.125" customWidth="1"/>
    <col min="13579" max="13579" width="8.25" customWidth="1"/>
    <col min="13580" max="13580" width="8.625" customWidth="1"/>
    <col min="13581" max="13581" width="8.125" customWidth="1"/>
    <col min="13582" max="13583" width="8.25" customWidth="1"/>
    <col min="13584" max="13584" width="8.625" customWidth="1"/>
    <col min="13585" max="13585" width="3.625" customWidth="1"/>
    <col min="13825" max="13825" width="3.875" customWidth="1"/>
    <col min="13826" max="13826" width="35.25" customWidth="1"/>
    <col min="13827" max="13830" width="7.75" customWidth="1"/>
    <col min="13831" max="13831" width="8.375" customWidth="1"/>
    <col min="13832" max="13834" width="8.125" customWidth="1"/>
    <col min="13835" max="13835" width="8.25" customWidth="1"/>
    <col min="13836" max="13836" width="8.625" customWidth="1"/>
    <col min="13837" max="13837" width="8.125" customWidth="1"/>
    <col min="13838" max="13839" width="8.25" customWidth="1"/>
    <col min="13840" max="13840" width="8.625" customWidth="1"/>
    <col min="13841" max="13841" width="3.625" customWidth="1"/>
    <col min="14081" max="14081" width="3.875" customWidth="1"/>
    <col min="14082" max="14082" width="35.25" customWidth="1"/>
    <col min="14083" max="14086" width="7.75" customWidth="1"/>
    <col min="14087" max="14087" width="8.375" customWidth="1"/>
    <col min="14088" max="14090" width="8.125" customWidth="1"/>
    <col min="14091" max="14091" width="8.25" customWidth="1"/>
    <col min="14092" max="14092" width="8.625" customWidth="1"/>
    <col min="14093" max="14093" width="8.125" customWidth="1"/>
    <col min="14094" max="14095" width="8.25" customWidth="1"/>
    <col min="14096" max="14096" width="8.625" customWidth="1"/>
    <col min="14097" max="14097" width="3.625" customWidth="1"/>
    <col min="14337" max="14337" width="3.875" customWidth="1"/>
    <col min="14338" max="14338" width="35.25" customWidth="1"/>
    <col min="14339" max="14342" width="7.75" customWidth="1"/>
    <col min="14343" max="14343" width="8.375" customWidth="1"/>
    <col min="14344" max="14346" width="8.125" customWidth="1"/>
    <col min="14347" max="14347" width="8.25" customWidth="1"/>
    <col min="14348" max="14348" width="8.625" customWidth="1"/>
    <col min="14349" max="14349" width="8.125" customWidth="1"/>
    <col min="14350" max="14351" width="8.25" customWidth="1"/>
    <col min="14352" max="14352" width="8.625" customWidth="1"/>
    <col min="14353" max="14353" width="3.625" customWidth="1"/>
    <col min="14593" max="14593" width="3.875" customWidth="1"/>
    <col min="14594" max="14594" width="35.25" customWidth="1"/>
    <col min="14595" max="14598" width="7.75" customWidth="1"/>
    <col min="14599" max="14599" width="8.375" customWidth="1"/>
    <col min="14600" max="14602" width="8.125" customWidth="1"/>
    <col min="14603" max="14603" width="8.25" customWidth="1"/>
    <col min="14604" max="14604" width="8.625" customWidth="1"/>
    <col min="14605" max="14605" width="8.125" customWidth="1"/>
    <col min="14606" max="14607" width="8.25" customWidth="1"/>
    <col min="14608" max="14608" width="8.625" customWidth="1"/>
    <col min="14609" max="14609" width="3.625" customWidth="1"/>
    <col min="14849" max="14849" width="3.875" customWidth="1"/>
    <col min="14850" max="14850" width="35.25" customWidth="1"/>
    <col min="14851" max="14854" width="7.75" customWidth="1"/>
    <col min="14855" max="14855" width="8.375" customWidth="1"/>
    <col min="14856" max="14858" width="8.125" customWidth="1"/>
    <col min="14859" max="14859" width="8.25" customWidth="1"/>
    <col min="14860" max="14860" width="8.625" customWidth="1"/>
    <col min="14861" max="14861" width="8.125" customWidth="1"/>
    <col min="14862" max="14863" width="8.25" customWidth="1"/>
    <col min="14864" max="14864" width="8.625" customWidth="1"/>
    <col min="14865" max="14865" width="3.625" customWidth="1"/>
    <col min="15105" max="15105" width="3.875" customWidth="1"/>
    <col min="15106" max="15106" width="35.25" customWidth="1"/>
    <col min="15107" max="15110" width="7.75" customWidth="1"/>
    <col min="15111" max="15111" width="8.375" customWidth="1"/>
    <col min="15112" max="15114" width="8.125" customWidth="1"/>
    <col min="15115" max="15115" width="8.25" customWidth="1"/>
    <col min="15116" max="15116" width="8.625" customWidth="1"/>
    <col min="15117" max="15117" width="8.125" customWidth="1"/>
    <col min="15118" max="15119" width="8.25" customWidth="1"/>
    <col min="15120" max="15120" width="8.625" customWidth="1"/>
    <col min="15121" max="15121" width="3.625" customWidth="1"/>
    <col min="15361" max="15361" width="3.875" customWidth="1"/>
    <col min="15362" max="15362" width="35.25" customWidth="1"/>
    <col min="15363" max="15366" width="7.75" customWidth="1"/>
    <col min="15367" max="15367" width="8.375" customWidth="1"/>
    <col min="15368" max="15370" width="8.125" customWidth="1"/>
    <col min="15371" max="15371" width="8.25" customWidth="1"/>
    <col min="15372" max="15372" width="8.625" customWidth="1"/>
    <col min="15373" max="15373" width="8.125" customWidth="1"/>
    <col min="15374" max="15375" width="8.25" customWidth="1"/>
    <col min="15376" max="15376" width="8.625" customWidth="1"/>
    <col min="15377" max="15377" width="3.625" customWidth="1"/>
    <col min="15617" max="15617" width="3.875" customWidth="1"/>
    <col min="15618" max="15618" width="35.25" customWidth="1"/>
    <col min="15619" max="15622" width="7.75" customWidth="1"/>
    <col min="15623" max="15623" width="8.375" customWidth="1"/>
    <col min="15624" max="15626" width="8.125" customWidth="1"/>
    <col min="15627" max="15627" width="8.25" customWidth="1"/>
    <col min="15628" max="15628" width="8.625" customWidth="1"/>
    <col min="15629" max="15629" width="8.125" customWidth="1"/>
    <col min="15630" max="15631" width="8.25" customWidth="1"/>
    <col min="15632" max="15632" width="8.625" customWidth="1"/>
    <col min="15633" max="15633" width="3.625" customWidth="1"/>
    <col min="15873" max="15873" width="3.875" customWidth="1"/>
    <col min="15874" max="15874" width="35.25" customWidth="1"/>
    <col min="15875" max="15878" width="7.75" customWidth="1"/>
    <col min="15879" max="15879" width="8.375" customWidth="1"/>
    <col min="15880" max="15882" width="8.125" customWidth="1"/>
    <col min="15883" max="15883" width="8.25" customWidth="1"/>
    <col min="15884" max="15884" width="8.625" customWidth="1"/>
    <col min="15885" max="15885" width="8.125" customWidth="1"/>
    <col min="15886" max="15887" width="8.25" customWidth="1"/>
    <col min="15888" max="15888" width="8.625" customWidth="1"/>
    <col min="15889" max="15889" width="3.625" customWidth="1"/>
    <col min="16129" max="16129" width="3.875" customWidth="1"/>
    <col min="16130" max="16130" width="35.25" customWidth="1"/>
    <col min="16131" max="16134" width="7.75" customWidth="1"/>
    <col min="16135" max="16135" width="8.375" customWidth="1"/>
    <col min="16136" max="16138" width="8.125" customWidth="1"/>
    <col min="16139" max="16139" width="8.25" customWidth="1"/>
    <col min="16140" max="16140" width="8.625" customWidth="1"/>
    <col min="16141" max="16141" width="8.125" customWidth="1"/>
    <col min="16142" max="16143" width="8.25" customWidth="1"/>
    <col min="16144" max="16144" width="8.625" customWidth="1"/>
    <col min="16145" max="16145" width="3.625" customWidth="1"/>
  </cols>
  <sheetData>
    <row r="1" spans="1:17" ht="20.25" customHeight="1" x14ac:dyDescent="0.2">
      <c r="A1" s="87" t="s">
        <v>180</v>
      </c>
    </row>
    <row r="2" spans="1:17" s="45" customFormat="1" ht="11.25" customHeight="1" x14ac:dyDescent="0.2">
      <c r="A2" s="449" t="s">
        <v>75</v>
      </c>
      <c r="B2" s="449" t="s">
        <v>56</v>
      </c>
      <c r="C2" s="453" t="s">
        <v>57</v>
      </c>
      <c r="D2" s="456" t="s">
        <v>59</v>
      </c>
      <c r="E2" s="457"/>
      <c r="F2" s="457"/>
      <c r="G2" s="457"/>
      <c r="H2" s="458" t="s">
        <v>76</v>
      </c>
      <c r="I2" s="453"/>
      <c r="J2" s="453"/>
      <c r="K2" s="453"/>
      <c r="L2" s="453"/>
      <c r="M2" s="453"/>
      <c r="N2" s="453"/>
      <c r="O2" s="453"/>
      <c r="P2" s="453"/>
      <c r="Q2" s="467" t="s">
        <v>75</v>
      </c>
    </row>
    <row r="3" spans="1:17" s="45" customFormat="1" ht="11.25" customHeight="1" x14ac:dyDescent="0.2">
      <c r="A3" s="450"/>
      <c r="B3" s="450"/>
      <c r="C3" s="454"/>
      <c r="D3" s="462" t="s">
        <v>61</v>
      </c>
      <c r="E3" s="470" t="s">
        <v>77</v>
      </c>
      <c r="F3" s="471"/>
      <c r="G3" s="472" t="s">
        <v>78</v>
      </c>
      <c r="H3" s="475" t="s">
        <v>61</v>
      </c>
      <c r="I3" s="464" t="s">
        <v>79</v>
      </c>
      <c r="J3" s="464"/>
      <c r="K3" s="464"/>
      <c r="L3" s="464"/>
      <c r="M3" s="462" t="s">
        <v>80</v>
      </c>
      <c r="N3" s="462"/>
      <c r="O3" s="462"/>
      <c r="P3" s="462"/>
      <c r="Q3" s="468"/>
    </row>
    <row r="4" spans="1:17" s="45" customFormat="1" ht="11.25" customHeight="1" x14ac:dyDescent="0.2">
      <c r="A4" s="450"/>
      <c r="B4" s="450"/>
      <c r="C4" s="454"/>
      <c r="D4" s="465"/>
      <c r="E4" s="459" t="s">
        <v>81</v>
      </c>
      <c r="F4" s="459" t="s">
        <v>82</v>
      </c>
      <c r="G4" s="473"/>
      <c r="H4" s="476"/>
      <c r="I4" s="462" t="s">
        <v>61</v>
      </c>
      <c r="J4" s="464" t="s">
        <v>83</v>
      </c>
      <c r="K4" s="464"/>
      <c r="L4" s="464"/>
      <c r="M4" s="465" t="s">
        <v>61</v>
      </c>
      <c r="N4" s="462" t="s">
        <v>83</v>
      </c>
      <c r="O4" s="462"/>
      <c r="P4" s="462"/>
      <c r="Q4" s="468"/>
    </row>
    <row r="5" spans="1:17" s="45" customFormat="1" ht="11.25" customHeight="1" x14ac:dyDescent="0.2">
      <c r="A5" s="451"/>
      <c r="B5" s="450"/>
      <c r="C5" s="454"/>
      <c r="D5" s="465"/>
      <c r="E5" s="460"/>
      <c r="F5" s="460"/>
      <c r="G5" s="473"/>
      <c r="H5" s="476"/>
      <c r="I5" s="462"/>
      <c r="J5" s="465" t="s">
        <v>84</v>
      </c>
      <c r="K5" s="465" t="s">
        <v>85</v>
      </c>
      <c r="L5" s="462" t="s">
        <v>86</v>
      </c>
      <c r="M5" s="465"/>
      <c r="N5" s="462" t="s">
        <v>84</v>
      </c>
      <c r="O5" s="462" t="s">
        <v>85</v>
      </c>
      <c r="P5" s="462" t="s">
        <v>87</v>
      </c>
      <c r="Q5" s="468"/>
    </row>
    <row r="6" spans="1:17" s="45" customFormat="1" ht="11.25" customHeight="1" x14ac:dyDescent="0.2">
      <c r="A6" s="452"/>
      <c r="B6" s="452"/>
      <c r="C6" s="455"/>
      <c r="D6" s="466"/>
      <c r="E6" s="461"/>
      <c r="F6" s="461"/>
      <c r="G6" s="474"/>
      <c r="H6" s="477"/>
      <c r="I6" s="463"/>
      <c r="J6" s="466"/>
      <c r="K6" s="466"/>
      <c r="L6" s="463"/>
      <c r="M6" s="466"/>
      <c r="N6" s="463"/>
      <c r="O6" s="463"/>
      <c r="P6" s="463"/>
      <c r="Q6" s="469"/>
    </row>
    <row r="7" spans="1:17" s="2" customFormat="1" ht="48" customHeight="1" x14ac:dyDescent="0.2">
      <c r="A7" s="88" t="s">
        <v>0</v>
      </c>
      <c r="B7" s="51" t="s">
        <v>121</v>
      </c>
      <c r="C7" s="28">
        <v>1661</v>
      </c>
      <c r="D7" s="25">
        <v>1288</v>
      </c>
      <c r="E7" s="25">
        <v>1232</v>
      </c>
      <c r="F7" s="24">
        <v>56</v>
      </c>
      <c r="G7" s="24">
        <v>683</v>
      </c>
      <c r="H7" s="25">
        <v>373</v>
      </c>
      <c r="I7" s="18">
        <v>318</v>
      </c>
      <c r="J7" s="18">
        <v>236</v>
      </c>
      <c r="K7" s="18">
        <v>82</v>
      </c>
      <c r="L7" s="29">
        <v>0</v>
      </c>
      <c r="M7" s="18">
        <v>55</v>
      </c>
      <c r="N7" s="18">
        <v>54</v>
      </c>
      <c r="O7" s="57">
        <v>1</v>
      </c>
      <c r="P7" s="26">
        <v>0</v>
      </c>
      <c r="Q7" s="23">
        <v>1</v>
      </c>
    </row>
    <row r="8" spans="1:17" s="2" customFormat="1" ht="24" x14ac:dyDescent="0.2">
      <c r="A8" s="21">
        <v>2</v>
      </c>
      <c r="B8" s="51" t="s">
        <v>122</v>
      </c>
      <c r="C8" s="28">
        <v>218</v>
      </c>
      <c r="D8" s="25">
        <v>193</v>
      </c>
      <c r="E8" s="25">
        <v>190</v>
      </c>
      <c r="F8" s="24">
        <v>3</v>
      </c>
      <c r="G8" s="24">
        <v>103</v>
      </c>
      <c r="H8" s="25">
        <v>25</v>
      </c>
      <c r="I8" s="18">
        <v>22</v>
      </c>
      <c r="J8" s="18">
        <v>19</v>
      </c>
      <c r="K8" s="18">
        <v>3</v>
      </c>
      <c r="L8" s="29">
        <v>0</v>
      </c>
      <c r="M8" s="18">
        <v>3</v>
      </c>
      <c r="N8" s="18">
        <v>3</v>
      </c>
      <c r="O8" s="57">
        <v>0</v>
      </c>
      <c r="P8" s="26">
        <v>0</v>
      </c>
      <c r="Q8" s="23">
        <v>2</v>
      </c>
    </row>
    <row r="9" spans="1:17" s="22" customFormat="1" ht="36" x14ac:dyDescent="0.2">
      <c r="A9" s="58">
        <v>3</v>
      </c>
      <c r="B9" s="51" t="s">
        <v>123</v>
      </c>
      <c r="C9" s="28">
        <v>7758</v>
      </c>
      <c r="D9" s="25">
        <v>5397</v>
      </c>
      <c r="E9" s="25">
        <v>4933</v>
      </c>
      <c r="F9" s="24">
        <v>464</v>
      </c>
      <c r="G9" s="24">
        <v>2889</v>
      </c>
      <c r="H9" s="25">
        <v>2361</v>
      </c>
      <c r="I9" s="18">
        <v>2045</v>
      </c>
      <c r="J9" s="18">
        <v>1465</v>
      </c>
      <c r="K9" s="18">
        <v>563</v>
      </c>
      <c r="L9" s="29">
        <v>16</v>
      </c>
      <c r="M9" s="18">
        <v>316</v>
      </c>
      <c r="N9" s="18">
        <v>296</v>
      </c>
      <c r="O9" s="57">
        <v>20</v>
      </c>
      <c r="P9" s="26">
        <v>0</v>
      </c>
      <c r="Q9" s="30">
        <v>3</v>
      </c>
    </row>
    <row r="10" spans="1:17" s="2" customFormat="1" ht="36" x14ac:dyDescent="0.2">
      <c r="A10" s="59">
        <v>4</v>
      </c>
      <c r="B10" s="51" t="s">
        <v>124</v>
      </c>
      <c r="C10" s="28">
        <v>165</v>
      </c>
      <c r="D10" s="25">
        <v>83</v>
      </c>
      <c r="E10" s="25">
        <v>83</v>
      </c>
      <c r="F10" s="24">
        <v>0</v>
      </c>
      <c r="G10" s="24">
        <v>53</v>
      </c>
      <c r="H10" s="25">
        <v>82</v>
      </c>
      <c r="I10" s="18">
        <v>82</v>
      </c>
      <c r="J10" s="18">
        <v>77</v>
      </c>
      <c r="K10" s="18">
        <v>5</v>
      </c>
      <c r="L10" s="29">
        <v>0</v>
      </c>
      <c r="M10" s="61">
        <v>0</v>
      </c>
      <c r="N10" s="61">
        <v>0</v>
      </c>
      <c r="O10" s="57">
        <v>0</v>
      </c>
      <c r="P10" s="26">
        <v>0</v>
      </c>
      <c r="Q10" s="23">
        <v>4</v>
      </c>
    </row>
    <row r="11" spans="1:17" s="2" customFormat="1" ht="24" customHeight="1" x14ac:dyDescent="0.2">
      <c r="A11" s="56">
        <v>5</v>
      </c>
      <c r="B11" s="51" t="s">
        <v>176</v>
      </c>
      <c r="C11" s="28">
        <v>447</v>
      </c>
      <c r="D11" s="25">
        <v>362</v>
      </c>
      <c r="E11" s="25">
        <v>327</v>
      </c>
      <c r="F11" s="24">
        <v>35</v>
      </c>
      <c r="G11" s="24">
        <v>121</v>
      </c>
      <c r="H11" s="25">
        <v>85</v>
      </c>
      <c r="I11" s="18">
        <v>64</v>
      </c>
      <c r="J11" s="18">
        <v>27</v>
      </c>
      <c r="K11" s="18">
        <v>37</v>
      </c>
      <c r="L11" s="29">
        <v>0</v>
      </c>
      <c r="M11" s="18">
        <v>21</v>
      </c>
      <c r="N11" s="18">
        <v>16</v>
      </c>
      <c r="O11" s="57">
        <v>5</v>
      </c>
      <c r="P11" s="26">
        <v>0</v>
      </c>
      <c r="Q11" s="23">
        <v>5</v>
      </c>
    </row>
    <row r="12" spans="1:17" s="2" customFormat="1" ht="24" customHeight="1" x14ac:dyDescent="0.2">
      <c r="A12" s="21">
        <v>6</v>
      </c>
      <c r="B12" s="51" t="s">
        <v>125</v>
      </c>
      <c r="C12" s="28">
        <v>169</v>
      </c>
      <c r="D12" s="25">
        <v>135</v>
      </c>
      <c r="E12" s="25">
        <v>109</v>
      </c>
      <c r="F12" s="24">
        <v>26</v>
      </c>
      <c r="G12" s="24">
        <v>46</v>
      </c>
      <c r="H12" s="25">
        <v>34</v>
      </c>
      <c r="I12" s="18">
        <v>23</v>
      </c>
      <c r="J12" s="18">
        <v>9</v>
      </c>
      <c r="K12" s="18">
        <v>14</v>
      </c>
      <c r="L12" s="29">
        <v>0</v>
      </c>
      <c r="M12" s="18">
        <v>11</v>
      </c>
      <c r="N12" s="18">
        <v>8</v>
      </c>
      <c r="O12" s="57">
        <v>3</v>
      </c>
      <c r="P12" s="26">
        <v>0</v>
      </c>
      <c r="Q12" s="23">
        <v>6</v>
      </c>
    </row>
    <row r="13" spans="1:17" s="2" customFormat="1" ht="12.75" customHeight="1" x14ac:dyDescent="0.2">
      <c r="A13" s="21">
        <v>7</v>
      </c>
      <c r="B13" s="50" t="s">
        <v>63</v>
      </c>
      <c r="C13" s="28">
        <v>92</v>
      </c>
      <c r="D13" s="25">
        <v>57</v>
      </c>
      <c r="E13" s="25">
        <v>48</v>
      </c>
      <c r="F13" s="24">
        <v>9</v>
      </c>
      <c r="G13" s="24">
        <v>20</v>
      </c>
      <c r="H13" s="25">
        <v>35</v>
      </c>
      <c r="I13" s="18">
        <v>28</v>
      </c>
      <c r="J13" s="18">
        <v>9</v>
      </c>
      <c r="K13" s="18">
        <v>19</v>
      </c>
      <c r="L13" s="29">
        <v>0</v>
      </c>
      <c r="M13" s="18">
        <v>7</v>
      </c>
      <c r="N13" s="61">
        <v>5</v>
      </c>
      <c r="O13" s="57">
        <v>2</v>
      </c>
      <c r="P13" s="26">
        <v>0</v>
      </c>
      <c r="Q13" s="23">
        <v>7</v>
      </c>
    </row>
    <row r="14" spans="1:17" s="22" customFormat="1" ht="12" x14ac:dyDescent="0.2">
      <c r="A14" s="21">
        <v>8</v>
      </c>
      <c r="B14" s="50" t="s">
        <v>64</v>
      </c>
      <c r="C14" s="28">
        <v>44</v>
      </c>
      <c r="D14" s="25">
        <v>30</v>
      </c>
      <c r="E14" s="25">
        <v>27</v>
      </c>
      <c r="F14" s="24">
        <v>3</v>
      </c>
      <c r="G14" s="24">
        <v>7</v>
      </c>
      <c r="H14" s="25">
        <v>14</v>
      </c>
      <c r="I14" s="18">
        <v>14</v>
      </c>
      <c r="J14" s="18">
        <v>4</v>
      </c>
      <c r="K14" s="18">
        <v>5</v>
      </c>
      <c r="L14" s="29">
        <v>5</v>
      </c>
      <c r="M14" s="61">
        <v>0</v>
      </c>
      <c r="N14" s="61">
        <v>0</v>
      </c>
      <c r="O14" s="57">
        <v>0</v>
      </c>
      <c r="P14" s="26">
        <v>0</v>
      </c>
      <c r="Q14" s="30">
        <v>8</v>
      </c>
    </row>
    <row r="15" spans="1:17" s="3" customFormat="1" ht="12" x14ac:dyDescent="0.2">
      <c r="A15" s="21">
        <v>9</v>
      </c>
      <c r="B15" s="50" t="s">
        <v>65</v>
      </c>
      <c r="C15" s="28">
        <v>29</v>
      </c>
      <c r="D15" s="25">
        <v>21</v>
      </c>
      <c r="E15" s="25">
        <v>19</v>
      </c>
      <c r="F15" s="24">
        <v>2</v>
      </c>
      <c r="G15" s="24">
        <v>6</v>
      </c>
      <c r="H15" s="60">
        <v>8</v>
      </c>
      <c r="I15" s="61">
        <v>8</v>
      </c>
      <c r="J15" s="61">
        <v>0</v>
      </c>
      <c r="K15" s="61">
        <v>3</v>
      </c>
      <c r="L15" s="29">
        <v>5</v>
      </c>
      <c r="M15" s="61">
        <v>0</v>
      </c>
      <c r="N15" s="61">
        <v>0</v>
      </c>
      <c r="O15" s="57">
        <v>0</v>
      </c>
      <c r="P15" s="26">
        <v>0</v>
      </c>
      <c r="Q15" s="23">
        <v>9</v>
      </c>
    </row>
    <row r="16" spans="1:17" s="3" customFormat="1" ht="12" x14ac:dyDescent="0.2">
      <c r="A16" s="21">
        <v>10</v>
      </c>
      <c r="B16" s="50" t="s">
        <v>66</v>
      </c>
      <c r="C16" s="28">
        <v>4735</v>
      </c>
      <c r="D16" s="25">
        <v>3186</v>
      </c>
      <c r="E16" s="25">
        <v>2804</v>
      </c>
      <c r="F16" s="24">
        <v>382</v>
      </c>
      <c r="G16" s="24">
        <v>1831</v>
      </c>
      <c r="H16" s="25">
        <v>1549</v>
      </c>
      <c r="I16" s="18">
        <v>1328</v>
      </c>
      <c r="J16" s="18">
        <v>908</v>
      </c>
      <c r="K16" s="18">
        <v>409</v>
      </c>
      <c r="L16" s="29">
        <v>10</v>
      </c>
      <c r="M16" s="18">
        <v>221</v>
      </c>
      <c r="N16" s="18">
        <v>208</v>
      </c>
      <c r="O16" s="57">
        <v>13</v>
      </c>
      <c r="P16" s="26">
        <v>0</v>
      </c>
      <c r="Q16" s="23">
        <v>10</v>
      </c>
    </row>
    <row r="17" spans="1:17" s="2" customFormat="1" ht="12" x14ac:dyDescent="0.2">
      <c r="A17" s="21">
        <v>11</v>
      </c>
      <c r="B17" s="50" t="s">
        <v>67</v>
      </c>
      <c r="C17" s="28">
        <v>9115</v>
      </c>
      <c r="D17" s="25">
        <v>7557</v>
      </c>
      <c r="E17" s="25">
        <v>7065</v>
      </c>
      <c r="F17" s="24">
        <v>492</v>
      </c>
      <c r="G17" s="24">
        <v>4441</v>
      </c>
      <c r="H17" s="25">
        <v>1558</v>
      </c>
      <c r="I17" s="18">
        <v>1185</v>
      </c>
      <c r="J17" s="18">
        <v>935</v>
      </c>
      <c r="K17" s="18">
        <v>250</v>
      </c>
      <c r="L17" s="29">
        <v>0</v>
      </c>
      <c r="M17" s="18">
        <v>373</v>
      </c>
      <c r="N17" s="18">
        <v>357</v>
      </c>
      <c r="O17" s="57">
        <v>16</v>
      </c>
      <c r="P17" s="26">
        <v>0</v>
      </c>
      <c r="Q17" s="23">
        <v>11</v>
      </c>
    </row>
    <row r="18" spans="1:17" s="2" customFormat="1" ht="24" x14ac:dyDescent="0.2">
      <c r="A18" s="21">
        <v>12</v>
      </c>
      <c r="B18" s="51" t="s">
        <v>126</v>
      </c>
      <c r="C18" s="28">
        <v>6891</v>
      </c>
      <c r="D18" s="25">
        <v>5779</v>
      </c>
      <c r="E18" s="25">
        <v>5465</v>
      </c>
      <c r="F18" s="24">
        <v>314</v>
      </c>
      <c r="G18" s="24">
        <v>3300</v>
      </c>
      <c r="H18" s="25">
        <v>1112</v>
      </c>
      <c r="I18" s="18">
        <v>793</v>
      </c>
      <c r="J18" s="18">
        <v>638</v>
      </c>
      <c r="K18" s="18">
        <v>155</v>
      </c>
      <c r="L18" s="29">
        <v>0</v>
      </c>
      <c r="M18" s="18">
        <v>319</v>
      </c>
      <c r="N18" s="18">
        <v>307</v>
      </c>
      <c r="O18" s="57">
        <v>12</v>
      </c>
      <c r="P18" s="26">
        <v>0</v>
      </c>
      <c r="Q18" s="23">
        <v>12</v>
      </c>
    </row>
    <row r="19" spans="1:17" s="22" customFormat="1" ht="12" x14ac:dyDescent="0.2">
      <c r="A19" s="27">
        <v>13</v>
      </c>
      <c r="B19" s="50" t="s">
        <v>68</v>
      </c>
      <c r="C19" s="28">
        <v>1791</v>
      </c>
      <c r="D19" s="25">
        <v>1440</v>
      </c>
      <c r="E19" s="25">
        <v>1284</v>
      </c>
      <c r="F19" s="24">
        <v>156</v>
      </c>
      <c r="G19" s="24">
        <v>950</v>
      </c>
      <c r="H19" s="25">
        <v>351</v>
      </c>
      <c r="I19" s="18">
        <v>313</v>
      </c>
      <c r="J19" s="18">
        <v>234</v>
      </c>
      <c r="K19" s="18">
        <v>79</v>
      </c>
      <c r="L19" s="29">
        <v>0</v>
      </c>
      <c r="M19" s="18">
        <v>38</v>
      </c>
      <c r="N19" s="18">
        <v>34</v>
      </c>
      <c r="O19" s="57">
        <v>4</v>
      </c>
      <c r="P19" s="26">
        <v>0</v>
      </c>
      <c r="Q19" s="30">
        <v>13</v>
      </c>
    </row>
    <row r="20" spans="1:17" s="2" customFormat="1" ht="24" x14ac:dyDescent="0.2">
      <c r="A20" s="56">
        <v>14</v>
      </c>
      <c r="B20" s="51" t="s">
        <v>127</v>
      </c>
      <c r="C20" s="28">
        <v>503</v>
      </c>
      <c r="D20" s="25">
        <v>359</v>
      </c>
      <c r="E20" s="25">
        <v>292</v>
      </c>
      <c r="F20" s="24">
        <v>67</v>
      </c>
      <c r="G20" s="24">
        <v>274</v>
      </c>
      <c r="H20" s="25">
        <v>144</v>
      </c>
      <c r="I20" s="18">
        <v>122</v>
      </c>
      <c r="J20" s="18">
        <v>76</v>
      </c>
      <c r="K20" s="18">
        <v>44</v>
      </c>
      <c r="L20" s="29">
        <v>2</v>
      </c>
      <c r="M20" s="18">
        <v>22</v>
      </c>
      <c r="N20" s="18">
        <v>16</v>
      </c>
      <c r="O20" s="57">
        <v>6</v>
      </c>
      <c r="P20" s="26">
        <v>0</v>
      </c>
      <c r="Q20" s="23">
        <v>14</v>
      </c>
    </row>
    <row r="21" spans="1:17" s="22" customFormat="1" ht="24" x14ac:dyDescent="0.2">
      <c r="A21" s="56">
        <v>15</v>
      </c>
      <c r="B21" s="51" t="s">
        <v>128</v>
      </c>
      <c r="C21" s="28">
        <v>13037</v>
      </c>
      <c r="D21" s="25">
        <v>10883</v>
      </c>
      <c r="E21" s="25">
        <v>10477</v>
      </c>
      <c r="F21" s="24">
        <v>406</v>
      </c>
      <c r="G21" s="24">
        <v>5906</v>
      </c>
      <c r="H21" s="25">
        <v>2154</v>
      </c>
      <c r="I21" s="18">
        <v>1853</v>
      </c>
      <c r="J21" s="18">
        <v>1503</v>
      </c>
      <c r="K21" s="18">
        <v>350</v>
      </c>
      <c r="L21" s="29">
        <v>0</v>
      </c>
      <c r="M21" s="18">
        <v>301</v>
      </c>
      <c r="N21" s="18">
        <v>280</v>
      </c>
      <c r="O21" s="57">
        <v>21</v>
      </c>
      <c r="P21" s="26">
        <v>0</v>
      </c>
      <c r="Q21" s="30">
        <v>15</v>
      </c>
    </row>
    <row r="22" spans="1:17" s="2" customFormat="1" ht="24" x14ac:dyDescent="0.2">
      <c r="A22" s="21">
        <v>16</v>
      </c>
      <c r="B22" s="51" t="s">
        <v>129</v>
      </c>
      <c r="C22" s="28">
        <v>309</v>
      </c>
      <c r="D22" s="25">
        <v>241</v>
      </c>
      <c r="E22" s="25">
        <v>230</v>
      </c>
      <c r="F22" s="24">
        <v>11</v>
      </c>
      <c r="G22" s="24">
        <v>131</v>
      </c>
      <c r="H22" s="25">
        <v>68</v>
      </c>
      <c r="I22" s="18">
        <v>58</v>
      </c>
      <c r="J22" s="18">
        <v>44</v>
      </c>
      <c r="K22" s="18">
        <v>14</v>
      </c>
      <c r="L22" s="29">
        <v>0</v>
      </c>
      <c r="M22" s="18">
        <v>10</v>
      </c>
      <c r="N22" s="18">
        <v>9</v>
      </c>
      <c r="O22" s="57">
        <v>1</v>
      </c>
      <c r="P22" s="26">
        <v>0</v>
      </c>
      <c r="Q22" s="23">
        <v>16</v>
      </c>
    </row>
    <row r="23" spans="1:17" s="2" customFormat="1" ht="12" x14ac:dyDescent="0.2">
      <c r="A23" s="21">
        <v>17</v>
      </c>
      <c r="B23" s="50" t="s">
        <v>69</v>
      </c>
      <c r="C23" s="28">
        <v>10163</v>
      </c>
      <c r="D23" s="25">
        <v>8616</v>
      </c>
      <c r="E23" s="25">
        <v>8371</v>
      </c>
      <c r="F23" s="24">
        <v>245</v>
      </c>
      <c r="G23" s="24">
        <v>4791</v>
      </c>
      <c r="H23" s="25">
        <v>1547</v>
      </c>
      <c r="I23" s="18">
        <v>1403</v>
      </c>
      <c r="J23" s="18">
        <v>1156</v>
      </c>
      <c r="K23" s="18">
        <v>247</v>
      </c>
      <c r="L23" s="29">
        <v>0</v>
      </c>
      <c r="M23" s="18">
        <v>144</v>
      </c>
      <c r="N23" s="18">
        <v>140</v>
      </c>
      <c r="O23" s="57">
        <v>4</v>
      </c>
      <c r="P23" s="26">
        <v>0</v>
      </c>
      <c r="Q23" s="23">
        <v>17</v>
      </c>
    </row>
    <row r="24" spans="1:17" s="2" customFormat="1" ht="12" x14ac:dyDescent="0.2">
      <c r="A24" s="21">
        <v>18</v>
      </c>
      <c r="B24" s="50" t="s">
        <v>70</v>
      </c>
      <c r="C24" s="28">
        <v>1136</v>
      </c>
      <c r="D24" s="25">
        <v>1020</v>
      </c>
      <c r="E24" s="25">
        <v>990</v>
      </c>
      <c r="F24" s="24">
        <v>30</v>
      </c>
      <c r="G24" s="24">
        <v>472</v>
      </c>
      <c r="H24" s="25">
        <v>116</v>
      </c>
      <c r="I24" s="18">
        <v>103</v>
      </c>
      <c r="J24" s="18">
        <v>85</v>
      </c>
      <c r="K24" s="18">
        <v>18</v>
      </c>
      <c r="L24" s="29">
        <v>0</v>
      </c>
      <c r="M24" s="18">
        <v>13</v>
      </c>
      <c r="N24" s="18">
        <v>13</v>
      </c>
      <c r="O24" s="57">
        <v>0</v>
      </c>
      <c r="P24" s="26">
        <v>0</v>
      </c>
      <c r="Q24" s="23">
        <v>18</v>
      </c>
    </row>
    <row r="25" spans="1:17" s="22" customFormat="1" ht="12" x14ac:dyDescent="0.2">
      <c r="A25" s="27">
        <v>19</v>
      </c>
      <c r="B25" s="50" t="s">
        <v>71</v>
      </c>
      <c r="C25" s="28">
        <v>1244</v>
      </c>
      <c r="D25" s="25">
        <v>873</v>
      </c>
      <c r="E25" s="25">
        <v>753</v>
      </c>
      <c r="F25" s="24">
        <v>120</v>
      </c>
      <c r="G25" s="24">
        <v>462</v>
      </c>
      <c r="H25" s="25">
        <v>371</v>
      </c>
      <c r="I25" s="18">
        <v>237</v>
      </c>
      <c r="J25" s="18">
        <v>174</v>
      </c>
      <c r="K25" s="18">
        <v>63</v>
      </c>
      <c r="L25" s="29">
        <v>0</v>
      </c>
      <c r="M25" s="18">
        <v>134</v>
      </c>
      <c r="N25" s="18">
        <v>118</v>
      </c>
      <c r="O25" s="57">
        <v>16</v>
      </c>
      <c r="P25" s="26">
        <v>0</v>
      </c>
      <c r="Q25" s="30">
        <v>19</v>
      </c>
    </row>
    <row r="26" spans="1:17" s="22" customFormat="1" ht="48" x14ac:dyDescent="0.2">
      <c r="A26" s="58">
        <v>20</v>
      </c>
      <c r="B26" s="51" t="s">
        <v>132</v>
      </c>
      <c r="C26" s="28">
        <v>263</v>
      </c>
      <c r="D26" s="25">
        <v>201</v>
      </c>
      <c r="E26" s="25">
        <v>171</v>
      </c>
      <c r="F26" s="24">
        <v>30</v>
      </c>
      <c r="G26" s="24">
        <v>88</v>
      </c>
      <c r="H26" s="25">
        <v>62</v>
      </c>
      <c r="I26" s="18">
        <v>52</v>
      </c>
      <c r="J26" s="18">
        <v>23</v>
      </c>
      <c r="K26" s="18">
        <v>22</v>
      </c>
      <c r="L26" s="29">
        <v>7</v>
      </c>
      <c r="M26" s="18">
        <v>10</v>
      </c>
      <c r="N26" s="18">
        <v>9</v>
      </c>
      <c r="O26" s="57">
        <v>1</v>
      </c>
      <c r="P26" s="26">
        <v>0</v>
      </c>
      <c r="Q26" s="30">
        <v>20</v>
      </c>
    </row>
    <row r="27" spans="1:17" s="2" customFormat="1" ht="12.75" customHeight="1" x14ac:dyDescent="0.2">
      <c r="A27" s="21">
        <v>21</v>
      </c>
      <c r="B27" s="50" t="s">
        <v>135</v>
      </c>
      <c r="C27" s="28">
        <v>45</v>
      </c>
      <c r="D27" s="25">
        <v>34</v>
      </c>
      <c r="E27" s="25">
        <v>34</v>
      </c>
      <c r="F27" s="60">
        <v>0</v>
      </c>
      <c r="G27" s="24">
        <v>7</v>
      </c>
      <c r="H27" s="25">
        <v>11</v>
      </c>
      <c r="I27" s="18">
        <v>11</v>
      </c>
      <c r="J27" s="18">
        <v>7</v>
      </c>
      <c r="K27" s="18">
        <v>4</v>
      </c>
      <c r="L27" s="29">
        <v>0</v>
      </c>
      <c r="M27" s="61">
        <v>0</v>
      </c>
      <c r="N27" s="61">
        <v>0</v>
      </c>
      <c r="O27" s="57">
        <v>0</v>
      </c>
      <c r="P27" s="26">
        <v>0</v>
      </c>
      <c r="Q27" s="23">
        <v>21</v>
      </c>
    </row>
    <row r="28" spans="1:17" s="31" customFormat="1" ht="36" x14ac:dyDescent="0.2">
      <c r="A28" s="58">
        <v>22</v>
      </c>
      <c r="B28" s="51" t="s">
        <v>133</v>
      </c>
      <c r="C28" s="28">
        <v>9319</v>
      </c>
      <c r="D28" s="25">
        <v>8040</v>
      </c>
      <c r="E28" s="25">
        <v>7986</v>
      </c>
      <c r="F28" s="24">
        <v>54</v>
      </c>
      <c r="G28" s="24">
        <v>2298</v>
      </c>
      <c r="H28" s="25">
        <v>1279</v>
      </c>
      <c r="I28" s="18">
        <v>1218</v>
      </c>
      <c r="J28" s="18">
        <v>1020</v>
      </c>
      <c r="K28" s="18">
        <v>193</v>
      </c>
      <c r="L28" s="29">
        <v>5</v>
      </c>
      <c r="M28" s="18">
        <v>61</v>
      </c>
      <c r="N28" s="18">
        <v>60</v>
      </c>
      <c r="O28" s="57">
        <v>1</v>
      </c>
      <c r="P28" s="26">
        <v>0</v>
      </c>
      <c r="Q28" s="30">
        <v>22</v>
      </c>
    </row>
    <row r="29" spans="1:17" s="22" customFormat="1" ht="24" x14ac:dyDescent="0.2">
      <c r="A29" s="27">
        <v>23</v>
      </c>
      <c r="B29" s="51" t="s">
        <v>130</v>
      </c>
      <c r="C29" s="28">
        <v>6949</v>
      </c>
      <c r="D29" s="25">
        <v>5902</v>
      </c>
      <c r="E29" s="25">
        <v>5859</v>
      </c>
      <c r="F29" s="24">
        <v>43</v>
      </c>
      <c r="G29" s="24">
        <v>1172</v>
      </c>
      <c r="H29" s="25">
        <v>1047</v>
      </c>
      <c r="I29" s="18">
        <v>1010</v>
      </c>
      <c r="J29" s="18">
        <v>855</v>
      </c>
      <c r="K29" s="18">
        <v>150</v>
      </c>
      <c r="L29" s="29">
        <v>5</v>
      </c>
      <c r="M29" s="18">
        <v>37</v>
      </c>
      <c r="N29" s="18">
        <v>37</v>
      </c>
      <c r="O29" s="57">
        <v>0</v>
      </c>
      <c r="P29" s="26">
        <v>0</v>
      </c>
      <c r="Q29" s="30">
        <v>23</v>
      </c>
    </row>
    <row r="30" spans="1:17" s="22" customFormat="1" ht="12" x14ac:dyDescent="0.2">
      <c r="A30" s="27">
        <v>24</v>
      </c>
      <c r="B30" s="50" t="s">
        <v>72</v>
      </c>
      <c r="C30" s="28">
        <v>2370</v>
      </c>
      <c r="D30" s="25">
        <v>2138</v>
      </c>
      <c r="E30" s="25">
        <v>2127</v>
      </c>
      <c r="F30" s="24">
        <v>11</v>
      </c>
      <c r="G30" s="24">
        <v>1126</v>
      </c>
      <c r="H30" s="25">
        <v>232</v>
      </c>
      <c r="I30" s="18">
        <v>208</v>
      </c>
      <c r="J30" s="18">
        <v>165</v>
      </c>
      <c r="K30" s="18">
        <v>43</v>
      </c>
      <c r="L30" s="29">
        <v>0</v>
      </c>
      <c r="M30" s="18">
        <v>24</v>
      </c>
      <c r="N30" s="18">
        <v>23</v>
      </c>
      <c r="O30" s="57">
        <v>1</v>
      </c>
      <c r="P30" s="26">
        <v>0</v>
      </c>
      <c r="Q30" s="30">
        <v>24</v>
      </c>
    </row>
    <row r="31" spans="1:17" s="22" customFormat="1" ht="24" customHeight="1" x14ac:dyDescent="0.2">
      <c r="A31" s="56">
        <v>25</v>
      </c>
      <c r="B31" s="51" t="s">
        <v>131</v>
      </c>
      <c r="C31" s="28">
        <v>6581</v>
      </c>
      <c r="D31" s="25">
        <v>5725</v>
      </c>
      <c r="E31" s="25">
        <v>5466</v>
      </c>
      <c r="F31" s="24">
        <v>259</v>
      </c>
      <c r="G31" s="24">
        <v>2740</v>
      </c>
      <c r="H31" s="25">
        <v>856</v>
      </c>
      <c r="I31" s="18">
        <v>673</v>
      </c>
      <c r="J31" s="18">
        <v>558</v>
      </c>
      <c r="K31" s="18">
        <v>112</v>
      </c>
      <c r="L31" s="29">
        <v>0</v>
      </c>
      <c r="M31" s="18">
        <v>183</v>
      </c>
      <c r="N31" s="18">
        <v>176</v>
      </c>
      <c r="O31" s="57">
        <v>7</v>
      </c>
      <c r="P31" s="26">
        <v>0</v>
      </c>
      <c r="Q31" s="30">
        <v>25</v>
      </c>
    </row>
    <row r="32" spans="1:17" s="22" customFormat="1" ht="24" x14ac:dyDescent="0.2">
      <c r="A32" s="27">
        <v>26</v>
      </c>
      <c r="B32" s="51" t="s">
        <v>177</v>
      </c>
      <c r="C32" s="28">
        <v>650</v>
      </c>
      <c r="D32" s="25">
        <v>588</v>
      </c>
      <c r="E32" s="25">
        <v>586</v>
      </c>
      <c r="F32" s="24">
        <v>2</v>
      </c>
      <c r="G32" s="24">
        <v>113</v>
      </c>
      <c r="H32" s="25">
        <v>62</v>
      </c>
      <c r="I32" s="18">
        <v>59</v>
      </c>
      <c r="J32" s="18">
        <v>56</v>
      </c>
      <c r="K32" s="18">
        <v>3</v>
      </c>
      <c r="L32" s="29">
        <v>0</v>
      </c>
      <c r="M32" s="18">
        <v>3</v>
      </c>
      <c r="N32" s="18">
        <v>3</v>
      </c>
      <c r="O32" s="57">
        <v>0</v>
      </c>
      <c r="P32" s="26">
        <v>0</v>
      </c>
      <c r="Q32" s="30">
        <v>26</v>
      </c>
    </row>
    <row r="33" spans="1:17" s="22" customFormat="1" ht="12" x14ac:dyDescent="0.2">
      <c r="A33" s="27">
        <v>27</v>
      </c>
      <c r="B33" s="50" t="s">
        <v>73</v>
      </c>
      <c r="C33" s="28">
        <v>3292</v>
      </c>
      <c r="D33" s="25">
        <v>2856</v>
      </c>
      <c r="E33" s="25">
        <v>2639</v>
      </c>
      <c r="F33" s="24">
        <v>217</v>
      </c>
      <c r="G33" s="24">
        <v>1753</v>
      </c>
      <c r="H33" s="25">
        <v>436</v>
      </c>
      <c r="I33" s="18">
        <v>292</v>
      </c>
      <c r="J33" s="18">
        <v>213</v>
      </c>
      <c r="K33" s="18">
        <v>76</v>
      </c>
      <c r="L33" s="29">
        <v>0</v>
      </c>
      <c r="M33" s="18">
        <v>144</v>
      </c>
      <c r="N33" s="18">
        <v>137</v>
      </c>
      <c r="O33" s="57">
        <v>7</v>
      </c>
      <c r="P33" s="26">
        <v>0</v>
      </c>
      <c r="Q33" s="30">
        <v>27</v>
      </c>
    </row>
    <row r="34" spans="1:17" s="22" customFormat="1" ht="12" x14ac:dyDescent="0.2">
      <c r="A34" s="27">
        <v>28</v>
      </c>
      <c r="B34" s="50" t="s">
        <v>74</v>
      </c>
      <c r="C34" s="28">
        <v>1016</v>
      </c>
      <c r="D34" s="25">
        <v>940</v>
      </c>
      <c r="E34" s="25">
        <v>924</v>
      </c>
      <c r="F34" s="24">
        <v>16</v>
      </c>
      <c r="G34" s="24">
        <v>360</v>
      </c>
      <c r="H34" s="25">
        <v>76</v>
      </c>
      <c r="I34" s="18">
        <v>59</v>
      </c>
      <c r="J34" s="18">
        <v>53</v>
      </c>
      <c r="K34" s="18">
        <v>6</v>
      </c>
      <c r="L34" s="29">
        <v>0</v>
      </c>
      <c r="M34" s="18">
        <v>17</v>
      </c>
      <c r="N34" s="18">
        <v>17</v>
      </c>
      <c r="O34" s="57">
        <v>0</v>
      </c>
      <c r="P34" s="26">
        <v>0</v>
      </c>
      <c r="Q34" s="30">
        <v>28</v>
      </c>
    </row>
    <row r="35" spans="1:17" s="2" customFormat="1" ht="18.75" customHeight="1" x14ac:dyDescent="0.2">
      <c r="A35" s="49">
        <v>29</v>
      </c>
      <c r="B35" s="38" t="s">
        <v>178</v>
      </c>
      <c r="C35" s="32">
        <v>48237</v>
      </c>
      <c r="D35" s="33">
        <v>39450</v>
      </c>
      <c r="E35" s="33">
        <v>37622</v>
      </c>
      <c r="F35" s="34">
        <v>1828</v>
      </c>
      <c r="G35" s="34">
        <v>19319</v>
      </c>
      <c r="H35" s="33">
        <v>8787</v>
      </c>
      <c r="I35" s="35">
        <v>7466</v>
      </c>
      <c r="J35" s="35">
        <v>5816</v>
      </c>
      <c r="K35" s="35">
        <v>1616</v>
      </c>
      <c r="L35" s="36">
        <v>30</v>
      </c>
      <c r="M35" s="35">
        <v>1321</v>
      </c>
      <c r="N35" s="35">
        <v>1248</v>
      </c>
      <c r="O35" s="62">
        <v>73</v>
      </c>
      <c r="P35" s="37">
        <v>0</v>
      </c>
      <c r="Q35" s="63">
        <v>29</v>
      </c>
    </row>
    <row r="36" spans="1:17" s="3" customFormat="1" ht="12" x14ac:dyDescent="0.2">
      <c r="A36" s="21">
        <v>30</v>
      </c>
      <c r="B36" s="48" t="s">
        <v>179</v>
      </c>
      <c r="C36" s="28">
        <v>49449</v>
      </c>
      <c r="D36" s="25">
        <v>39970</v>
      </c>
      <c r="E36" s="25">
        <v>37932</v>
      </c>
      <c r="F36" s="24">
        <v>2038</v>
      </c>
      <c r="G36" s="24">
        <v>20312</v>
      </c>
      <c r="H36" s="25">
        <v>9479</v>
      </c>
      <c r="I36" s="18">
        <v>8066</v>
      </c>
      <c r="J36" s="18">
        <v>6197</v>
      </c>
      <c r="K36" s="18">
        <v>1831</v>
      </c>
      <c r="L36" s="29">
        <v>34</v>
      </c>
      <c r="M36" s="18">
        <v>1413</v>
      </c>
      <c r="N36" s="18">
        <v>1313</v>
      </c>
      <c r="O36" s="57">
        <v>99</v>
      </c>
      <c r="P36" s="26">
        <v>1</v>
      </c>
      <c r="Q36" s="23">
        <v>30</v>
      </c>
    </row>
    <row r="37" spans="1:17" x14ac:dyDescent="0.2">
      <c r="L37" s="29"/>
    </row>
    <row r="41" spans="1:17" x14ac:dyDescent="0.2">
      <c r="J41" s="64"/>
    </row>
  </sheetData>
  <mergeCells count="24">
    <mergeCell ref="Q2:Q6"/>
    <mergeCell ref="D3:D6"/>
    <mergeCell ref="E3:F3"/>
    <mergeCell ref="G3:G6"/>
    <mergeCell ref="H3:H6"/>
    <mergeCell ref="I3:L3"/>
    <mergeCell ref="M3:P3"/>
    <mergeCell ref="N4:P4"/>
    <mergeCell ref="A2:A6"/>
    <mergeCell ref="B2:B6"/>
    <mergeCell ref="C2:C6"/>
    <mergeCell ref="D2:G2"/>
    <mergeCell ref="H2:P2"/>
    <mergeCell ref="E4:E6"/>
    <mergeCell ref="F4:F6"/>
    <mergeCell ref="I4:I6"/>
    <mergeCell ref="J4:L4"/>
    <mergeCell ref="M4:M6"/>
    <mergeCell ref="J5:J6"/>
    <mergeCell ref="K5:K6"/>
    <mergeCell ref="L5:L6"/>
    <mergeCell ref="N5:N6"/>
    <mergeCell ref="O5:O6"/>
    <mergeCell ref="P5:P6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zoomScaleNormal="100" workbookViewId="0"/>
  </sheetViews>
  <sheetFormatPr baseColWidth="10" defaultRowHeight="14.25" x14ac:dyDescent="0.2"/>
  <cols>
    <col min="1" max="1" width="35.25" style="4" customWidth="1"/>
    <col min="2" max="6" width="8.625" customWidth="1"/>
    <col min="257" max="257" width="35.25" customWidth="1"/>
    <col min="258" max="262" width="8.625" customWidth="1"/>
    <col min="513" max="513" width="35.25" customWidth="1"/>
    <col min="514" max="518" width="8.625" customWidth="1"/>
    <col min="769" max="769" width="35.25" customWidth="1"/>
    <col min="770" max="774" width="8.625" customWidth="1"/>
    <col min="1025" max="1025" width="35.25" customWidth="1"/>
    <col min="1026" max="1030" width="8.625" customWidth="1"/>
    <col min="1281" max="1281" width="35.25" customWidth="1"/>
    <col min="1282" max="1286" width="8.625" customWidth="1"/>
    <col min="1537" max="1537" width="35.25" customWidth="1"/>
    <col min="1538" max="1542" width="8.625" customWidth="1"/>
    <col min="1793" max="1793" width="35.25" customWidth="1"/>
    <col min="1794" max="1798" width="8.625" customWidth="1"/>
    <col min="2049" max="2049" width="35.25" customWidth="1"/>
    <col min="2050" max="2054" width="8.625" customWidth="1"/>
    <col min="2305" max="2305" width="35.25" customWidth="1"/>
    <col min="2306" max="2310" width="8.625" customWidth="1"/>
    <col min="2561" max="2561" width="35.25" customWidth="1"/>
    <col min="2562" max="2566" width="8.625" customWidth="1"/>
    <col min="2817" max="2817" width="35.25" customWidth="1"/>
    <col min="2818" max="2822" width="8.625" customWidth="1"/>
    <col min="3073" max="3073" width="35.25" customWidth="1"/>
    <col min="3074" max="3078" width="8.625" customWidth="1"/>
    <col min="3329" max="3329" width="35.25" customWidth="1"/>
    <col min="3330" max="3334" width="8.625" customWidth="1"/>
    <col min="3585" max="3585" width="35.25" customWidth="1"/>
    <col min="3586" max="3590" width="8.625" customWidth="1"/>
    <col min="3841" max="3841" width="35.25" customWidth="1"/>
    <col min="3842" max="3846" width="8.625" customWidth="1"/>
    <col min="4097" max="4097" width="35.25" customWidth="1"/>
    <col min="4098" max="4102" width="8.625" customWidth="1"/>
    <col min="4353" max="4353" width="35.25" customWidth="1"/>
    <col min="4354" max="4358" width="8.625" customWidth="1"/>
    <col min="4609" max="4609" width="35.25" customWidth="1"/>
    <col min="4610" max="4614" width="8.625" customWidth="1"/>
    <col min="4865" max="4865" width="35.25" customWidth="1"/>
    <col min="4866" max="4870" width="8.625" customWidth="1"/>
    <col min="5121" max="5121" width="35.25" customWidth="1"/>
    <col min="5122" max="5126" width="8.625" customWidth="1"/>
    <col min="5377" max="5377" width="35.25" customWidth="1"/>
    <col min="5378" max="5382" width="8.625" customWidth="1"/>
    <col min="5633" max="5633" width="35.25" customWidth="1"/>
    <col min="5634" max="5638" width="8.625" customWidth="1"/>
    <col min="5889" max="5889" width="35.25" customWidth="1"/>
    <col min="5890" max="5894" width="8.625" customWidth="1"/>
    <col min="6145" max="6145" width="35.25" customWidth="1"/>
    <col min="6146" max="6150" width="8.625" customWidth="1"/>
    <col min="6401" max="6401" width="35.25" customWidth="1"/>
    <col min="6402" max="6406" width="8.625" customWidth="1"/>
    <col min="6657" max="6657" width="35.25" customWidth="1"/>
    <col min="6658" max="6662" width="8.625" customWidth="1"/>
    <col min="6913" max="6913" width="35.25" customWidth="1"/>
    <col min="6914" max="6918" width="8.625" customWidth="1"/>
    <col min="7169" max="7169" width="35.25" customWidth="1"/>
    <col min="7170" max="7174" width="8.625" customWidth="1"/>
    <col min="7425" max="7425" width="35.25" customWidth="1"/>
    <col min="7426" max="7430" width="8.625" customWidth="1"/>
    <col min="7681" max="7681" width="35.25" customWidth="1"/>
    <col min="7682" max="7686" width="8.625" customWidth="1"/>
    <col min="7937" max="7937" width="35.25" customWidth="1"/>
    <col min="7938" max="7942" width="8.625" customWidth="1"/>
    <col min="8193" max="8193" width="35.25" customWidth="1"/>
    <col min="8194" max="8198" width="8.625" customWidth="1"/>
    <col min="8449" max="8449" width="35.25" customWidth="1"/>
    <col min="8450" max="8454" width="8.625" customWidth="1"/>
    <col min="8705" max="8705" width="35.25" customWidth="1"/>
    <col min="8706" max="8710" width="8.625" customWidth="1"/>
    <col min="8961" max="8961" width="35.25" customWidth="1"/>
    <col min="8962" max="8966" width="8.625" customWidth="1"/>
    <col min="9217" max="9217" width="35.25" customWidth="1"/>
    <col min="9218" max="9222" width="8.625" customWidth="1"/>
    <col min="9473" max="9473" width="35.25" customWidth="1"/>
    <col min="9474" max="9478" width="8.625" customWidth="1"/>
    <col min="9729" max="9729" width="35.25" customWidth="1"/>
    <col min="9730" max="9734" width="8.625" customWidth="1"/>
    <col min="9985" max="9985" width="35.25" customWidth="1"/>
    <col min="9986" max="9990" width="8.625" customWidth="1"/>
    <col min="10241" max="10241" width="35.25" customWidth="1"/>
    <col min="10242" max="10246" width="8.625" customWidth="1"/>
    <col min="10497" max="10497" width="35.25" customWidth="1"/>
    <col min="10498" max="10502" width="8.625" customWidth="1"/>
    <col min="10753" max="10753" width="35.25" customWidth="1"/>
    <col min="10754" max="10758" width="8.625" customWidth="1"/>
    <col min="11009" max="11009" width="35.25" customWidth="1"/>
    <col min="11010" max="11014" width="8.625" customWidth="1"/>
    <col min="11265" max="11265" width="35.25" customWidth="1"/>
    <col min="11266" max="11270" width="8.625" customWidth="1"/>
    <col min="11521" max="11521" width="35.25" customWidth="1"/>
    <col min="11522" max="11526" width="8.625" customWidth="1"/>
    <col min="11777" max="11777" width="35.25" customWidth="1"/>
    <col min="11778" max="11782" width="8.625" customWidth="1"/>
    <col min="12033" max="12033" width="35.25" customWidth="1"/>
    <col min="12034" max="12038" width="8.625" customWidth="1"/>
    <col min="12289" max="12289" width="35.25" customWidth="1"/>
    <col min="12290" max="12294" width="8.625" customWidth="1"/>
    <col min="12545" max="12545" width="35.25" customWidth="1"/>
    <col min="12546" max="12550" width="8.625" customWidth="1"/>
    <col min="12801" max="12801" width="35.25" customWidth="1"/>
    <col min="12802" max="12806" width="8.625" customWidth="1"/>
    <col min="13057" max="13057" width="35.25" customWidth="1"/>
    <col min="13058" max="13062" width="8.625" customWidth="1"/>
    <col min="13313" max="13313" width="35.25" customWidth="1"/>
    <col min="13314" max="13318" width="8.625" customWidth="1"/>
    <col min="13569" max="13569" width="35.25" customWidth="1"/>
    <col min="13570" max="13574" width="8.625" customWidth="1"/>
    <col min="13825" max="13825" width="35.25" customWidth="1"/>
    <col min="13826" max="13830" width="8.625" customWidth="1"/>
    <col min="14081" max="14081" width="35.25" customWidth="1"/>
    <col min="14082" max="14086" width="8.625" customWidth="1"/>
    <col min="14337" max="14337" width="35.25" customWidth="1"/>
    <col min="14338" max="14342" width="8.625" customWidth="1"/>
    <col min="14593" max="14593" width="35.25" customWidth="1"/>
    <col min="14594" max="14598" width="8.625" customWidth="1"/>
    <col min="14849" max="14849" width="35.25" customWidth="1"/>
    <col min="14850" max="14854" width="8.625" customWidth="1"/>
    <col min="15105" max="15105" width="35.25" customWidth="1"/>
    <col min="15106" max="15110" width="8.625" customWidth="1"/>
    <col min="15361" max="15361" width="35.25" customWidth="1"/>
    <col min="15362" max="15366" width="8.625" customWidth="1"/>
    <col min="15617" max="15617" width="35.25" customWidth="1"/>
    <col min="15618" max="15622" width="8.625" customWidth="1"/>
    <col min="15873" max="15873" width="35.25" customWidth="1"/>
    <col min="15874" max="15878" width="8.625" customWidth="1"/>
    <col min="16129" max="16129" width="35.25" customWidth="1"/>
    <col min="16130" max="16134" width="8.625" customWidth="1"/>
  </cols>
  <sheetData>
    <row r="1" spans="1:8" ht="25.5" customHeight="1" x14ac:dyDescent="0.2">
      <c r="A1" s="89" t="s">
        <v>181</v>
      </c>
      <c r="B1" s="109"/>
      <c r="C1" s="109"/>
      <c r="D1" s="109"/>
      <c r="E1" s="109"/>
      <c r="F1" s="109"/>
    </row>
    <row r="2" spans="1:8" s="45" customFormat="1" ht="12" customHeight="1" x14ac:dyDescent="0.2">
      <c r="A2" s="428" t="s">
        <v>56</v>
      </c>
      <c r="B2" s="478" t="s">
        <v>57</v>
      </c>
      <c r="C2" s="478" t="s">
        <v>88</v>
      </c>
      <c r="D2" s="481" t="s">
        <v>89</v>
      </c>
      <c r="E2" s="458"/>
      <c r="F2" s="440" t="s">
        <v>90</v>
      </c>
    </row>
    <row r="3" spans="1:8" s="45" customFormat="1" ht="12" customHeight="1" x14ac:dyDescent="0.2">
      <c r="A3" s="429"/>
      <c r="B3" s="479"/>
      <c r="C3" s="479"/>
      <c r="D3" s="483" t="s">
        <v>81</v>
      </c>
      <c r="E3" s="483" t="s">
        <v>82</v>
      </c>
      <c r="F3" s="442"/>
    </row>
    <row r="4" spans="1:8" s="45" customFormat="1" ht="12" customHeight="1" x14ac:dyDescent="0.2">
      <c r="A4" s="430"/>
      <c r="B4" s="480"/>
      <c r="C4" s="480"/>
      <c r="D4" s="480"/>
      <c r="E4" s="480"/>
      <c r="F4" s="482"/>
    </row>
    <row r="5" spans="1:8" s="2" customFormat="1" ht="48" customHeight="1" x14ac:dyDescent="0.2">
      <c r="A5" s="51" t="s">
        <v>121</v>
      </c>
      <c r="B5" s="40">
        <v>1661</v>
      </c>
      <c r="C5" s="53">
        <v>1498</v>
      </c>
      <c r="D5" s="53">
        <v>52</v>
      </c>
      <c r="E5" s="39">
        <v>44</v>
      </c>
      <c r="F5" s="39">
        <v>67</v>
      </c>
      <c r="G5" s="16"/>
      <c r="H5" s="16"/>
    </row>
    <row r="6" spans="1:8" s="2" customFormat="1" ht="24" x14ac:dyDescent="0.2">
      <c r="A6" s="51" t="s">
        <v>122</v>
      </c>
      <c r="B6" s="40">
        <v>218</v>
      </c>
      <c r="C6" s="16">
        <v>205</v>
      </c>
      <c r="D6" s="39">
        <v>7</v>
      </c>
      <c r="E6" s="39">
        <v>3</v>
      </c>
      <c r="F6" s="39">
        <v>3</v>
      </c>
      <c r="G6" s="16"/>
      <c r="H6" s="16"/>
    </row>
    <row r="7" spans="1:8" s="2" customFormat="1" ht="36" x14ac:dyDescent="0.2">
      <c r="A7" s="51" t="s">
        <v>123</v>
      </c>
      <c r="B7" s="40">
        <v>7758</v>
      </c>
      <c r="C7" s="16">
        <v>6729</v>
      </c>
      <c r="D7" s="39">
        <v>249</v>
      </c>
      <c r="E7" s="39">
        <v>289</v>
      </c>
      <c r="F7" s="39">
        <v>491</v>
      </c>
      <c r="G7" s="16"/>
      <c r="H7" s="16"/>
    </row>
    <row r="8" spans="1:8" s="2" customFormat="1" ht="36" x14ac:dyDescent="0.2">
      <c r="A8" s="51" t="s">
        <v>124</v>
      </c>
      <c r="B8" s="40">
        <v>165</v>
      </c>
      <c r="C8" s="16">
        <v>164</v>
      </c>
      <c r="D8" s="65">
        <v>1</v>
      </c>
      <c r="E8" s="65">
        <v>0</v>
      </c>
      <c r="F8" s="65">
        <v>0</v>
      </c>
      <c r="G8" s="16"/>
      <c r="H8" s="16"/>
    </row>
    <row r="9" spans="1:8" s="2" customFormat="1" ht="24" customHeight="1" x14ac:dyDescent="0.2">
      <c r="A9" s="51" t="s">
        <v>176</v>
      </c>
      <c r="B9" s="40">
        <v>447</v>
      </c>
      <c r="C9" s="16">
        <v>386</v>
      </c>
      <c r="D9" s="39">
        <v>5</v>
      </c>
      <c r="E9" s="39">
        <v>24</v>
      </c>
      <c r="F9" s="39">
        <v>32</v>
      </c>
      <c r="G9" s="16"/>
      <c r="H9" s="16"/>
    </row>
    <row r="10" spans="1:8" s="2" customFormat="1" ht="24" customHeight="1" x14ac:dyDescent="0.2">
      <c r="A10" s="51" t="s">
        <v>125</v>
      </c>
      <c r="B10" s="40">
        <v>169</v>
      </c>
      <c r="C10" s="16">
        <v>130</v>
      </c>
      <c r="D10" s="39">
        <v>2</v>
      </c>
      <c r="E10" s="39">
        <v>20</v>
      </c>
      <c r="F10" s="39">
        <v>17</v>
      </c>
      <c r="G10" s="16"/>
      <c r="H10" s="16"/>
    </row>
    <row r="11" spans="1:8" s="2" customFormat="1" ht="12" customHeight="1" x14ac:dyDescent="0.2">
      <c r="A11" s="50" t="s">
        <v>63</v>
      </c>
      <c r="B11" s="40">
        <v>92</v>
      </c>
      <c r="C11" s="16">
        <v>75</v>
      </c>
      <c r="D11" s="39">
        <v>1</v>
      </c>
      <c r="E11" s="39">
        <v>4</v>
      </c>
      <c r="F11" s="39">
        <v>12</v>
      </c>
      <c r="G11" s="16"/>
      <c r="H11" s="16"/>
    </row>
    <row r="12" spans="1:8" s="2" customFormat="1" ht="12" x14ac:dyDescent="0.2">
      <c r="A12" s="50" t="s">
        <v>64</v>
      </c>
      <c r="B12" s="40">
        <v>44</v>
      </c>
      <c r="C12" s="16">
        <v>41</v>
      </c>
      <c r="D12" s="110">
        <v>0</v>
      </c>
      <c r="E12" s="39">
        <v>1</v>
      </c>
      <c r="F12" s="65">
        <v>2</v>
      </c>
      <c r="G12" s="16"/>
    </row>
    <row r="13" spans="1:8" s="3" customFormat="1" ht="12" x14ac:dyDescent="0.2">
      <c r="A13" s="50" t="s">
        <v>65</v>
      </c>
      <c r="B13" s="40">
        <v>29</v>
      </c>
      <c r="C13" s="16">
        <v>27</v>
      </c>
      <c r="D13" s="65">
        <v>0</v>
      </c>
      <c r="E13" s="39">
        <v>1</v>
      </c>
      <c r="F13" s="65">
        <v>1</v>
      </c>
      <c r="G13" s="16"/>
      <c r="H13" s="16"/>
    </row>
    <row r="14" spans="1:8" s="3" customFormat="1" ht="12" x14ac:dyDescent="0.2">
      <c r="A14" s="50" t="s">
        <v>66</v>
      </c>
      <c r="B14" s="40">
        <v>4735</v>
      </c>
      <c r="C14" s="16">
        <v>3957</v>
      </c>
      <c r="D14" s="39">
        <v>175</v>
      </c>
      <c r="E14" s="39">
        <v>228</v>
      </c>
      <c r="F14" s="39">
        <v>375</v>
      </c>
      <c r="G14" s="16"/>
      <c r="H14" s="16"/>
    </row>
    <row r="15" spans="1:8" s="2" customFormat="1" ht="12" x14ac:dyDescent="0.2">
      <c r="A15" s="50" t="s">
        <v>67</v>
      </c>
      <c r="B15" s="40">
        <v>9115</v>
      </c>
      <c r="C15" s="16">
        <v>7857</v>
      </c>
      <c r="D15" s="39">
        <v>393</v>
      </c>
      <c r="E15" s="39">
        <v>265</v>
      </c>
      <c r="F15" s="39">
        <v>600</v>
      </c>
      <c r="G15" s="16"/>
      <c r="H15" s="16"/>
    </row>
    <row r="16" spans="1:8" s="2" customFormat="1" ht="24" x14ac:dyDescent="0.2">
      <c r="A16" s="51" t="s">
        <v>126</v>
      </c>
      <c r="B16" s="40">
        <v>6891</v>
      </c>
      <c r="C16" s="16">
        <v>5931</v>
      </c>
      <c r="D16" s="39">
        <v>327</v>
      </c>
      <c r="E16" s="39">
        <v>168</v>
      </c>
      <c r="F16" s="39">
        <v>465</v>
      </c>
      <c r="G16" s="16"/>
      <c r="H16" s="16"/>
    </row>
    <row r="17" spans="1:8" s="2" customFormat="1" ht="12" x14ac:dyDescent="0.2">
      <c r="A17" s="50" t="s">
        <v>68</v>
      </c>
      <c r="B17" s="40">
        <v>1791</v>
      </c>
      <c r="C17" s="16">
        <v>1547</v>
      </c>
      <c r="D17" s="39">
        <v>50</v>
      </c>
      <c r="E17" s="39">
        <v>77</v>
      </c>
      <c r="F17" s="39">
        <v>117</v>
      </c>
      <c r="G17" s="16"/>
      <c r="H17" s="16"/>
    </row>
    <row r="18" spans="1:8" s="2" customFormat="1" ht="24" x14ac:dyDescent="0.2">
      <c r="A18" s="51" t="s">
        <v>127</v>
      </c>
      <c r="B18" s="40">
        <v>503</v>
      </c>
      <c r="C18" s="16">
        <v>392</v>
      </c>
      <c r="D18" s="39">
        <v>22</v>
      </c>
      <c r="E18" s="39">
        <v>46</v>
      </c>
      <c r="F18" s="39">
        <v>43</v>
      </c>
      <c r="G18" s="16"/>
      <c r="H18" s="16"/>
    </row>
    <row r="19" spans="1:8" s="22" customFormat="1" ht="24" x14ac:dyDescent="0.2">
      <c r="A19" s="51" t="s">
        <v>128</v>
      </c>
      <c r="B19" s="40">
        <v>13037</v>
      </c>
      <c r="C19" s="16">
        <v>11773</v>
      </c>
      <c r="D19" s="39">
        <v>557</v>
      </c>
      <c r="E19" s="39">
        <v>320</v>
      </c>
      <c r="F19" s="39">
        <v>387</v>
      </c>
      <c r="G19" s="16"/>
      <c r="H19" s="16"/>
    </row>
    <row r="20" spans="1:8" s="2" customFormat="1" ht="24" x14ac:dyDescent="0.2">
      <c r="A20" s="51" t="s">
        <v>129</v>
      </c>
      <c r="B20" s="40">
        <v>309</v>
      </c>
      <c r="C20" s="16">
        <v>279</v>
      </c>
      <c r="D20" s="39">
        <v>9</v>
      </c>
      <c r="E20" s="39">
        <v>6</v>
      </c>
      <c r="F20" s="39">
        <v>15</v>
      </c>
      <c r="G20" s="16"/>
      <c r="H20" s="16"/>
    </row>
    <row r="21" spans="1:8" s="2" customFormat="1" ht="12" x14ac:dyDescent="0.2">
      <c r="A21" s="50" t="s">
        <v>69</v>
      </c>
      <c r="B21" s="40">
        <v>10163</v>
      </c>
      <c r="C21" s="16">
        <v>9349</v>
      </c>
      <c r="D21" s="39">
        <v>425</v>
      </c>
      <c r="E21" s="39">
        <v>219</v>
      </c>
      <c r="F21" s="39">
        <v>170</v>
      </c>
      <c r="G21" s="16"/>
      <c r="H21" s="16"/>
    </row>
    <row r="22" spans="1:8" s="2" customFormat="1" ht="12" x14ac:dyDescent="0.2">
      <c r="A22" s="50" t="s">
        <v>70</v>
      </c>
      <c r="B22" s="40">
        <v>1136</v>
      </c>
      <c r="C22" s="16">
        <v>1058</v>
      </c>
      <c r="D22" s="39">
        <v>35</v>
      </c>
      <c r="E22" s="39">
        <v>26</v>
      </c>
      <c r="F22" s="39">
        <v>17</v>
      </c>
      <c r="G22" s="16"/>
      <c r="H22" s="16"/>
    </row>
    <row r="23" spans="1:8" s="2" customFormat="1" ht="12" x14ac:dyDescent="0.2">
      <c r="A23" s="50" t="s">
        <v>71</v>
      </c>
      <c r="B23" s="40">
        <v>1244</v>
      </c>
      <c r="C23" s="16">
        <v>902</v>
      </c>
      <c r="D23" s="39">
        <v>88</v>
      </c>
      <c r="E23" s="39">
        <v>69</v>
      </c>
      <c r="F23" s="39">
        <v>185</v>
      </c>
      <c r="G23" s="16"/>
      <c r="H23" s="16"/>
    </row>
    <row r="24" spans="1:8" s="2" customFormat="1" ht="48" x14ac:dyDescent="0.2">
      <c r="A24" s="51" t="s">
        <v>132</v>
      </c>
      <c r="B24" s="40">
        <v>263</v>
      </c>
      <c r="C24" s="16">
        <v>213</v>
      </c>
      <c r="D24" s="39">
        <v>10</v>
      </c>
      <c r="E24" s="39">
        <v>14</v>
      </c>
      <c r="F24" s="39">
        <v>26</v>
      </c>
      <c r="G24" s="16"/>
      <c r="H24" s="16"/>
    </row>
    <row r="25" spans="1:8" s="2" customFormat="1" ht="12" customHeight="1" x14ac:dyDescent="0.2">
      <c r="A25" s="50" t="s">
        <v>135</v>
      </c>
      <c r="B25" s="40">
        <v>45</v>
      </c>
      <c r="C25" s="16">
        <v>44</v>
      </c>
      <c r="D25" s="65">
        <v>1</v>
      </c>
      <c r="E25" s="65">
        <v>0</v>
      </c>
      <c r="F25" s="65">
        <v>0</v>
      </c>
      <c r="G25" s="16"/>
      <c r="H25" s="16"/>
    </row>
    <row r="26" spans="1:8" s="3" customFormat="1" ht="36" x14ac:dyDescent="0.2">
      <c r="A26" s="51" t="s">
        <v>133</v>
      </c>
      <c r="B26" s="40">
        <v>9319</v>
      </c>
      <c r="C26" s="16">
        <v>8942</v>
      </c>
      <c r="D26" s="39">
        <v>262</v>
      </c>
      <c r="E26" s="39">
        <v>63</v>
      </c>
      <c r="F26" s="39">
        <v>52</v>
      </c>
      <c r="G26" s="16"/>
      <c r="H26" s="16"/>
    </row>
    <row r="27" spans="1:8" s="2" customFormat="1" ht="24" x14ac:dyDescent="0.2">
      <c r="A27" s="51" t="s">
        <v>130</v>
      </c>
      <c r="B27" s="40">
        <v>6949</v>
      </c>
      <c r="C27" s="16">
        <v>6663</v>
      </c>
      <c r="D27" s="39">
        <v>206</v>
      </c>
      <c r="E27" s="39">
        <v>49</v>
      </c>
      <c r="F27" s="39">
        <v>31</v>
      </c>
      <c r="G27" s="16"/>
      <c r="H27" s="16"/>
    </row>
    <row r="28" spans="1:8" s="2" customFormat="1" ht="12" x14ac:dyDescent="0.2">
      <c r="A28" s="50" t="s">
        <v>72</v>
      </c>
      <c r="B28" s="40">
        <v>2370</v>
      </c>
      <c r="C28" s="16">
        <v>2279</v>
      </c>
      <c r="D28" s="39">
        <v>56</v>
      </c>
      <c r="E28" s="39">
        <v>14</v>
      </c>
      <c r="F28" s="39">
        <v>21</v>
      </c>
      <c r="G28" s="16"/>
      <c r="H28" s="16"/>
    </row>
    <row r="29" spans="1:8" s="2" customFormat="1" ht="24" customHeight="1" x14ac:dyDescent="0.2">
      <c r="A29" s="51" t="s">
        <v>131</v>
      </c>
      <c r="B29" s="40">
        <v>6581</v>
      </c>
      <c r="C29" s="16">
        <v>5829</v>
      </c>
      <c r="D29" s="39">
        <v>310</v>
      </c>
      <c r="E29" s="39">
        <v>204</v>
      </c>
      <c r="F29" s="39">
        <v>238</v>
      </c>
      <c r="G29" s="16"/>
      <c r="H29" s="16"/>
    </row>
    <row r="30" spans="1:8" s="2" customFormat="1" ht="24" x14ac:dyDescent="0.2">
      <c r="A30" s="51" t="s">
        <v>177</v>
      </c>
      <c r="B30" s="40">
        <v>650</v>
      </c>
      <c r="C30" s="16">
        <v>614</v>
      </c>
      <c r="D30" s="39">
        <v>31</v>
      </c>
      <c r="E30" s="39">
        <v>3</v>
      </c>
      <c r="F30" s="39">
        <v>2</v>
      </c>
      <c r="G30" s="16"/>
      <c r="H30" s="16"/>
    </row>
    <row r="31" spans="1:8" s="2" customFormat="1" ht="12" x14ac:dyDescent="0.2">
      <c r="A31" s="50" t="s">
        <v>73</v>
      </c>
      <c r="B31" s="40">
        <v>3292</v>
      </c>
      <c r="C31" s="16">
        <v>2762</v>
      </c>
      <c r="D31" s="39">
        <v>169</v>
      </c>
      <c r="E31" s="39">
        <v>173</v>
      </c>
      <c r="F31" s="39">
        <v>188</v>
      </c>
      <c r="G31" s="16"/>
      <c r="H31" s="16"/>
    </row>
    <row r="32" spans="1:8" s="2" customFormat="1" ht="12" x14ac:dyDescent="0.2">
      <c r="A32" s="50" t="s">
        <v>74</v>
      </c>
      <c r="B32" s="40">
        <v>1016</v>
      </c>
      <c r="C32" s="16">
        <v>948</v>
      </c>
      <c r="D32" s="39">
        <v>35</v>
      </c>
      <c r="E32" s="39">
        <v>14</v>
      </c>
      <c r="F32" s="39">
        <v>19</v>
      </c>
      <c r="G32" s="16"/>
      <c r="H32" s="16"/>
    </row>
    <row r="33" spans="1:8" s="2" customFormat="1" ht="24" customHeight="1" x14ac:dyDescent="0.2">
      <c r="A33" s="38" t="s">
        <v>178</v>
      </c>
      <c r="B33" s="41">
        <v>48237</v>
      </c>
      <c r="C33" s="20">
        <v>43233</v>
      </c>
      <c r="D33" s="42">
        <v>1855</v>
      </c>
      <c r="E33" s="42">
        <v>1245</v>
      </c>
      <c r="F33" s="42">
        <v>1904</v>
      </c>
      <c r="G33" s="16"/>
      <c r="H33" s="16"/>
    </row>
    <row r="34" spans="1:8" s="3" customFormat="1" ht="12" x14ac:dyDescent="0.2">
      <c r="A34" s="48" t="s">
        <v>179</v>
      </c>
      <c r="B34" s="40">
        <v>49449</v>
      </c>
      <c r="C34" s="16">
        <v>44026</v>
      </c>
      <c r="D34" s="39">
        <v>1972</v>
      </c>
      <c r="E34" s="39">
        <v>1370</v>
      </c>
      <c r="F34" s="39">
        <v>2081</v>
      </c>
      <c r="G34" s="16"/>
      <c r="H34" s="16"/>
    </row>
  </sheetData>
  <mergeCells count="7">
    <mergeCell ref="A2:A4"/>
    <mergeCell ref="B2:B4"/>
    <mergeCell ref="C2:C4"/>
    <mergeCell ref="D2:E2"/>
    <mergeCell ref="F2:F4"/>
    <mergeCell ref="D3:D4"/>
    <mergeCell ref="E3:E4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zoomScaleNormal="100" workbookViewId="0"/>
  </sheetViews>
  <sheetFormatPr baseColWidth="10" defaultRowHeight="14.25" x14ac:dyDescent="0.2"/>
  <cols>
    <col min="1" max="1" width="35.875" customWidth="1"/>
    <col min="2" max="6" width="8.5" customWidth="1"/>
    <col min="7" max="8" width="7.5" customWidth="1"/>
    <col min="257" max="257" width="35.875" customWidth="1"/>
    <col min="258" max="262" width="8.5" customWidth="1"/>
    <col min="263" max="264" width="7.5" customWidth="1"/>
    <col min="513" max="513" width="35.875" customWidth="1"/>
    <col min="514" max="518" width="8.5" customWidth="1"/>
    <col min="519" max="520" width="7.5" customWidth="1"/>
    <col min="769" max="769" width="35.875" customWidth="1"/>
    <col min="770" max="774" width="8.5" customWidth="1"/>
    <col min="775" max="776" width="7.5" customWidth="1"/>
    <col min="1025" max="1025" width="35.875" customWidth="1"/>
    <col min="1026" max="1030" width="8.5" customWidth="1"/>
    <col min="1031" max="1032" width="7.5" customWidth="1"/>
    <col min="1281" max="1281" width="35.875" customWidth="1"/>
    <col min="1282" max="1286" width="8.5" customWidth="1"/>
    <col min="1287" max="1288" width="7.5" customWidth="1"/>
    <col min="1537" max="1537" width="35.875" customWidth="1"/>
    <col min="1538" max="1542" width="8.5" customWidth="1"/>
    <col min="1543" max="1544" width="7.5" customWidth="1"/>
    <col min="1793" max="1793" width="35.875" customWidth="1"/>
    <col min="1794" max="1798" width="8.5" customWidth="1"/>
    <col min="1799" max="1800" width="7.5" customWidth="1"/>
    <col min="2049" max="2049" width="35.875" customWidth="1"/>
    <col min="2050" max="2054" width="8.5" customWidth="1"/>
    <col min="2055" max="2056" width="7.5" customWidth="1"/>
    <col min="2305" max="2305" width="35.875" customWidth="1"/>
    <col min="2306" max="2310" width="8.5" customWidth="1"/>
    <col min="2311" max="2312" width="7.5" customWidth="1"/>
    <col min="2561" max="2561" width="35.875" customWidth="1"/>
    <col min="2562" max="2566" width="8.5" customWidth="1"/>
    <col min="2567" max="2568" width="7.5" customWidth="1"/>
    <col min="2817" max="2817" width="35.875" customWidth="1"/>
    <col min="2818" max="2822" width="8.5" customWidth="1"/>
    <col min="2823" max="2824" width="7.5" customWidth="1"/>
    <col min="3073" max="3073" width="35.875" customWidth="1"/>
    <col min="3074" max="3078" width="8.5" customWidth="1"/>
    <col min="3079" max="3080" width="7.5" customWidth="1"/>
    <col min="3329" max="3329" width="35.875" customWidth="1"/>
    <col min="3330" max="3334" width="8.5" customWidth="1"/>
    <col min="3335" max="3336" width="7.5" customWidth="1"/>
    <col min="3585" max="3585" width="35.875" customWidth="1"/>
    <col min="3586" max="3590" width="8.5" customWidth="1"/>
    <col min="3591" max="3592" width="7.5" customWidth="1"/>
    <col min="3841" max="3841" width="35.875" customWidth="1"/>
    <col min="3842" max="3846" width="8.5" customWidth="1"/>
    <col min="3847" max="3848" width="7.5" customWidth="1"/>
    <col min="4097" max="4097" width="35.875" customWidth="1"/>
    <col min="4098" max="4102" width="8.5" customWidth="1"/>
    <col min="4103" max="4104" width="7.5" customWidth="1"/>
    <col min="4353" max="4353" width="35.875" customWidth="1"/>
    <col min="4354" max="4358" width="8.5" customWidth="1"/>
    <col min="4359" max="4360" width="7.5" customWidth="1"/>
    <col min="4609" max="4609" width="35.875" customWidth="1"/>
    <col min="4610" max="4614" width="8.5" customWidth="1"/>
    <col min="4615" max="4616" width="7.5" customWidth="1"/>
    <col min="4865" max="4865" width="35.875" customWidth="1"/>
    <col min="4866" max="4870" width="8.5" customWidth="1"/>
    <col min="4871" max="4872" width="7.5" customWidth="1"/>
    <col min="5121" max="5121" width="35.875" customWidth="1"/>
    <col min="5122" max="5126" width="8.5" customWidth="1"/>
    <col min="5127" max="5128" width="7.5" customWidth="1"/>
    <col min="5377" max="5377" width="35.875" customWidth="1"/>
    <col min="5378" max="5382" width="8.5" customWidth="1"/>
    <col min="5383" max="5384" width="7.5" customWidth="1"/>
    <col min="5633" max="5633" width="35.875" customWidth="1"/>
    <col min="5634" max="5638" width="8.5" customWidth="1"/>
    <col min="5639" max="5640" width="7.5" customWidth="1"/>
    <col min="5889" max="5889" width="35.875" customWidth="1"/>
    <col min="5890" max="5894" width="8.5" customWidth="1"/>
    <col min="5895" max="5896" width="7.5" customWidth="1"/>
    <col min="6145" max="6145" width="35.875" customWidth="1"/>
    <col min="6146" max="6150" width="8.5" customWidth="1"/>
    <col min="6151" max="6152" width="7.5" customWidth="1"/>
    <col min="6401" max="6401" width="35.875" customWidth="1"/>
    <col min="6402" max="6406" width="8.5" customWidth="1"/>
    <col min="6407" max="6408" width="7.5" customWidth="1"/>
    <col min="6657" max="6657" width="35.875" customWidth="1"/>
    <col min="6658" max="6662" width="8.5" customWidth="1"/>
    <col min="6663" max="6664" width="7.5" customWidth="1"/>
    <col min="6913" max="6913" width="35.875" customWidth="1"/>
    <col min="6914" max="6918" width="8.5" customWidth="1"/>
    <col min="6919" max="6920" width="7.5" customWidth="1"/>
    <col min="7169" max="7169" width="35.875" customWidth="1"/>
    <col min="7170" max="7174" width="8.5" customWidth="1"/>
    <col min="7175" max="7176" width="7.5" customWidth="1"/>
    <col min="7425" max="7425" width="35.875" customWidth="1"/>
    <col min="7426" max="7430" width="8.5" customWidth="1"/>
    <col min="7431" max="7432" width="7.5" customWidth="1"/>
    <col min="7681" max="7681" width="35.875" customWidth="1"/>
    <col min="7682" max="7686" width="8.5" customWidth="1"/>
    <col min="7687" max="7688" width="7.5" customWidth="1"/>
    <col min="7937" max="7937" width="35.875" customWidth="1"/>
    <col min="7938" max="7942" width="8.5" customWidth="1"/>
    <col min="7943" max="7944" width="7.5" customWidth="1"/>
    <col min="8193" max="8193" width="35.875" customWidth="1"/>
    <col min="8194" max="8198" width="8.5" customWidth="1"/>
    <col min="8199" max="8200" width="7.5" customWidth="1"/>
    <col min="8449" max="8449" width="35.875" customWidth="1"/>
    <col min="8450" max="8454" width="8.5" customWidth="1"/>
    <col min="8455" max="8456" width="7.5" customWidth="1"/>
    <col min="8705" max="8705" width="35.875" customWidth="1"/>
    <col min="8706" max="8710" width="8.5" customWidth="1"/>
    <col min="8711" max="8712" width="7.5" customWidth="1"/>
    <col min="8961" max="8961" width="35.875" customWidth="1"/>
    <col min="8962" max="8966" width="8.5" customWidth="1"/>
    <col min="8967" max="8968" width="7.5" customWidth="1"/>
    <col min="9217" max="9217" width="35.875" customWidth="1"/>
    <col min="9218" max="9222" width="8.5" customWidth="1"/>
    <col min="9223" max="9224" width="7.5" customWidth="1"/>
    <col min="9473" max="9473" width="35.875" customWidth="1"/>
    <col min="9474" max="9478" width="8.5" customWidth="1"/>
    <col min="9479" max="9480" width="7.5" customWidth="1"/>
    <col min="9729" max="9729" width="35.875" customWidth="1"/>
    <col min="9730" max="9734" width="8.5" customWidth="1"/>
    <col min="9735" max="9736" width="7.5" customWidth="1"/>
    <col min="9985" max="9985" width="35.875" customWidth="1"/>
    <col min="9986" max="9990" width="8.5" customWidth="1"/>
    <col min="9991" max="9992" width="7.5" customWidth="1"/>
    <col min="10241" max="10241" width="35.875" customWidth="1"/>
    <col min="10242" max="10246" width="8.5" customWidth="1"/>
    <col min="10247" max="10248" width="7.5" customWidth="1"/>
    <col min="10497" max="10497" width="35.875" customWidth="1"/>
    <col min="10498" max="10502" width="8.5" customWidth="1"/>
    <col min="10503" max="10504" width="7.5" customWidth="1"/>
    <col min="10753" max="10753" width="35.875" customWidth="1"/>
    <col min="10754" max="10758" width="8.5" customWidth="1"/>
    <col min="10759" max="10760" width="7.5" customWidth="1"/>
    <col min="11009" max="11009" width="35.875" customWidth="1"/>
    <col min="11010" max="11014" width="8.5" customWidth="1"/>
    <col min="11015" max="11016" width="7.5" customWidth="1"/>
    <col min="11265" max="11265" width="35.875" customWidth="1"/>
    <col min="11266" max="11270" width="8.5" customWidth="1"/>
    <col min="11271" max="11272" width="7.5" customWidth="1"/>
    <col min="11521" max="11521" width="35.875" customWidth="1"/>
    <col min="11522" max="11526" width="8.5" customWidth="1"/>
    <col min="11527" max="11528" width="7.5" customWidth="1"/>
    <col min="11777" max="11777" width="35.875" customWidth="1"/>
    <col min="11778" max="11782" width="8.5" customWidth="1"/>
    <col min="11783" max="11784" width="7.5" customWidth="1"/>
    <col min="12033" max="12033" width="35.875" customWidth="1"/>
    <col min="12034" max="12038" width="8.5" customWidth="1"/>
    <col min="12039" max="12040" width="7.5" customWidth="1"/>
    <col min="12289" max="12289" width="35.875" customWidth="1"/>
    <col min="12290" max="12294" width="8.5" customWidth="1"/>
    <col min="12295" max="12296" width="7.5" customWidth="1"/>
    <col min="12545" max="12545" width="35.875" customWidth="1"/>
    <col min="12546" max="12550" width="8.5" customWidth="1"/>
    <col min="12551" max="12552" width="7.5" customWidth="1"/>
    <col min="12801" max="12801" width="35.875" customWidth="1"/>
    <col min="12802" max="12806" width="8.5" customWidth="1"/>
    <col min="12807" max="12808" width="7.5" customWidth="1"/>
    <col min="13057" max="13057" width="35.875" customWidth="1"/>
    <col min="13058" max="13062" width="8.5" customWidth="1"/>
    <col min="13063" max="13064" width="7.5" customWidth="1"/>
    <col min="13313" max="13313" width="35.875" customWidth="1"/>
    <col min="13314" max="13318" width="8.5" customWidth="1"/>
    <col min="13319" max="13320" width="7.5" customWidth="1"/>
    <col min="13569" max="13569" width="35.875" customWidth="1"/>
    <col min="13570" max="13574" width="8.5" customWidth="1"/>
    <col min="13575" max="13576" width="7.5" customWidth="1"/>
    <col min="13825" max="13825" width="35.875" customWidth="1"/>
    <col min="13826" max="13830" width="8.5" customWidth="1"/>
    <col min="13831" max="13832" width="7.5" customWidth="1"/>
    <col min="14081" max="14081" width="35.875" customWidth="1"/>
    <col min="14082" max="14086" width="8.5" customWidth="1"/>
    <col min="14087" max="14088" width="7.5" customWidth="1"/>
    <col min="14337" max="14337" width="35.875" customWidth="1"/>
    <col min="14338" max="14342" width="8.5" customWidth="1"/>
    <col min="14343" max="14344" width="7.5" customWidth="1"/>
    <col min="14593" max="14593" width="35.875" customWidth="1"/>
    <col min="14594" max="14598" width="8.5" customWidth="1"/>
    <col min="14599" max="14600" width="7.5" customWidth="1"/>
    <col min="14849" max="14849" width="35.875" customWidth="1"/>
    <col min="14850" max="14854" width="8.5" customWidth="1"/>
    <col min="14855" max="14856" width="7.5" customWidth="1"/>
    <col min="15105" max="15105" width="35.875" customWidth="1"/>
    <col min="15106" max="15110" width="8.5" customWidth="1"/>
    <col min="15111" max="15112" width="7.5" customWidth="1"/>
    <col min="15361" max="15361" width="35.875" customWidth="1"/>
    <col min="15362" max="15366" width="8.5" customWidth="1"/>
    <col min="15367" max="15368" width="7.5" customWidth="1"/>
    <col min="15617" max="15617" width="35.875" customWidth="1"/>
    <col min="15618" max="15622" width="8.5" customWidth="1"/>
    <col min="15623" max="15624" width="7.5" customWidth="1"/>
    <col min="15873" max="15873" width="35.875" customWidth="1"/>
    <col min="15874" max="15878" width="8.5" customWidth="1"/>
    <col min="15879" max="15880" width="7.5" customWidth="1"/>
    <col min="16129" max="16129" width="35.875" customWidth="1"/>
    <col min="16130" max="16134" width="8.5" customWidth="1"/>
    <col min="16135" max="16136" width="7.5" customWidth="1"/>
  </cols>
  <sheetData>
    <row r="1" spans="1:8" ht="25.5" customHeight="1" x14ac:dyDescent="0.2">
      <c r="A1" s="87" t="s">
        <v>182</v>
      </c>
    </row>
    <row r="2" spans="1:8" s="45" customFormat="1" ht="12" customHeight="1" x14ac:dyDescent="0.2">
      <c r="A2" s="428" t="s">
        <v>56</v>
      </c>
      <c r="B2" s="478" t="s">
        <v>57</v>
      </c>
      <c r="C2" s="478" t="s">
        <v>88</v>
      </c>
      <c r="D2" s="453" t="s">
        <v>89</v>
      </c>
      <c r="E2" s="453"/>
      <c r="F2" s="440" t="s">
        <v>90</v>
      </c>
    </row>
    <row r="3" spans="1:8" s="45" customFormat="1" ht="12" customHeight="1" x14ac:dyDescent="0.2">
      <c r="A3" s="429"/>
      <c r="B3" s="479"/>
      <c r="C3" s="479"/>
      <c r="D3" s="464" t="s">
        <v>81</v>
      </c>
      <c r="E3" s="483" t="s">
        <v>82</v>
      </c>
      <c r="F3" s="442"/>
    </row>
    <row r="4" spans="1:8" s="45" customFormat="1" ht="12" customHeight="1" x14ac:dyDescent="0.2">
      <c r="A4" s="430"/>
      <c r="B4" s="480"/>
      <c r="C4" s="480"/>
      <c r="D4" s="455"/>
      <c r="E4" s="480"/>
      <c r="F4" s="482"/>
    </row>
    <row r="5" spans="1:8" s="2" customFormat="1" ht="48" customHeight="1" x14ac:dyDescent="0.2">
      <c r="A5" s="51" t="s">
        <v>121</v>
      </c>
      <c r="B5" s="66">
        <v>1288</v>
      </c>
      <c r="C5" s="67">
        <v>1203</v>
      </c>
      <c r="D5" s="68">
        <v>29</v>
      </c>
      <c r="E5" s="68">
        <v>25</v>
      </c>
      <c r="F5" s="69">
        <v>31</v>
      </c>
      <c r="H5" s="104"/>
    </row>
    <row r="6" spans="1:8" s="2" customFormat="1" ht="24" x14ac:dyDescent="0.2">
      <c r="A6" s="51" t="s">
        <v>122</v>
      </c>
      <c r="B6" s="66">
        <v>193</v>
      </c>
      <c r="C6" s="67">
        <v>186</v>
      </c>
      <c r="D6" s="70">
        <v>4</v>
      </c>
      <c r="E6" s="70">
        <v>2</v>
      </c>
      <c r="F6" s="69">
        <v>1</v>
      </c>
    </row>
    <row r="7" spans="1:8" s="2" customFormat="1" ht="36" x14ac:dyDescent="0.2">
      <c r="A7" s="51" t="s">
        <v>123</v>
      </c>
      <c r="B7" s="66">
        <v>5397</v>
      </c>
      <c r="C7" s="67">
        <v>4802</v>
      </c>
      <c r="D7" s="70">
        <v>131</v>
      </c>
      <c r="E7" s="70">
        <v>209</v>
      </c>
      <c r="F7" s="69">
        <v>255</v>
      </c>
    </row>
    <row r="8" spans="1:8" s="2" customFormat="1" ht="36" x14ac:dyDescent="0.2">
      <c r="A8" s="51" t="s">
        <v>124</v>
      </c>
      <c r="B8" s="66">
        <v>83</v>
      </c>
      <c r="C8" s="67">
        <v>83</v>
      </c>
      <c r="D8" s="70">
        <v>0</v>
      </c>
      <c r="E8" s="70">
        <v>0</v>
      </c>
      <c r="F8" s="69">
        <v>0</v>
      </c>
    </row>
    <row r="9" spans="1:8" s="2" customFormat="1" ht="24" x14ac:dyDescent="0.2">
      <c r="A9" s="51" t="s">
        <v>176</v>
      </c>
      <c r="B9" s="66">
        <v>362</v>
      </c>
      <c r="C9" s="67">
        <v>323</v>
      </c>
      <c r="D9" s="70">
        <v>4</v>
      </c>
      <c r="E9" s="70">
        <v>22</v>
      </c>
      <c r="F9" s="69">
        <v>13</v>
      </c>
    </row>
    <row r="10" spans="1:8" s="2" customFormat="1" ht="24" x14ac:dyDescent="0.2">
      <c r="A10" s="51" t="s">
        <v>125</v>
      </c>
      <c r="B10" s="66">
        <v>135</v>
      </c>
      <c r="C10" s="67">
        <v>107</v>
      </c>
      <c r="D10" s="70">
        <v>2</v>
      </c>
      <c r="E10" s="70">
        <v>18</v>
      </c>
      <c r="F10" s="69">
        <v>8</v>
      </c>
    </row>
    <row r="11" spans="1:8" s="2" customFormat="1" ht="12" customHeight="1" x14ac:dyDescent="0.2">
      <c r="A11" s="50" t="s">
        <v>63</v>
      </c>
      <c r="B11" s="66">
        <v>57</v>
      </c>
      <c r="C11" s="67">
        <v>48</v>
      </c>
      <c r="D11" s="70">
        <v>0</v>
      </c>
      <c r="E11" s="70">
        <v>4</v>
      </c>
      <c r="F11" s="69">
        <v>5</v>
      </c>
    </row>
    <row r="12" spans="1:8" s="2" customFormat="1" ht="12" x14ac:dyDescent="0.2">
      <c r="A12" s="50" t="s">
        <v>64</v>
      </c>
      <c r="B12" s="66">
        <v>30</v>
      </c>
      <c r="C12" s="67">
        <v>27</v>
      </c>
      <c r="D12" s="70">
        <v>0</v>
      </c>
      <c r="E12" s="70">
        <v>1</v>
      </c>
      <c r="F12" s="69">
        <v>2</v>
      </c>
    </row>
    <row r="13" spans="1:8" s="3" customFormat="1" ht="12" x14ac:dyDescent="0.2">
      <c r="A13" s="50" t="s">
        <v>65</v>
      </c>
      <c r="B13" s="66">
        <v>21</v>
      </c>
      <c r="C13" s="67">
        <v>19</v>
      </c>
      <c r="D13" s="70">
        <v>0</v>
      </c>
      <c r="E13" s="70">
        <v>1</v>
      </c>
      <c r="F13" s="69">
        <v>1</v>
      </c>
      <c r="G13" s="2"/>
    </row>
    <row r="14" spans="1:8" s="3" customFormat="1" ht="12" x14ac:dyDescent="0.2">
      <c r="A14" s="50" t="s">
        <v>66</v>
      </c>
      <c r="B14" s="66">
        <v>3186</v>
      </c>
      <c r="C14" s="67">
        <v>2728</v>
      </c>
      <c r="D14" s="70">
        <v>76</v>
      </c>
      <c r="E14" s="70">
        <v>170</v>
      </c>
      <c r="F14" s="69">
        <v>212</v>
      </c>
      <c r="G14" s="2"/>
    </row>
    <row r="15" spans="1:8" s="2" customFormat="1" ht="12" x14ac:dyDescent="0.2">
      <c r="A15" s="50" t="s">
        <v>67</v>
      </c>
      <c r="B15" s="66">
        <v>7557</v>
      </c>
      <c r="C15" s="67">
        <v>6777</v>
      </c>
      <c r="D15" s="70">
        <v>288</v>
      </c>
      <c r="E15" s="70">
        <v>189</v>
      </c>
      <c r="F15" s="69">
        <v>303</v>
      </c>
    </row>
    <row r="16" spans="1:8" s="2" customFormat="1" ht="24" x14ac:dyDescent="0.2">
      <c r="A16" s="51" t="s">
        <v>126</v>
      </c>
      <c r="B16" s="66">
        <v>5779</v>
      </c>
      <c r="C16" s="67">
        <v>5206</v>
      </c>
      <c r="D16" s="70">
        <v>259</v>
      </c>
      <c r="E16" s="70">
        <v>106</v>
      </c>
      <c r="F16" s="69">
        <v>208</v>
      </c>
    </row>
    <row r="17" spans="1:7" s="2" customFormat="1" ht="12" x14ac:dyDescent="0.2">
      <c r="A17" s="50" t="s">
        <v>68</v>
      </c>
      <c r="B17" s="66">
        <v>1440</v>
      </c>
      <c r="C17" s="67">
        <v>1262</v>
      </c>
      <c r="D17" s="70">
        <v>22</v>
      </c>
      <c r="E17" s="70">
        <v>70</v>
      </c>
      <c r="F17" s="69">
        <v>86</v>
      </c>
    </row>
    <row r="18" spans="1:7" s="2" customFormat="1" ht="24" x14ac:dyDescent="0.2">
      <c r="A18" s="51" t="s">
        <v>127</v>
      </c>
      <c r="B18" s="66">
        <v>359</v>
      </c>
      <c r="C18" s="67">
        <v>288</v>
      </c>
      <c r="D18" s="70">
        <v>4</v>
      </c>
      <c r="E18" s="70">
        <v>42</v>
      </c>
      <c r="F18" s="69">
        <v>25</v>
      </c>
    </row>
    <row r="19" spans="1:7" s="2" customFormat="1" ht="24" x14ac:dyDescent="0.2">
      <c r="A19" s="51" t="s">
        <v>128</v>
      </c>
      <c r="B19" s="66">
        <v>10883</v>
      </c>
      <c r="C19" s="67">
        <v>10040</v>
      </c>
      <c r="D19" s="70">
        <v>437</v>
      </c>
      <c r="E19" s="70">
        <v>214</v>
      </c>
      <c r="F19" s="69">
        <v>192</v>
      </c>
    </row>
    <row r="20" spans="1:7" s="2" customFormat="1" ht="24" x14ac:dyDescent="0.2">
      <c r="A20" s="51" t="s">
        <v>129</v>
      </c>
      <c r="B20" s="66">
        <v>241</v>
      </c>
      <c r="C20" s="67">
        <v>225</v>
      </c>
      <c r="D20" s="70">
        <v>5</v>
      </c>
      <c r="E20" s="70">
        <v>4</v>
      </c>
      <c r="F20" s="69">
        <v>7</v>
      </c>
    </row>
    <row r="21" spans="1:7" s="2" customFormat="1" ht="12" x14ac:dyDescent="0.2">
      <c r="A21" s="50" t="s">
        <v>69</v>
      </c>
      <c r="B21" s="66">
        <v>8616</v>
      </c>
      <c r="C21" s="67">
        <v>8026</v>
      </c>
      <c r="D21" s="70">
        <v>345</v>
      </c>
      <c r="E21" s="70">
        <v>152</v>
      </c>
      <c r="F21" s="69">
        <v>93</v>
      </c>
    </row>
    <row r="22" spans="1:7" s="2" customFormat="1" ht="12" x14ac:dyDescent="0.2">
      <c r="A22" s="50" t="s">
        <v>70</v>
      </c>
      <c r="B22" s="66">
        <v>1020</v>
      </c>
      <c r="C22" s="67">
        <v>959</v>
      </c>
      <c r="D22" s="70">
        <v>31</v>
      </c>
      <c r="E22" s="70">
        <v>19</v>
      </c>
      <c r="F22" s="69">
        <v>11</v>
      </c>
    </row>
    <row r="23" spans="1:7" s="2" customFormat="1" ht="12" x14ac:dyDescent="0.2">
      <c r="A23" s="50" t="s">
        <v>71</v>
      </c>
      <c r="B23" s="66">
        <v>873</v>
      </c>
      <c r="C23" s="67">
        <v>697</v>
      </c>
      <c r="D23" s="70">
        <v>56</v>
      </c>
      <c r="E23" s="70">
        <v>39</v>
      </c>
      <c r="F23" s="69">
        <v>81</v>
      </c>
    </row>
    <row r="24" spans="1:7" s="2" customFormat="1" ht="48" x14ac:dyDescent="0.2">
      <c r="A24" s="51" t="s">
        <v>132</v>
      </c>
      <c r="B24" s="66">
        <v>201</v>
      </c>
      <c r="C24" s="67">
        <v>166</v>
      </c>
      <c r="D24" s="70">
        <v>5</v>
      </c>
      <c r="E24" s="70">
        <v>12</v>
      </c>
      <c r="F24" s="69">
        <v>18</v>
      </c>
    </row>
    <row r="25" spans="1:7" s="2" customFormat="1" ht="12" customHeight="1" x14ac:dyDescent="0.2">
      <c r="A25" s="50" t="s">
        <v>135</v>
      </c>
      <c r="B25" s="66">
        <v>34</v>
      </c>
      <c r="C25" s="67">
        <v>33</v>
      </c>
      <c r="D25" s="70">
        <v>1</v>
      </c>
      <c r="E25" s="70">
        <v>0</v>
      </c>
      <c r="F25" s="69">
        <v>0</v>
      </c>
    </row>
    <row r="26" spans="1:7" s="3" customFormat="1" ht="36" x14ac:dyDescent="0.2">
      <c r="A26" s="51" t="s">
        <v>133</v>
      </c>
      <c r="B26" s="66">
        <v>8040</v>
      </c>
      <c r="C26" s="67">
        <v>7768</v>
      </c>
      <c r="D26" s="70">
        <v>218</v>
      </c>
      <c r="E26" s="70">
        <v>36</v>
      </c>
      <c r="F26" s="69">
        <v>18</v>
      </c>
      <c r="G26" s="2"/>
    </row>
    <row r="27" spans="1:7" s="2" customFormat="1" ht="24" x14ac:dyDescent="0.2">
      <c r="A27" s="51" t="s">
        <v>130</v>
      </c>
      <c r="B27" s="66">
        <v>5902</v>
      </c>
      <c r="C27" s="67">
        <v>5689</v>
      </c>
      <c r="D27" s="70">
        <v>170</v>
      </c>
      <c r="E27" s="70">
        <v>31</v>
      </c>
      <c r="F27" s="69">
        <v>12</v>
      </c>
    </row>
    <row r="28" spans="1:7" s="2" customFormat="1" ht="12" x14ac:dyDescent="0.2">
      <c r="A28" s="50" t="s">
        <v>72</v>
      </c>
      <c r="B28" s="66">
        <v>2138</v>
      </c>
      <c r="C28" s="67">
        <v>2079</v>
      </c>
      <c r="D28" s="70">
        <v>48</v>
      </c>
      <c r="E28" s="70">
        <v>5</v>
      </c>
      <c r="F28" s="69">
        <v>6</v>
      </c>
    </row>
    <row r="29" spans="1:7" s="2" customFormat="1" ht="24" customHeight="1" x14ac:dyDescent="0.2">
      <c r="A29" s="51" t="s">
        <v>131</v>
      </c>
      <c r="B29" s="66">
        <v>5725</v>
      </c>
      <c r="C29" s="67">
        <v>5198</v>
      </c>
      <c r="D29" s="70">
        <v>268</v>
      </c>
      <c r="E29" s="70">
        <v>148</v>
      </c>
      <c r="F29" s="69">
        <v>111</v>
      </c>
    </row>
    <row r="30" spans="1:7" s="2" customFormat="1" ht="24" x14ac:dyDescent="0.2">
      <c r="A30" s="51" t="s">
        <v>177</v>
      </c>
      <c r="B30" s="66">
        <v>588</v>
      </c>
      <c r="C30" s="67">
        <v>557</v>
      </c>
      <c r="D30" s="70">
        <v>29</v>
      </c>
      <c r="E30" s="70">
        <v>2</v>
      </c>
      <c r="F30" s="69">
        <v>0</v>
      </c>
    </row>
    <row r="31" spans="1:7" s="2" customFormat="1" ht="12" x14ac:dyDescent="0.2">
      <c r="A31" s="50" t="s">
        <v>73</v>
      </c>
      <c r="B31" s="66">
        <v>2856</v>
      </c>
      <c r="C31" s="67">
        <v>2501</v>
      </c>
      <c r="D31" s="70">
        <v>138</v>
      </c>
      <c r="E31" s="70">
        <v>130</v>
      </c>
      <c r="F31" s="69">
        <v>87</v>
      </c>
    </row>
    <row r="32" spans="1:7" s="2" customFormat="1" ht="12" x14ac:dyDescent="0.2">
      <c r="A32" s="50" t="s">
        <v>74</v>
      </c>
      <c r="B32" s="66">
        <v>940</v>
      </c>
      <c r="C32" s="67">
        <v>891</v>
      </c>
      <c r="D32" s="70">
        <v>33</v>
      </c>
      <c r="E32" s="70">
        <v>8</v>
      </c>
      <c r="F32" s="69">
        <v>8</v>
      </c>
    </row>
    <row r="33" spans="1:7" s="2" customFormat="1" ht="24" customHeight="1" x14ac:dyDescent="0.2">
      <c r="A33" s="38" t="s">
        <v>178</v>
      </c>
      <c r="B33" s="71">
        <v>39450</v>
      </c>
      <c r="C33" s="72">
        <v>36242</v>
      </c>
      <c r="D33" s="73">
        <v>1380</v>
      </c>
      <c r="E33" s="73">
        <v>875</v>
      </c>
      <c r="F33" s="74">
        <v>953</v>
      </c>
    </row>
    <row r="34" spans="1:7" s="3" customFormat="1" ht="12" x14ac:dyDescent="0.2">
      <c r="A34" s="48" t="s">
        <v>179</v>
      </c>
      <c r="B34" s="66">
        <v>39970</v>
      </c>
      <c r="C34" s="67">
        <v>36444</v>
      </c>
      <c r="D34" s="70">
        <v>1488</v>
      </c>
      <c r="E34" s="70">
        <v>1023</v>
      </c>
      <c r="F34" s="69">
        <v>1015</v>
      </c>
      <c r="G34" s="2"/>
    </row>
    <row r="37" spans="1:7" x14ac:dyDescent="0.2">
      <c r="D37" s="105"/>
    </row>
  </sheetData>
  <mergeCells count="7">
    <mergeCell ref="A2:A4"/>
    <mergeCell ref="B2:B4"/>
    <mergeCell ref="C2:C4"/>
    <mergeCell ref="D2:E2"/>
    <mergeCell ref="F2:F4"/>
    <mergeCell ref="D3:D4"/>
    <mergeCell ref="E3:E4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zoomScaleNormal="100" workbookViewId="0"/>
  </sheetViews>
  <sheetFormatPr baseColWidth="10" defaultRowHeight="14.25" x14ac:dyDescent="0.2"/>
  <cols>
    <col min="1" max="1" width="35.25" customWidth="1"/>
    <col min="2" max="6" width="7.875" customWidth="1"/>
    <col min="257" max="257" width="35.25" customWidth="1"/>
    <col min="258" max="262" width="7.875" customWidth="1"/>
    <col min="513" max="513" width="35.25" customWidth="1"/>
    <col min="514" max="518" width="7.875" customWidth="1"/>
    <col min="769" max="769" width="35.25" customWidth="1"/>
    <col min="770" max="774" width="7.875" customWidth="1"/>
    <col min="1025" max="1025" width="35.25" customWidth="1"/>
    <col min="1026" max="1030" width="7.875" customWidth="1"/>
    <col min="1281" max="1281" width="35.25" customWidth="1"/>
    <col min="1282" max="1286" width="7.875" customWidth="1"/>
    <col min="1537" max="1537" width="35.25" customWidth="1"/>
    <col min="1538" max="1542" width="7.875" customWidth="1"/>
    <col min="1793" max="1793" width="35.25" customWidth="1"/>
    <col min="1794" max="1798" width="7.875" customWidth="1"/>
    <col min="2049" max="2049" width="35.25" customWidth="1"/>
    <col min="2050" max="2054" width="7.875" customWidth="1"/>
    <col min="2305" max="2305" width="35.25" customWidth="1"/>
    <col min="2306" max="2310" width="7.875" customWidth="1"/>
    <col min="2561" max="2561" width="35.25" customWidth="1"/>
    <col min="2562" max="2566" width="7.875" customWidth="1"/>
    <col min="2817" max="2817" width="35.25" customWidth="1"/>
    <col min="2818" max="2822" width="7.875" customWidth="1"/>
    <col min="3073" max="3073" width="35.25" customWidth="1"/>
    <col min="3074" max="3078" width="7.875" customWidth="1"/>
    <col min="3329" max="3329" width="35.25" customWidth="1"/>
    <col min="3330" max="3334" width="7.875" customWidth="1"/>
    <col min="3585" max="3585" width="35.25" customWidth="1"/>
    <col min="3586" max="3590" width="7.875" customWidth="1"/>
    <col min="3841" max="3841" width="35.25" customWidth="1"/>
    <col min="3842" max="3846" width="7.875" customWidth="1"/>
    <col min="4097" max="4097" width="35.25" customWidth="1"/>
    <col min="4098" max="4102" width="7.875" customWidth="1"/>
    <col min="4353" max="4353" width="35.25" customWidth="1"/>
    <col min="4354" max="4358" width="7.875" customWidth="1"/>
    <col min="4609" max="4609" width="35.25" customWidth="1"/>
    <col min="4610" max="4614" width="7.875" customWidth="1"/>
    <col min="4865" max="4865" width="35.25" customWidth="1"/>
    <col min="4866" max="4870" width="7.875" customWidth="1"/>
    <col min="5121" max="5121" width="35.25" customWidth="1"/>
    <col min="5122" max="5126" width="7.875" customWidth="1"/>
    <col min="5377" max="5377" width="35.25" customWidth="1"/>
    <col min="5378" max="5382" width="7.875" customWidth="1"/>
    <col min="5633" max="5633" width="35.25" customWidth="1"/>
    <col min="5634" max="5638" width="7.875" customWidth="1"/>
    <col min="5889" max="5889" width="35.25" customWidth="1"/>
    <col min="5890" max="5894" width="7.875" customWidth="1"/>
    <col min="6145" max="6145" width="35.25" customWidth="1"/>
    <col min="6146" max="6150" width="7.875" customWidth="1"/>
    <col min="6401" max="6401" width="35.25" customWidth="1"/>
    <col min="6402" max="6406" width="7.875" customWidth="1"/>
    <col min="6657" max="6657" width="35.25" customWidth="1"/>
    <col min="6658" max="6662" width="7.875" customWidth="1"/>
    <col min="6913" max="6913" width="35.25" customWidth="1"/>
    <col min="6914" max="6918" width="7.875" customWidth="1"/>
    <col min="7169" max="7169" width="35.25" customWidth="1"/>
    <col min="7170" max="7174" width="7.875" customWidth="1"/>
    <col min="7425" max="7425" width="35.25" customWidth="1"/>
    <col min="7426" max="7430" width="7.875" customWidth="1"/>
    <col min="7681" max="7681" width="35.25" customWidth="1"/>
    <col min="7682" max="7686" width="7.875" customWidth="1"/>
    <col min="7937" max="7937" width="35.25" customWidth="1"/>
    <col min="7938" max="7942" width="7.875" customWidth="1"/>
    <col min="8193" max="8193" width="35.25" customWidth="1"/>
    <col min="8194" max="8198" width="7.875" customWidth="1"/>
    <col min="8449" max="8449" width="35.25" customWidth="1"/>
    <col min="8450" max="8454" width="7.875" customWidth="1"/>
    <col min="8705" max="8705" width="35.25" customWidth="1"/>
    <col min="8706" max="8710" width="7.875" customWidth="1"/>
    <col min="8961" max="8961" width="35.25" customWidth="1"/>
    <col min="8962" max="8966" width="7.875" customWidth="1"/>
    <col min="9217" max="9217" width="35.25" customWidth="1"/>
    <col min="9218" max="9222" width="7.875" customWidth="1"/>
    <col min="9473" max="9473" width="35.25" customWidth="1"/>
    <col min="9474" max="9478" width="7.875" customWidth="1"/>
    <col min="9729" max="9729" width="35.25" customWidth="1"/>
    <col min="9730" max="9734" width="7.875" customWidth="1"/>
    <col min="9985" max="9985" width="35.25" customWidth="1"/>
    <col min="9986" max="9990" width="7.875" customWidth="1"/>
    <col min="10241" max="10241" width="35.25" customWidth="1"/>
    <col min="10242" max="10246" width="7.875" customWidth="1"/>
    <col min="10497" max="10497" width="35.25" customWidth="1"/>
    <col min="10498" max="10502" width="7.875" customWidth="1"/>
    <col min="10753" max="10753" width="35.25" customWidth="1"/>
    <col min="10754" max="10758" width="7.875" customWidth="1"/>
    <col min="11009" max="11009" width="35.25" customWidth="1"/>
    <col min="11010" max="11014" width="7.875" customWidth="1"/>
    <col min="11265" max="11265" width="35.25" customWidth="1"/>
    <col min="11266" max="11270" width="7.875" customWidth="1"/>
    <col min="11521" max="11521" width="35.25" customWidth="1"/>
    <col min="11522" max="11526" width="7.875" customWidth="1"/>
    <col min="11777" max="11777" width="35.25" customWidth="1"/>
    <col min="11778" max="11782" width="7.875" customWidth="1"/>
    <col min="12033" max="12033" width="35.25" customWidth="1"/>
    <col min="12034" max="12038" width="7.875" customWidth="1"/>
    <col min="12289" max="12289" width="35.25" customWidth="1"/>
    <col min="12290" max="12294" width="7.875" customWidth="1"/>
    <col min="12545" max="12545" width="35.25" customWidth="1"/>
    <col min="12546" max="12550" width="7.875" customWidth="1"/>
    <col min="12801" max="12801" width="35.25" customWidth="1"/>
    <col min="12802" max="12806" width="7.875" customWidth="1"/>
    <col min="13057" max="13057" width="35.25" customWidth="1"/>
    <col min="13058" max="13062" width="7.875" customWidth="1"/>
    <col min="13313" max="13313" width="35.25" customWidth="1"/>
    <col min="13314" max="13318" width="7.875" customWidth="1"/>
    <col min="13569" max="13569" width="35.25" customWidth="1"/>
    <col min="13570" max="13574" width="7.875" customWidth="1"/>
    <col min="13825" max="13825" width="35.25" customWidth="1"/>
    <col min="13826" max="13830" width="7.875" customWidth="1"/>
    <col min="14081" max="14081" width="35.25" customWidth="1"/>
    <col min="14082" max="14086" width="7.875" customWidth="1"/>
    <col min="14337" max="14337" width="35.25" customWidth="1"/>
    <col min="14338" max="14342" width="7.875" customWidth="1"/>
    <col min="14593" max="14593" width="35.25" customWidth="1"/>
    <col min="14594" max="14598" width="7.875" customWidth="1"/>
    <col min="14849" max="14849" width="35.25" customWidth="1"/>
    <col min="14850" max="14854" width="7.875" customWidth="1"/>
    <col min="15105" max="15105" width="35.25" customWidth="1"/>
    <col min="15106" max="15110" width="7.875" customWidth="1"/>
    <col min="15361" max="15361" width="35.25" customWidth="1"/>
    <col min="15362" max="15366" width="7.875" customWidth="1"/>
    <col min="15617" max="15617" width="35.25" customWidth="1"/>
    <col min="15618" max="15622" width="7.875" customWidth="1"/>
    <col min="15873" max="15873" width="35.25" customWidth="1"/>
    <col min="15874" max="15878" width="7.875" customWidth="1"/>
    <col min="16129" max="16129" width="35.25" customWidth="1"/>
    <col min="16130" max="16134" width="7.875" customWidth="1"/>
  </cols>
  <sheetData>
    <row r="1" spans="1:6" ht="12.75" customHeight="1" x14ac:dyDescent="0.2">
      <c r="A1" s="1" t="s">
        <v>183</v>
      </c>
    </row>
    <row r="2" spans="1:6" ht="18.75" customHeight="1" x14ac:dyDescent="0.2">
      <c r="A2" s="90" t="s">
        <v>91</v>
      </c>
    </row>
    <row r="3" spans="1:6" s="45" customFormat="1" ht="12" customHeight="1" x14ac:dyDescent="0.2">
      <c r="A3" s="428" t="s">
        <v>56</v>
      </c>
      <c r="B3" s="478" t="s">
        <v>57</v>
      </c>
      <c r="C3" s="478" t="s">
        <v>88</v>
      </c>
      <c r="D3" s="481" t="s">
        <v>89</v>
      </c>
      <c r="E3" s="458"/>
      <c r="F3" s="440" t="s">
        <v>90</v>
      </c>
    </row>
    <row r="4" spans="1:6" s="45" customFormat="1" ht="12" customHeight="1" x14ac:dyDescent="0.2">
      <c r="A4" s="429"/>
      <c r="B4" s="479"/>
      <c r="C4" s="479"/>
      <c r="D4" s="483" t="s">
        <v>81</v>
      </c>
      <c r="E4" s="483" t="s">
        <v>82</v>
      </c>
      <c r="F4" s="442"/>
    </row>
    <row r="5" spans="1:6" s="45" customFormat="1" ht="12" customHeight="1" x14ac:dyDescent="0.2">
      <c r="A5" s="430"/>
      <c r="B5" s="480"/>
      <c r="C5" s="480"/>
      <c r="D5" s="480"/>
      <c r="E5" s="480"/>
      <c r="F5" s="482"/>
    </row>
    <row r="6" spans="1:6" s="2" customFormat="1" ht="48" customHeight="1" x14ac:dyDescent="0.2">
      <c r="A6" s="51" t="s">
        <v>121</v>
      </c>
      <c r="B6" s="408">
        <v>77.543648404575563</v>
      </c>
      <c r="C6" s="409">
        <v>80.307076101468624</v>
      </c>
      <c r="D6" s="409">
        <v>55.769230769230766</v>
      </c>
      <c r="E6" s="409">
        <v>56.81818181818182</v>
      </c>
      <c r="F6" s="409">
        <v>46.268656716417908</v>
      </c>
    </row>
    <row r="7" spans="1:6" s="2" customFormat="1" ht="24" x14ac:dyDescent="0.2">
      <c r="A7" s="51" t="s">
        <v>122</v>
      </c>
      <c r="B7" s="408">
        <v>88.532110091743121</v>
      </c>
      <c r="C7" s="409">
        <v>90.731707317073173</v>
      </c>
      <c r="D7" s="409">
        <v>57.142857142857146</v>
      </c>
      <c r="E7" s="409">
        <v>66.666666666666671</v>
      </c>
      <c r="F7" s="409">
        <v>33.333333333333336</v>
      </c>
    </row>
    <row r="8" spans="1:6" s="2" customFormat="1" ht="36" x14ac:dyDescent="0.2">
      <c r="A8" s="51" t="s">
        <v>123</v>
      </c>
      <c r="B8" s="408">
        <v>69.566898685228153</v>
      </c>
      <c r="C8" s="409">
        <v>71.36275821072968</v>
      </c>
      <c r="D8" s="409">
        <v>52.610441767068274</v>
      </c>
      <c r="E8" s="409">
        <v>72.318339100346023</v>
      </c>
      <c r="F8" s="409">
        <v>51.934826883910389</v>
      </c>
    </row>
    <row r="9" spans="1:6" s="2" customFormat="1" ht="36" x14ac:dyDescent="0.2">
      <c r="A9" s="51" t="s">
        <v>124</v>
      </c>
      <c r="B9" s="408">
        <v>50.303030303030305</v>
      </c>
      <c r="C9" s="409">
        <v>50.609756097560975</v>
      </c>
      <c r="D9" s="409">
        <v>0</v>
      </c>
      <c r="E9" s="410">
        <v>0</v>
      </c>
      <c r="F9" s="409">
        <v>0</v>
      </c>
    </row>
    <row r="10" spans="1:6" s="2" customFormat="1" ht="24" customHeight="1" x14ac:dyDescent="0.2">
      <c r="A10" s="51" t="s">
        <v>176</v>
      </c>
      <c r="B10" s="408">
        <v>80.984340044742723</v>
      </c>
      <c r="C10" s="409">
        <v>83.678756476683944</v>
      </c>
      <c r="D10" s="409">
        <v>80</v>
      </c>
      <c r="E10" s="409">
        <v>91.666666666666671</v>
      </c>
      <c r="F10" s="409">
        <v>40.625</v>
      </c>
    </row>
    <row r="11" spans="1:6" s="2" customFormat="1" ht="24" customHeight="1" x14ac:dyDescent="0.2">
      <c r="A11" s="51" t="s">
        <v>125</v>
      </c>
      <c r="B11" s="408">
        <v>79.881656804733723</v>
      </c>
      <c r="C11" s="409">
        <v>82.307692307692307</v>
      </c>
      <c r="D11" s="410">
        <v>100</v>
      </c>
      <c r="E11" s="409">
        <v>90</v>
      </c>
      <c r="F11" s="409">
        <v>47.058823529411768</v>
      </c>
    </row>
    <row r="12" spans="1:6" s="2" customFormat="1" ht="12" customHeight="1" x14ac:dyDescent="0.2">
      <c r="A12" s="50" t="s">
        <v>63</v>
      </c>
      <c r="B12" s="408">
        <v>61.956521739130437</v>
      </c>
      <c r="C12" s="409">
        <v>64</v>
      </c>
      <c r="D12" s="409">
        <v>0</v>
      </c>
      <c r="E12" s="410">
        <v>100</v>
      </c>
      <c r="F12" s="409">
        <v>41.666666666666664</v>
      </c>
    </row>
    <row r="13" spans="1:6" s="2" customFormat="1" ht="12" x14ac:dyDescent="0.2">
      <c r="A13" s="50" t="s">
        <v>64</v>
      </c>
      <c r="B13" s="408">
        <v>68.181818181818187</v>
      </c>
      <c r="C13" s="409">
        <v>65.853658536585371</v>
      </c>
      <c r="D13" s="409">
        <v>0</v>
      </c>
      <c r="E13" s="410">
        <v>100</v>
      </c>
      <c r="F13" s="410">
        <v>100</v>
      </c>
    </row>
    <row r="14" spans="1:6" s="3" customFormat="1" ht="12" x14ac:dyDescent="0.2">
      <c r="A14" s="50" t="s">
        <v>65</v>
      </c>
      <c r="B14" s="408">
        <v>72.41379310344827</v>
      </c>
      <c r="C14" s="409">
        <v>70.370370370370367</v>
      </c>
      <c r="D14" s="409">
        <v>0</v>
      </c>
      <c r="E14" s="410">
        <v>100</v>
      </c>
      <c r="F14" s="410">
        <v>100</v>
      </c>
    </row>
    <row r="15" spans="1:6" s="3" customFormat="1" ht="12" x14ac:dyDescent="0.2">
      <c r="A15" s="50" t="s">
        <v>66</v>
      </c>
      <c r="B15" s="408">
        <v>67.286166842661032</v>
      </c>
      <c r="C15" s="409">
        <v>68.941117007834222</v>
      </c>
      <c r="D15" s="409">
        <v>43.428571428571431</v>
      </c>
      <c r="E15" s="409">
        <v>74.561403508771932</v>
      </c>
      <c r="F15" s="409">
        <v>56.533333333333331</v>
      </c>
    </row>
    <row r="16" spans="1:6" s="2" customFormat="1" ht="12" x14ac:dyDescent="0.2">
      <c r="A16" s="50" t="s">
        <v>67</v>
      </c>
      <c r="B16" s="408">
        <v>82.907295666483819</v>
      </c>
      <c r="C16" s="409">
        <v>86.254295532646054</v>
      </c>
      <c r="D16" s="409">
        <v>73.282442748091597</v>
      </c>
      <c r="E16" s="409">
        <v>71.320754716981128</v>
      </c>
      <c r="F16" s="409">
        <v>50.5</v>
      </c>
    </row>
    <row r="17" spans="1:6" s="2" customFormat="1" ht="24" x14ac:dyDescent="0.2">
      <c r="A17" s="51" t="s">
        <v>126</v>
      </c>
      <c r="B17" s="408">
        <v>83.863009722826874</v>
      </c>
      <c r="C17" s="409">
        <v>87.776091721463501</v>
      </c>
      <c r="D17" s="409">
        <v>79.204892966360859</v>
      </c>
      <c r="E17" s="409">
        <v>63.095238095238095</v>
      </c>
      <c r="F17" s="409">
        <v>44.731182795698928</v>
      </c>
    </row>
    <row r="18" spans="1:6" s="22" customFormat="1" ht="12" x14ac:dyDescent="0.2">
      <c r="A18" s="50" t="s">
        <v>68</v>
      </c>
      <c r="B18" s="408">
        <v>80.402010050251263</v>
      </c>
      <c r="C18" s="409">
        <v>81.57724628312863</v>
      </c>
      <c r="D18" s="409">
        <v>44</v>
      </c>
      <c r="E18" s="409">
        <v>90.909090909090907</v>
      </c>
      <c r="F18" s="409">
        <v>73.504273504273499</v>
      </c>
    </row>
    <row r="19" spans="1:6" s="2" customFormat="1" ht="24" x14ac:dyDescent="0.2">
      <c r="A19" s="51" t="s">
        <v>127</v>
      </c>
      <c r="B19" s="408">
        <v>71.37176938369781</v>
      </c>
      <c r="C19" s="409">
        <v>73.469387755102048</v>
      </c>
      <c r="D19" s="409">
        <v>18.181818181818183</v>
      </c>
      <c r="E19" s="409">
        <v>91.304347826086953</v>
      </c>
      <c r="F19" s="409">
        <v>58.139534883720927</v>
      </c>
    </row>
    <row r="20" spans="1:6" s="2" customFormat="1" ht="24" x14ac:dyDescent="0.2">
      <c r="A20" s="51" t="s">
        <v>128</v>
      </c>
      <c r="B20" s="408">
        <v>83.477793971005596</v>
      </c>
      <c r="C20" s="409">
        <v>85.279877686231202</v>
      </c>
      <c r="D20" s="409">
        <v>78.456014362657086</v>
      </c>
      <c r="E20" s="409">
        <v>66.875</v>
      </c>
      <c r="F20" s="409">
        <v>49.612403100775197</v>
      </c>
    </row>
    <row r="21" spans="1:6" s="2" customFormat="1" ht="24" x14ac:dyDescent="0.2">
      <c r="A21" s="51" t="s">
        <v>129</v>
      </c>
      <c r="B21" s="408">
        <v>77.993527508090608</v>
      </c>
      <c r="C21" s="409">
        <v>80.645161290322577</v>
      </c>
      <c r="D21" s="409">
        <v>55.555555555555557</v>
      </c>
      <c r="E21" s="409">
        <v>66.666666666666671</v>
      </c>
      <c r="F21" s="409">
        <v>46.666666666666664</v>
      </c>
    </row>
    <row r="22" spans="1:6" s="2" customFormat="1" ht="12" x14ac:dyDescent="0.2">
      <c r="A22" s="50" t="s">
        <v>69</v>
      </c>
      <c r="B22" s="408">
        <v>84.778116697825439</v>
      </c>
      <c r="C22" s="409">
        <v>85.848753877420052</v>
      </c>
      <c r="D22" s="409">
        <v>81.17647058823529</v>
      </c>
      <c r="E22" s="409">
        <v>69.406392694063925</v>
      </c>
      <c r="F22" s="409">
        <v>54.705882352941174</v>
      </c>
    </row>
    <row r="23" spans="1:6" s="2" customFormat="1" ht="12" x14ac:dyDescent="0.2">
      <c r="A23" s="50" t="s">
        <v>70</v>
      </c>
      <c r="B23" s="408">
        <v>89.788732394366193</v>
      </c>
      <c r="C23" s="409">
        <v>90.642722117202268</v>
      </c>
      <c r="D23" s="409">
        <v>88.571428571428569</v>
      </c>
      <c r="E23" s="409">
        <v>73.07692307692308</v>
      </c>
      <c r="F23" s="409">
        <v>64.705882352941174</v>
      </c>
    </row>
    <row r="24" spans="1:6" s="2" customFormat="1" ht="12" x14ac:dyDescent="0.2">
      <c r="A24" s="50" t="s">
        <v>71</v>
      </c>
      <c r="B24" s="408">
        <v>70.176848874598065</v>
      </c>
      <c r="C24" s="409">
        <v>77.272727272727266</v>
      </c>
      <c r="D24" s="409">
        <v>63.636363636363633</v>
      </c>
      <c r="E24" s="409">
        <v>56.521739130434781</v>
      </c>
      <c r="F24" s="409">
        <v>43.783783783783782</v>
      </c>
    </row>
    <row r="25" spans="1:6" s="2" customFormat="1" ht="48" x14ac:dyDescent="0.2">
      <c r="A25" s="51" t="s">
        <v>132</v>
      </c>
      <c r="B25" s="408">
        <v>76.42585551330798</v>
      </c>
      <c r="C25" s="409">
        <v>77.934272300469488</v>
      </c>
      <c r="D25" s="409">
        <v>50</v>
      </c>
      <c r="E25" s="409">
        <v>85.714285714285708</v>
      </c>
      <c r="F25" s="409">
        <v>69.230769230769226</v>
      </c>
    </row>
    <row r="26" spans="1:6" s="2" customFormat="1" ht="12" customHeight="1" x14ac:dyDescent="0.2">
      <c r="A26" s="50" t="s">
        <v>135</v>
      </c>
      <c r="B26" s="408">
        <v>75.555555555555557</v>
      </c>
      <c r="C26" s="409">
        <v>75</v>
      </c>
      <c r="D26" s="410">
        <v>100</v>
      </c>
      <c r="E26" s="410">
        <v>0</v>
      </c>
      <c r="F26" s="409">
        <v>0</v>
      </c>
    </row>
    <row r="27" spans="1:6" s="3" customFormat="1" ht="36" x14ac:dyDescent="0.2">
      <c r="A27" s="51" t="s">
        <v>133</v>
      </c>
      <c r="B27" s="408">
        <v>86.275351432557144</v>
      </c>
      <c r="C27" s="409">
        <v>86.870946097070004</v>
      </c>
      <c r="D27" s="409">
        <v>83.206106870229007</v>
      </c>
      <c r="E27" s="409">
        <v>57.142857142857146</v>
      </c>
      <c r="F27" s="409">
        <v>34.615384615384613</v>
      </c>
    </row>
    <row r="28" spans="1:6" s="2" customFormat="1" ht="24" x14ac:dyDescent="0.2">
      <c r="A28" s="51" t="s">
        <v>130</v>
      </c>
      <c r="B28" s="408">
        <v>84.933083896963595</v>
      </c>
      <c r="C28" s="409">
        <v>85.381960078042923</v>
      </c>
      <c r="D28" s="409">
        <v>82.524271844660191</v>
      </c>
      <c r="E28" s="409">
        <v>63.265306122448976</v>
      </c>
      <c r="F28" s="409">
        <v>38.70967741935484</v>
      </c>
    </row>
    <row r="29" spans="1:6" s="2" customFormat="1" ht="12" x14ac:dyDescent="0.2">
      <c r="A29" s="50" t="s">
        <v>72</v>
      </c>
      <c r="B29" s="408">
        <v>90.210970464135016</v>
      </c>
      <c r="C29" s="409">
        <v>91.224221149627027</v>
      </c>
      <c r="D29" s="409">
        <v>85.714285714285708</v>
      </c>
      <c r="E29" s="409">
        <v>35.714285714285715</v>
      </c>
      <c r="F29" s="409">
        <v>28.571428571428573</v>
      </c>
    </row>
    <row r="30" spans="1:6" s="2" customFormat="1" ht="24" customHeight="1" x14ac:dyDescent="0.2">
      <c r="A30" s="51" t="s">
        <v>131</v>
      </c>
      <c r="B30" s="408">
        <v>86.992858228232791</v>
      </c>
      <c r="C30" s="409">
        <v>89.174815577285983</v>
      </c>
      <c r="D30" s="409">
        <v>86.451612903225808</v>
      </c>
      <c r="E30" s="409">
        <v>72.549019607843135</v>
      </c>
      <c r="F30" s="409">
        <v>46.638655462184872</v>
      </c>
    </row>
    <row r="31" spans="1:6" s="2" customFormat="1" ht="24" x14ac:dyDescent="0.2">
      <c r="A31" s="51" t="s">
        <v>177</v>
      </c>
      <c r="B31" s="408">
        <v>90.461538461538467</v>
      </c>
      <c r="C31" s="409">
        <v>90.716612377850169</v>
      </c>
      <c r="D31" s="409">
        <v>93.548387096774192</v>
      </c>
      <c r="E31" s="409">
        <v>66.666666666666671</v>
      </c>
      <c r="F31" s="409">
        <v>0</v>
      </c>
    </row>
    <row r="32" spans="1:6" s="2" customFormat="1" ht="12" x14ac:dyDescent="0.2">
      <c r="A32" s="50" t="s">
        <v>73</v>
      </c>
      <c r="B32" s="408">
        <v>86.755771567436213</v>
      </c>
      <c r="C32" s="409">
        <v>90.550325850832735</v>
      </c>
      <c r="D32" s="409">
        <v>81.65680473372781</v>
      </c>
      <c r="E32" s="409">
        <v>75.144508670520224</v>
      </c>
      <c r="F32" s="409">
        <v>46.276595744680854</v>
      </c>
    </row>
    <row r="33" spans="1:6" s="2" customFormat="1" ht="12" x14ac:dyDescent="0.2">
      <c r="A33" s="50" t="s">
        <v>74</v>
      </c>
      <c r="B33" s="408">
        <v>92.519685039370074</v>
      </c>
      <c r="C33" s="409">
        <v>93.987341772151893</v>
      </c>
      <c r="D33" s="409">
        <v>94.285714285714292</v>
      </c>
      <c r="E33" s="409">
        <v>57.142857142857146</v>
      </c>
      <c r="F33" s="409">
        <v>42.10526315789474</v>
      </c>
    </row>
    <row r="34" spans="1:6" s="2" customFormat="1" ht="24" customHeight="1" x14ac:dyDescent="0.2">
      <c r="A34" s="38" t="s">
        <v>178</v>
      </c>
      <c r="B34" s="411">
        <v>81.783693015734812</v>
      </c>
      <c r="C34" s="412">
        <v>83.829482108574467</v>
      </c>
      <c r="D34" s="412">
        <v>74.39353099730458</v>
      </c>
      <c r="E34" s="412">
        <v>70.281124497991968</v>
      </c>
      <c r="F34" s="412">
        <v>50.05252100840336</v>
      </c>
    </row>
    <row r="35" spans="1:6" s="3" customFormat="1" ht="12" x14ac:dyDescent="0.2">
      <c r="A35" s="48" t="s">
        <v>179</v>
      </c>
      <c r="B35" s="408">
        <v>80.830754919209696</v>
      </c>
      <c r="C35" s="409">
        <v>82.778358242856498</v>
      </c>
      <c r="D35" s="409">
        <v>75.456389452332658</v>
      </c>
      <c r="E35" s="409">
        <v>74.671532846715323</v>
      </c>
      <c r="F35" s="409">
        <v>48.77462758289284</v>
      </c>
    </row>
  </sheetData>
  <mergeCells count="7">
    <mergeCell ref="A3:A5"/>
    <mergeCell ref="B3:B5"/>
    <mergeCell ref="C3:C5"/>
    <mergeCell ref="D3:E3"/>
    <mergeCell ref="F3:F5"/>
    <mergeCell ref="D4:D5"/>
    <mergeCell ref="E4:E5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showGridLines="0" zoomScaleNormal="100" workbookViewId="0"/>
  </sheetViews>
  <sheetFormatPr baseColWidth="10" defaultRowHeight="14.25" x14ac:dyDescent="0.2"/>
  <cols>
    <col min="1" max="1" width="35.25" customWidth="1"/>
    <col min="2" max="5" width="10.75" customWidth="1"/>
    <col min="240" max="240" width="35.25" customWidth="1"/>
    <col min="241" max="244" width="10.75" customWidth="1"/>
    <col min="496" max="496" width="35.25" customWidth="1"/>
    <col min="497" max="500" width="10.75" customWidth="1"/>
    <col min="752" max="752" width="35.25" customWidth="1"/>
    <col min="753" max="756" width="10.75" customWidth="1"/>
    <col min="1008" max="1008" width="35.25" customWidth="1"/>
    <col min="1009" max="1012" width="10.75" customWidth="1"/>
    <col min="1264" max="1264" width="35.25" customWidth="1"/>
    <col min="1265" max="1268" width="10.75" customWidth="1"/>
    <col min="1520" max="1520" width="35.25" customWidth="1"/>
    <col min="1521" max="1524" width="10.75" customWidth="1"/>
    <col min="1776" max="1776" width="35.25" customWidth="1"/>
    <col min="1777" max="1780" width="10.75" customWidth="1"/>
    <col min="2032" max="2032" width="35.25" customWidth="1"/>
    <col min="2033" max="2036" width="10.75" customWidth="1"/>
    <col min="2288" max="2288" width="35.25" customWidth="1"/>
    <col min="2289" max="2292" width="10.75" customWidth="1"/>
    <col min="2544" max="2544" width="35.25" customWidth="1"/>
    <col min="2545" max="2548" width="10.75" customWidth="1"/>
    <col min="2800" max="2800" width="35.25" customWidth="1"/>
    <col min="2801" max="2804" width="10.75" customWidth="1"/>
    <col min="3056" max="3056" width="35.25" customWidth="1"/>
    <col min="3057" max="3060" width="10.75" customWidth="1"/>
    <col min="3312" max="3312" width="35.25" customWidth="1"/>
    <col min="3313" max="3316" width="10.75" customWidth="1"/>
    <col min="3568" max="3568" width="35.25" customWidth="1"/>
    <col min="3569" max="3572" width="10.75" customWidth="1"/>
    <col min="3824" max="3824" width="35.25" customWidth="1"/>
    <col min="3825" max="3828" width="10.75" customWidth="1"/>
    <col min="4080" max="4080" width="35.25" customWidth="1"/>
    <col min="4081" max="4084" width="10.75" customWidth="1"/>
    <col min="4336" max="4336" width="35.25" customWidth="1"/>
    <col min="4337" max="4340" width="10.75" customWidth="1"/>
    <col min="4592" max="4592" width="35.25" customWidth="1"/>
    <col min="4593" max="4596" width="10.75" customWidth="1"/>
    <col min="4848" max="4848" width="35.25" customWidth="1"/>
    <col min="4849" max="4852" width="10.75" customWidth="1"/>
    <col min="5104" max="5104" width="35.25" customWidth="1"/>
    <col min="5105" max="5108" width="10.75" customWidth="1"/>
    <col min="5360" max="5360" width="35.25" customWidth="1"/>
    <col min="5361" max="5364" width="10.75" customWidth="1"/>
    <col min="5616" max="5616" width="35.25" customWidth="1"/>
    <col min="5617" max="5620" width="10.75" customWidth="1"/>
    <col min="5872" max="5872" width="35.25" customWidth="1"/>
    <col min="5873" max="5876" width="10.75" customWidth="1"/>
    <col min="6128" max="6128" width="35.25" customWidth="1"/>
    <col min="6129" max="6132" width="10.75" customWidth="1"/>
    <col min="6384" max="6384" width="35.25" customWidth="1"/>
    <col min="6385" max="6388" width="10.75" customWidth="1"/>
    <col min="6640" max="6640" width="35.25" customWidth="1"/>
    <col min="6641" max="6644" width="10.75" customWidth="1"/>
    <col min="6896" max="6896" width="35.25" customWidth="1"/>
    <col min="6897" max="6900" width="10.75" customWidth="1"/>
    <col min="7152" max="7152" width="35.25" customWidth="1"/>
    <col min="7153" max="7156" width="10.75" customWidth="1"/>
    <col min="7408" max="7408" width="35.25" customWidth="1"/>
    <col min="7409" max="7412" width="10.75" customWidth="1"/>
    <col min="7664" max="7664" width="35.25" customWidth="1"/>
    <col min="7665" max="7668" width="10.75" customWidth="1"/>
    <col min="7920" max="7920" width="35.25" customWidth="1"/>
    <col min="7921" max="7924" width="10.75" customWidth="1"/>
    <col min="8176" max="8176" width="35.25" customWidth="1"/>
    <col min="8177" max="8180" width="10.75" customWidth="1"/>
    <col min="8432" max="8432" width="35.25" customWidth="1"/>
    <col min="8433" max="8436" width="10.75" customWidth="1"/>
    <col min="8688" max="8688" width="35.25" customWidth="1"/>
    <col min="8689" max="8692" width="10.75" customWidth="1"/>
    <col min="8944" max="8944" width="35.25" customWidth="1"/>
    <col min="8945" max="8948" width="10.75" customWidth="1"/>
    <col min="9200" max="9200" width="35.25" customWidth="1"/>
    <col min="9201" max="9204" width="10.75" customWidth="1"/>
    <col min="9456" max="9456" width="35.25" customWidth="1"/>
    <col min="9457" max="9460" width="10.75" customWidth="1"/>
    <col min="9712" max="9712" width="35.25" customWidth="1"/>
    <col min="9713" max="9716" width="10.75" customWidth="1"/>
    <col min="9968" max="9968" width="35.25" customWidth="1"/>
    <col min="9969" max="9972" width="10.75" customWidth="1"/>
    <col min="10224" max="10224" width="35.25" customWidth="1"/>
    <col min="10225" max="10228" width="10.75" customWidth="1"/>
    <col min="10480" max="10480" width="35.25" customWidth="1"/>
    <col min="10481" max="10484" width="10.75" customWidth="1"/>
    <col min="10736" max="10736" width="35.25" customWidth="1"/>
    <col min="10737" max="10740" width="10.75" customWidth="1"/>
    <col min="10992" max="10992" width="35.25" customWidth="1"/>
    <col min="10993" max="10996" width="10.75" customWidth="1"/>
    <col min="11248" max="11248" width="35.25" customWidth="1"/>
    <col min="11249" max="11252" width="10.75" customWidth="1"/>
    <col min="11504" max="11504" width="35.25" customWidth="1"/>
    <col min="11505" max="11508" width="10.75" customWidth="1"/>
    <col min="11760" max="11760" width="35.25" customWidth="1"/>
    <col min="11761" max="11764" width="10.75" customWidth="1"/>
    <col min="12016" max="12016" width="35.25" customWidth="1"/>
    <col min="12017" max="12020" width="10.75" customWidth="1"/>
    <col min="12272" max="12272" width="35.25" customWidth="1"/>
    <col min="12273" max="12276" width="10.75" customWidth="1"/>
    <col min="12528" max="12528" width="35.25" customWidth="1"/>
    <col min="12529" max="12532" width="10.75" customWidth="1"/>
    <col min="12784" max="12784" width="35.25" customWidth="1"/>
    <col min="12785" max="12788" width="10.75" customWidth="1"/>
    <col min="13040" max="13040" width="35.25" customWidth="1"/>
    <col min="13041" max="13044" width="10.75" customWidth="1"/>
    <col min="13296" max="13296" width="35.25" customWidth="1"/>
    <col min="13297" max="13300" width="10.75" customWidth="1"/>
    <col min="13552" max="13552" width="35.25" customWidth="1"/>
    <col min="13553" max="13556" width="10.75" customWidth="1"/>
    <col min="13808" max="13808" width="35.25" customWidth="1"/>
    <col min="13809" max="13812" width="10.75" customWidth="1"/>
    <col min="14064" max="14064" width="35.25" customWidth="1"/>
    <col min="14065" max="14068" width="10.75" customWidth="1"/>
    <col min="14320" max="14320" width="35.25" customWidth="1"/>
    <col min="14321" max="14324" width="10.75" customWidth="1"/>
    <col min="14576" max="14576" width="35.25" customWidth="1"/>
    <col min="14577" max="14580" width="10.75" customWidth="1"/>
    <col min="14832" max="14832" width="35.25" customWidth="1"/>
    <col min="14833" max="14836" width="10.75" customWidth="1"/>
    <col min="15088" max="15088" width="35.25" customWidth="1"/>
    <col min="15089" max="15092" width="10.75" customWidth="1"/>
    <col min="15344" max="15344" width="35.25" customWidth="1"/>
    <col min="15345" max="15348" width="10.75" customWidth="1"/>
    <col min="15600" max="15600" width="35.25" customWidth="1"/>
    <col min="15601" max="15604" width="10.75" customWidth="1"/>
    <col min="15856" max="15856" width="35.25" customWidth="1"/>
    <col min="15857" max="15860" width="10.75" customWidth="1"/>
    <col min="16112" max="16112" width="35.25" customWidth="1"/>
    <col min="16113" max="16116" width="10.75" customWidth="1"/>
  </cols>
  <sheetData>
    <row r="1" spans="1:5" x14ac:dyDescent="0.2">
      <c r="A1" s="1" t="s">
        <v>184</v>
      </c>
    </row>
    <row r="2" spans="1:5" ht="18.75" customHeight="1" x14ac:dyDescent="0.2">
      <c r="A2" s="87" t="s">
        <v>95</v>
      </c>
    </row>
    <row r="3" spans="1:5" s="45" customFormat="1" ht="9" customHeight="1" x14ac:dyDescent="0.2">
      <c r="A3" s="428" t="s">
        <v>56</v>
      </c>
      <c r="B3" s="484" t="s">
        <v>57</v>
      </c>
      <c r="C3" s="484" t="s">
        <v>88</v>
      </c>
      <c r="D3" s="484" t="s">
        <v>92</v>
      </c>
      <c r="E3" s="467" t="s">
        <v>90</v>
      </c>
    </row>
    <row r="4" spans="1:5" s="45" customFormat="1" ht="9" customHeight="1" x14ac:dyDescent="0.2">
      <c r="A4" s="429"/>
      <c r="B4" s="464"/>
      <c r="C4" s="454"/>
      <c r="D4" s="454"/>
      <c r="E4" s="486"/>
    </row>
    <row r="5" spans="1:5" s="45" customFormat="1" ht="9" customHeight="1" x14ac:dyDescent="0.2">
      <c r="A5" s="430"/>
      <c r="B5" s="485"/>
      <c r="C5" s="455"/>
      <c r="D5" s="455"/>
      <c r="E5" s="487"/>
    </row>
    <row r="6" spans="1:5" s="2" customFormat="1" ht="48" customHeight="1" x14ac:dyDescent="0.2">
      <c r="A6" s="51" t="s">
        <v>121</v>
      </c>
      <c r="B6" s="75">
        <v>35.916925935004308</v>
      </c>
      <c r="C6" s="76">
        <v>35.77845197374819</v>
      </c>
      <c r="D6" s="76">
        <v>57.228851819665529</v>
      </c>
      <c r="E6" s="76">
        <v>23.96857796746459</v>
      </c>
    </row>
    <row r="7" spans="1:5" s="2" customFormat="1" ht="24" x14ac:dyDescent="0.2">
      <c r="A7" s="51" t="s">
        <v>122</v>
      </c>
      <c r="B7" s="75">
        <v>5.3819617278383785</v>
      </c>
      <c r="C7" s="76">
        <v>5.5318304797316413</v>
      </c>
      <c r="D7" s="76">
        <v>6.3587613132961707</v>
      </c>
      <c r="E7" s="76">
        <v>0.77317993443434163</v>
      </c>
    </row>
    <row r="8" spans="1:5" s="2" customFormat="1" ht="36" x14ac:dyDescent="0.2">
      <c r="A8" s="51" t="s">
        <v>123</v>
      </c>
      <c r="B8" s="75">
        <v>150.49972769504524</v>
      </c>
      <c r="C8" s="76">
        <v>142.81639765414698</v>
      </c>
      <c r="D8" s="76">
        <v>360.32980775344964</v>
      </c>
      <c r="E8" s="76">
        <v>197.16088328075708</v>
      </c>
    </row>
    <row r="9" spans="1:5" s="2" customFormat="1" ht="36" x14ac:dyDescent="0.2">
      <c r="A9" s="51" t="s">
        <v>124</v>
      </c>
      <c r="B9" s="75">
        <v>2.3145224010911161</v>
      </c>
      <c r="C9" s="76">
        <v>2.4685049990200332</v>
      </c>
      <c r="D9" s="76">
        <v>0</v>
      </c>
      <c r="E9" s="76">
        <v>0</v>
      </c>
    </row>
    <row r="10" spans="1:5" s="2" customFormat="1" ht="24" customHeight="1" x14ac:dyDescent="0.2">
      <c r="A10" s="51" t="s">
        <v>176</v>
      </c>
      <c r="B10" s="75">
        <v>10.094663966204626</v>
      </c>
      <c r="C10" s="76">
        <v>9.6063507793189249</v>
      </c>
      <c r="D10" s="76">
        <v>27.554632357616736</v>
      </c>
      <c r="E10" s="76">
        <v>10.051339147646441</v>
      </c>
    </row>
    <row r="11" spans="1:5" s="2" customFormat="1" ht="24" customHeight="1" x14ac:dyDescent="0.2">
      <c r="A11" s="51" t="s">
        <v>125</v>
      </c>
      <c r="B11" s="75">
        <v>3.7645846282807311</v>
      </c>
      <c r="C11" s="76">
        <v>3.1822895770499229</v>
      </c>
      <c r="D11" s="76">
        <v>21.195871044320565</v>
      </c>
      <c r="E11" s="76">
        <v>6.1854394754747331</v>
      </c>
    </row>
    <row r="12" spans="1:5" s="2" customFormat="1" ht="12" customHeight="1" x14ac:dyDescent="0.2">
      <c r="A12" s="50" t="s">
        <v>63</v>
      </c>
      <c r="B12" s="75">
        <v>1.5894912874963085</v>
      </c>
      <c r="C12" s="76">
        <v>1.4275691560597783</v>
      </c>
      <c r="D12" s="76">
        <v>4.2391742088641138</v>
      </c>
      <c r="E12" s="76">
        <v>3.8658996721717078</v>
      </c>
    </row>
    <row r="13" spans="1:5" s="2" customFormat="1" ht="12" x14ac:dyDescent="0.2">
      <c r="A13" s="50" t="s">
        <v>64</v>
      </c>
      <c r="B13" s="75">
        <v>0.83657436184016243</v>
      </c>
      <c r="C13" s="76">
        <v>0.80300765028362531</v>
      </c>
      <c r="D13" s="76">
        <v>1.0597935522160284</v>
      </c>
      <c r="E13" s="76">
        <v>1.5463598688686833</v>
      </c>
    </row>
    <row r="14" spans="1:5" s="3" customFormat="1" ht="12" x14ac:dyDescent="0.2">
      <c r="A14" s="50" t="s">
        <v>65</v>
      </c>
      <c r="B14" s="75">
        <v>0.58560205328811366</v>
      </c>
      <c r="C14" s="76">
        <v>0.56507945760699552</v>
      </c>
      <c r="D14" s="76">
        <v>1.0597935522160284</v>
      </c>
      <c r="E14" s="76">
        <v>0.77317993443434163</v>
      </c>
    </row>
    <row r="15" spans="1:5" s="3" customFormat="1" ht="12" x14ac:dyDescent="0.2">
      <c r="A15" s="50" t="s">
        <v>66</v>
      </c>
      <c r="B15" s="75">
        <v>88.844197227425255</v>
      </c>
      <c r="C15" s="76">
        <v>81.133513702730724</v>
      </c>
      <c r="D15" s="76">
        <v>260.70921384514298</v>
      </c>
      <c r="E15" s="76">
        <v>163.91414610008042</v>
      </c>
    </row>
    <row r="16" spans="1:5" s="2" customFormat="1" ht="12" x14ac:dyDescent="0.2">
      <c r="A16" s="50" t="s">
        <v>67</v>
      </c>
      <c r="B16" s="75">
        <v>210.73308174753691</v>
      </c>
      <c r="C16" s="76">
        <v>201.55492022118992</v>
      </c>
      <c r="D16" s="76">
        <v>505.52152440704549</v>
      </c>
      <c r="E16" s="76">
        <v>234.2735201336055</v>
      </c>
    </row>
    <row r="17" spans="1:5" s="2" customFormat="1" ht="24" x14ac:dyDescent="0.2">
      <c r="A17" s="51" t="s">
        <v>126</v>
      </c>
      <c r="B17" s="75">
        <v>161.15210790247662</v>
      </c>
      <c r="C17" s="76">
        <v>154.83177138431677</v>
      </c>
      <c r="D17" s="76">
        <v>386.8246465588503</v>
      </c>
      <c r="E17" s="76">
        <v>160.82142636234306</v>
      </c>
    </row>
    <row r="18" spans="1:5" s="2" customFormat="1" ht="12" x14ac:dyDescent="0.2">
      <c r="A18" s="50" t="s">
        <v>68</v>
      </c>
      <c r="B18" s="75">
        <v>40.155569368327797</v>
      </c>
      <c r="C18" s="76">
        <v>37.533172394738337</v>
      </c>
      <c r="D18" s="76">
        <v>97.501006803874603</v>
      </c>
      <c r="E18" s="76">
        <v>66.493474361353378</v>
      </c>
    </row>
    <row r="19" spans="1:5" s="2" customFormat="1" ht="24" x14ac:dyDescent="0.2">
      <c r="A19" s="51" t="s">
        <v>127</v>
      </c>
      <c r="B19" s="75">
        <v>10.011006530020611</v>
      </c>
      <c r="C19" s="76">
        <v>8.5654149363586694</v>
      </c>
      <c r="D19" s="76">
        <v>48.750503401937301</v>
      </c>
      <c r="E19" s="76">
        <v>19.32949836085854</v>
      </c>
    </row>
    <row r="20" spans="1:5" s="2" customFormat="1" ht="24" x14ac:dyDescent="0.2">
      <c r="A20" s="51" t="s">
        <v>128</v>
      </c>
      <c r="B20" s="75">
        <v>303.4812926635496</v>
      </c>
      <c r="C20" s="76">
        <v>298.59988180917031</v>
      </c>
      <c r="D20" s="76">
        <v>689.92560249263443</v>
      </c>
      <c r="E20" s="76">
        <v>148.45054741139359</v>
      </c>
    </row>
    <row r="21" spans="1:5" s="2" customFormat="1" ht="24" x14ac:dyDescent="0.2">
      <c r="A21" s="51" t="s">
        <v>129</v>
      </c>
      <c r="B21" s="75">
        <v>6.720480706782638</v>
      </c>
      <c r="C21" s="76">
        <v>6.6917304190302112</v>
      </c>
      <c r="D21" s="76">
        <v>9.5381419699442542</v>
      </c>
      <c r="E21" s="76">
        <v>5.4122595410403909</v>
      </c>
    </row>
    <row r="22" spans="1:5" s="2" customFormat="1" ht="12" x14ac:dyDescent="0.2">
      <c r="A22" s="50" t="s">
        <v>69</v>
      </c>
      <c r="B22" s="75">
        <v>240.26415672049467</v>
      </c>
      <c r="C22" s="76">
        <v>238.70145930282877</v>
      </c>
      <c r="D22" s="76">
        <v>526.71739545136609</v>
      </c>
      <c r="E22" s="76">
        <v>71.905733902393763</v>
      </c>
    </row>
    <row r="23" spans="1:5" s="2" customFormat="1" ht="12" x14ac:dyDescent="0.2">
      <c r="A23" s="50" t="s">
        <v>70</v>
      </c>
      <c r="B23" s="75">
        <v>28.443528302565525</v>
      </c>
      <c r="C23" s="76">
        <v>28.521642097110988</v>
      </c>
      <c r="D23" s="76">
        <v>52.989677610801422</v>
      </c>
      <c r="E23" s="76">
        <v>8.5049792787777569</v>
      </c>
    </row>
    <row r="24" spans="1:5" s="2" customFormat="1" ht="12" x14ac:dyDescent="0.2">
      <c r="A24" s="50" t="s">
        <v>71</v>
      </c>
      <c r="B24" s="75">
        <v>24.344313929548726</v>
      </c>
      <c r="C24" s="76">
        <v>20.729493786951366</v>
      </c>
      <c r="D24" s="76">
        <v>100.6803874605227</v>
      </c>
      <c r="E24" s="76">
        <v>62.627574689181664</v>
      </c>
    </row>
    <row r="25" spans="1:5" s="2" customFormat="1" ht="48" x14ac:dyDescent="0.2">
      <c r="A25" s="51" t="s">
        <v>132</v>
      </c>
      <c r="B25" s="75">
        <v>5.6050482243290878</v>
      </c>
      <c r="C25" s="76">
        <v>4.9370099980400663</v>
      </c>
      <c r="D25" s="76">
        <v>18.01649038767248</v>
      </c>
      <c r="E25" s="76">
        <v>13.917238819818149</v>
      </c>
    </row>
    <row r="26" spans="1:5" s="2" customFormat="1" ht="12" customHeight="1" x14ac:dyDescent="0.2">
      <c r="A26" s="50" t="s">
        <v>135</v>
      </c>
      <c r="B26" s="75">
        <v>0.94811761008551743</v>
      </c>
      <c r="C26" s="76">
        <v>0.98145379479109751</v>
      </c>
      <c r="D26" s="76">
        <v>1.0597935522160284</v>
      </c>
      <c r="E26" s="76">
        <v>0</v>
      </c>
    </row>
    <row r="27" spans="1:5" s="3" customFormat="1" ht="36" x14ac:dyDescent="0.2">
      <c r="A27" s="51" t="s">
        <v>133</v>
      </c>
      <c r="B27" s="75">
        <v>224.20192897316355</v>
      </c>
      <c r="C27" s="76">
        <v>231.02827508900745</v>
      </c>
      <c r="D27" s="76">
        <v>269.18756226287121</v>
      </c>
      <c r="E27" s="76">
        <v>13.917238819818149</v>
      </c>
    </row>
    <row r="28" spans="1:5" s="2" customFormat="1" ht="24" x14ac:dyDescent="0.2">
      <c r="A28" s="51" t="s">
        <v>130</v>
      </c>
      <c r="B28" s="75">
        <v>164.58206278602128</v>
      </c>
      <c r="C28" s="76">
        <v>169.1966860171683</v>
      </c>
      <c r="D28" s="76">
        <v>213.01850399542167</v>
      </c>
      <c r="E28" s="76">
        <v>9.2781592132120991</v>
      </c>
    </row>
    <row r="29" spans="1:5" s="2" customFormat="1" ht="12" x14ac:dyDescent="0.2">
      <c r="A29" s="50" t="s">
        <v>72</v>
      </c>
      <c r="B29" s="75">
        <v>59.619866187142243</v>
      </c>
      <c r="C29" s="76">
        <v>61.831589071839147</v>
      </c>
      <c r="D29" s="76">
        <v>56.1690582674495</v>
      </c>
      <c r="E29" s="76">
        <v>4.6390796066060496</v>
      </c>
    </row>
    <row r="30" spans="1:5" s="2" customFormat="1" ht="24" customHeight="1" x14ac:dyDescent="0.2">
      <c r="A30" s="51" t="s">
        <v>131</v>
      </c>
      <c r="B30" s="75">
        <v>159.64627405116431</v>
      </c>
      <c r="C30" s="76">
        <v>154.59384319164016</v>
      </c>
      <c r="D30" s="76">
        <v>440.87411772186778</v>
      </c>
      <c r="E30" s="76">
        <v>85.822972722211915</v>
      </c>
    </row>
    <row r="31" spans="1:5" s="2" customFormat="1" ht="24" x14ac:dyDescent="0.2">
      <c r="A31" s="51" t="s">
        <v>177</v>
      </c>
      <c r="B31" s="75">
        <v>16.396857492067184</v>
      </c>
      <c r="C31" s="76">
        <v>16.565750415110344</v>
      </c>
      <c r="D31" s="76">
        <v>32.853600118696882</v>
      </c>
      <c r="E31" s="76">
        <v>0</v>
      </c>
    </row>
    <row r="32" spans="1:5" s="2" customFormat="1" ht="12" x14ac:dyDescent="0.2">
      <c r="A32" s="50" t="s">
        <v>73</v>
      </c>
      <c r="B32" s="75">
        <v>79.641879247183454</v>
      </c>
      <c r="C32" s="76">
        <v>74.382301235531358</v>
      </c>
      <c r="D32" s="76">
        <v>284.02467199389559</v>
      </c>
      <c r="E32" s="76">
        <v>67.266654295787717</v>
      </c>
    </row>
    <row r="33" spans="1:6" s="2" customFormat="1" ht="12" x14ac:dyDescent="0.2">
      <c r="A33" s="50" t="s">
        <v>74</v>
      </c>
      <c r="B33" s="75">
        <v>26.212663337658419</v>
      </c>
      <c r="C33" s="76">
        <v>26.499252459359635</v>
      </c>
      <c r="D33" s="76">
        <v>43.451535640857159</v>
      </c>
      <c r="E33" s="76">
        <v>6.1854394754747331</v>
      </c>
    </row>
    <row r="34" spans="1:6" s="2" customFormat="1" ht="23.25" customHeight="1" x14ac:dyDescent="0.2">
      <c r="A34" s="38" t="s">
        <v>178</v>
      </c>
      <c r="B34" s="77">
        <v>1100.0952858198136</v>
      </c>
      <c r="C34" s="78">
        <v>1077.8741948733018</v>
      </c>
      <c r="D34" s="78">
        <v>2389.8344602471439</v>
      </c>
      <c r="E34" s="78">
        <v>736.84047751592743</v>
      </c>
    </row>
    <row r="35" spans="1:6" s="3" customFormat="1" ht="12" x14ac:dyDescent="0.2">
      <c r="A35" s="48" t="s">
        <v>179</v>
      </c>
      <c r="B35" s="75">
        <v>1110.7986189079768</v>
      </c>
      <c r="C35" s="76">
        <v>1077.2358985227468</v>
      </c>
      <c r="D35" s="76">
        <v>2802.5804723425153</v>
      </c>
      <c r="E35" s="76">
        <v>808.03738466559992</v>
      </c>
      <c r="F35" s="47"/>
    </row>
    <row r="36" spans="1:6" ht="10.5" customHeight="1" x14ac:dyDescent="0.2">
      <c r="B36" s="44"/>
      <c r="C36" s="44"/>
      <c r="D36" s="44"/>
      <c r="E36" s="44"/>
    </row>
    <row r="37" spans="1:6" ht="10.5" customHeight="1" x14ac:dyDescent="0.2">
      <c r="A37" s="45" t="s">
        <v>93</v>
      </c>
    </row>
    <row r="38" spans="1:6" ht="10.5" customHeight="1" x14ac:dyDescent="0.2">
      <c r="A38" s="45" t="s">
        <v>94</v>
      </c>
    </row>
    <row r="40" spans="1:6" x14ac:dyDescent="0.2">
      <c r="B40" s="106"/>
      <c r="C40" s="106"/>
      <c r="D40" s="106"/>
      <c r="E40" s="106"/>
    </row>
  </sheetData>
  <mergeCells count="5">
    <mergeCell ref="A3:A5"/>
    <mergeCell ref="B3:B5"/>
    <mergeCell ref="C3:C5"/>
    <mergeCell ref="D3:D5"/>
    <mergeCell ref="E3:E5"/>
  </mergeCells>
  <pageMargins left="0.78740157480314965" right="0.78740157480314965" top="0.98425196850393704" bottom="0.98425196850393704" header="0.51181102362204722" footer="0.51181102362204722"/>
  <pageSetup paperSize="9" firstPageNumber="62" orientation="portrait" r:id="rId1"/>
  <headerFooter alignWithMargins="0">
    <oddHeader>&amp;C&amp;9&amp;P</oddHeader>
    <oddFooter>&amp;C&amp;6© Statistisches Landesamt des Freistaates Sachsen - B VI 1 -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41</vt:i4>
      </vt:variant>
      <vt:variant>
        <vt:lpstr>Benannte Bereiche</vt:lpstr>
      </vt:variant>
      <vt:variant>
        <vt:i4>377</vt:i4>
      </vt:variant>
    </vt:vector>
  </HeadingPairs>
  <TitlesOfParts>
    <vt:vector size="418" baseType="lpstr">
      <vt:lpstr>Titel</vt:lpstr>
      <vt:lpstr>Impressum</vt:lpstr>
      <vt:lpstr>Inhalt</vt:lpstr>
      <vt:lpstr>Tabelle1.1</vt:lpstr>
      <vt:lpstr>Tabelle1.2</vt:lpstr>
      <vt:lpstr>Tabelle1.3</vt:lpstr>
      <vt:lpstr>Tabelle1.4</vt:lpstr>
      <vt:lpstr>Tabelle1.5</vt:lpstr>
      <vt:lpstr>Tabelle1.6</vt:lpstr>
      <vt:lpstr>Tabelle1.7</vt:lpstr>
      <vt:lpstr>Tabelle1.8</vt:lpstr>
      <vt:lpstr>Tabelle1.9</vt:lpstr>
      <vt:lpstr>Tabelle1.10</vt:lpstr>
      <vt:lpstr>Tabelle1.11</vt:lpstr>
      <vt:lpstr>Tabelle 1.12</vt:lpstr>
      <vt:lpstr>Tabelle1.13</vt:lpstr>
      <vt:lpstr>Tabelle2.1</vt:lpstr>
      <vt:lpstr>Tabelle2.2</vt:lpstr>
      <vt:lpstr>Tabelle2.3</vt:lpstr>
      <vt:lpstr>Tabelle2.4</vt:lpstr>
      <vt:lpstr>Tabelle2.5</vt:lpstr>
      <vt:lpstr>Tabelle2.6</vt:lpstr>
      <vt:lpstr>Tabelle3.1</vt:lpstr>
      <vt:lpstr>Tabelle3.2</vt:lpstr>
      <vt:lpstr>Tabelle3.3</vt:lpstr>
      <vt:lpstr>Tabelle3.4</vt:lpstr>
      <vt:lpstr>Tabelle3.5</vt:lpstr>
      <vt:lpstr>Tabelle3.6</vt:lpstr>
      <vt:lpstr>Tabelle3.7</vt:lpstr>
      <vt:lpstr>Tabelle4.1</vt:lpstr>
      <vt:lpstr>Tabelle4.2</vt:lpstr>
      <vt:lpstr>Tabelle4.3</vt:lpstr>
      <vt:lpstr>Tabelle4.4</vt:lpstr>
      <vt:lpstr>Tabelle5.1</vt:lpstr>
      <vt:lpstr>Tabelle5.2</vt:lpstr>
      <vt:lpstr>Tabelle5.3</vt:lpstr>
      <vt:lpstr>Tabelle6.1</vt:lpstr>
      <vt:lpstr>Tabelle6.2</vt:lpstr>
      <vt:lpstr>Tabelle7.1</vt:lpstr>
      <vt:lpstr>Tabelle7.2</vt:lpstr>
      <vt:lpstr>Tabelle8 </vt:lpstr>
      <vt:lpstr>'Tabelle 1.12'!Abfrage_von_Microsoft_Access_Datenbank</vt:lpstr>
      <vt:lpstr>Tabelle1.10!Abfrage_von_Microsoft_Access_Datenbank</vt:lpstr>
      <vt:lpstr>Tabelle1.11!Abfrage_von_Microsoft_Access_Datenbank</vt:lpstr>
      <vt:lpstr>Tabelle1.13!Abfrage_von_Microsoft_Access_Datenbank</vt:lpstr>
      <vt:lpstr>Tabelle1.8!Abfrage_von_Microsoft_Access_Datenbank</vt:lpstr>
      <vt:lpstr>Tabelle2.1!Abfrage_von_Microsoft_Access_Datenbank</vt:lpstr>
      <vt:lpstr>Tabelle4.4!Abfrage_von_Microsoft_Access_Datenbank</vt:lpstr>
      <vt:lpstr>Tabelle1.10!Abfrage_von_Microsoft_Access_Datenbank_1</vt:lpstr>
      <vt:lpstr>Tabelle1.11!Abfrage_von_Microsoft_Access_Datenbank_1</vt:lpstr>
      <vt:lpstr>Tabelle1.13!Abfrage_von_Microsoft_Access_Datenbank_1</vt:lpstr>
      <vt:lpstr>Tabelle1.8!Abfrage_von_Microsoft_Access_Datenbank_1</vt:lpstr>
      <vt:lpstr>Tabelle2.1!Abfrage_von_Microsoft_Access_Datenbank_1</vt:lpstr>
      <vt:lpstr>Tabelle4.4!Abfrage_von_Microsoft_Access_Datenbank_1</vt:lpstr>
      <vt:lpstr>Tabelle1.10!Abfrage_von_Microsoft_Access_Datenbank_10</vt:lpstr>
      <vt:lpstr>Tabelle1.11!Abfrage_von_Microsoft_Access_Datenbank_10</vt:lpstr>
      <vt:lpstr>Tabelle1.13!Abfrage_von_Microsoft_Access_Datenbank_10</vt:lpstr>
      <vt:lpstr>Tabelle1.8!Abfrage_von_Microsoft_Access_Datenbank_10</vt:lpstr>
      <vt:lpstr>Tabelle2.1!Abfrage_von_Microsoft_Access_Datenbank_10</vt:lpstr>
      <vt:lpstr>Tabelle4.4!Abfrage_von_Microsoft_Access_Datenbank_10</vt:lpstr>
      <vt:lpstr>Tabelle1.10!Abfrage_von_Microsoft_Access_Datenbank_11</vt:lpstr>
      <vt:lpstr>Tabelle1.11!Abfrage_von_Microsoft_Access_Datenbank_11</vt:lpstr>
      <vt:lpstr>Tabelle1.13!Abfrage_von_Microsoft_Access_Datenbank_11</vt:lpstr>
      <vt:lpstr>Tabelle1.8!Abfrage_von_Microsoft_Access_Datenbank_11</vt:lpstr>
      <vt:lpstr>Tabelle2.1!Abfrage_von_Microsoft_Access_Datenbank_11</vt:lpstr>
      <vt:lpstr>Tabelle4.4!Abfrage_von_Microsoft_Access_Datenbank_11</vt:lpstr>
      <vt:lpstr>Tabelle7.1!Abfrage_von_Microsoft_Access_Datenbank_11</vt:lpstr>
      <vt:lpstr>Tabelle1.10!Abfrage_von_Microsoft_Access_Datenbank_12</vt:lpstr>
      <vt:lpstr>Tabelle1.11!Abfrage_von_Microsoft_Access_Datenbank_12</vt:lpstr>
      <vt:lpstr>Tabelle1.13!Abfrage_von_Microsoft_Access_Datenbank_12</vt:lpstr>
      <vt:lpstr>Tabelle1.8!Abfrage_von_Microsoft_Access_Datenbank_12</vt:lpstr>
      <vt:lpstr>Tabelle2.1!Abfrage_von_Microsoft_Access_Datenbank_12</vt:lpstr>
      <vt:lpstr>Tabelle4.4!Abfrage_von_Microsoft_Access_Datenbank_12</vt:lpstr>
      <vt:lpstr>Tabelle1.10!Abfrage_von_Microsoft_Access_Datenbank_13</vt:lpstr>
      <vt:lpstr>Tabelle1.11!Abfrage_von_Microsoft_Access_Datenbank_13</vt:lpstr>
      <vt:lpstr>Tabelle1.13!Abfrage_von_Microsoft_Access_Datenbank_13</vt:lpstr>
      <vt:lpstr>Tabelle1.8!Abfrage_von_Microsoft_Access_Datenbank_13</vt:lpstr>
      <vt:lpstr>Tabelle2.1!Abfrage_von_Microsoft_Access_Datenbank_13</vt:lpstr>
      <vt:lpstr>Tabelle4.4!Abfrage_von_Microsoft_Access_Datenbank_13</vt:lpstr>
      <vt:lpstr>Tabelle2.4!Abfrage_von_Microsoft_Access_Datenbank_138</vt:lpstr>
      <vt:lpstr>Tabelle2.4!Abfrage_von_Microsoft_Access_Datenbank_139</vt:lpstr>
      <vt:lpstr>Tabelle1.10!Abfrage_von_Microsoft_Access_Datenbank_14</vt:lpstr>
      <vt:lpstr>Tabelle1.11!Abfrage_von_Microsoft_Access_Datenbank_14</vt:lpstr>
      <vt:lpstr>Tabelle1.8!Abfrage_von_Microsoft_Access_Datenbank_14</vt:lpstr>
      <vt:lpstr>Tabelle2.1!Abfrage_von_Microsoft_Access_Datenbank_14</vt:lpstr>
      <vt:lpstr>Tabelle4.4!Abfrage_von_Microsoft_Access_Datenbank_14</vt:lpstr>
      <vt:lpstr>Tabelle2.4!Abfrage_von_Microsoft_Access_Datenbank_140</vt:lpstr>
      <vt:lpstr>Tabelle2.4!Abfrage_von_Microsoft_Access_Datenbank_141</vt:lpstr>
      <vt:lpstr>Tabelle2.4!Abfrage_von_Microsoft_Access_Datenbank_142</vt:lpstr>
      <vt:lpstr>Tabelle2.4!Abfrage_von_Microsoft_Access_Datenbank_143</vt:lpstr>
      <vt:lpstr>Tabelle2.4!Abfrage_von_Microsoft_Access_Datenbank_144</vt:lpstr>
      <vt:lpstr>Tabelle2.4!Abfrage_von_Microsoft_Access_Datenbank_145</vt:lpstr>
      <vt:lpstr>Tabelle2.4!Abfrage_von_Microsoft_Access_Datenbank_146</vt:lpstr>
      <vt:lpstr>Tabelle2.4!Abfrage_von_Microsoft_Access_Datenbank_147</vt:lpstr>
      <vt:lpstr>Tabelle2.4!Abfrage_von_Microsoft_Access_Datenbank_148</vt:lpstr>
      <vt:lpstr>Tabelle2.4!Abfrage_von_Microsoft_Access_Datenbank_149</vt:lpstr>
      <vt:lpstr>Tabelle2.4!Abfrage_von_Microsoft_Access_Datenbank_150</vt:lpstr>
      <vt:lpstr>Tabelle2.4!Abfrage_von_Microsoft_Access_Datenbank_151</vt:lpstr>
      <vt:lpstr>Tabelle2.4!Abfrage_von_Microsoft_Access_Datenbank_153</vt:lpstr>
      <vt:lpstr>Tabelle2.4!Abfrage_von_Microsoft_Access_Datenbank_154</vt:lpstr>
      <vt:lpstr>Tabelle1.10!Abfrage_von_Microsoft_Access_Datenbank_16</vt:lpstr>
      <vt:lpstr>Tabelle1.11!Abfrage_von_Microsoft_Access_Datenbank_16</vt:lpstr>
      <vt:lpstr>Tabelle1.8!Abfrage_von_Microsoft_Access_Datenbank_16</vt:lpstr>
      <vt:lpstr>Tabelle2.1!Abfrage_von_Microsoft_Access_Datenbank_16</vt:lpstr>
      <vt:lpstr>Tabelle4.4!Abfrage_von_Microsoft_Access_Datenbank_16</vt:lpstr>
      <vt:lpstr>Tabelle2.4!Abfrage_von_Microsoft_Access_Datenbank_164</vt:lpstr>
      <vt:lpstr>Tabelle2.4!Abfrage_von_Microsoft_Access_Datenbank_165</vt:lpstr>
      <vt:lpstr>Tabelle2.4!Abfrage_von_Microsoft_Access_Datenbank_166</vt:lpstr>
      <vt:lpstr>Tabelle2.4!Abfrage_von_Microsoft_Access_Datenbank_167</vt:lpstr>
      <vt:lpstr>Tabelle2.4!Abfrage_von_Microsoft_Access_Datenbank_168</vt:lpstr>
      <vt:lpstr>Tabelle2.4!Abfrage_von_Microsoft_Access_Datenbank_169</vt:lpstr>
      <vt:lpstr>Tabelle1.10!Abfrage_von_Microsoft_Access_Datenbank_17</vt:lpstr>
      <vt:lpstr>Tabelle1.8!Abfrage_von_Microsoft_Access_Datenbank_17</vt:lpstr>
      <vt:lpstr>Tabelle2.1!Abfrage_von_Microsoft_Access_Datenbank_17</vt:lpstr>
      <vt:lpstr>Tabelle4.4!Abfrage_von_Microsoft_Access_Datenbank_17</vt:lpstr>
      <vt:lpstr>Tabelle2.4!Abfrage_von_Microsoft_Access_Datenbank_170</vt:lpstr>
      <vt:lpstr>Tabelle2.4!Abfrage_von_Microsoft_Access_Datenbank_171</vt:lpstr>
      <vt:lpstr>Tabelle2.4!Abfrage_von_Microsoft_Access_Datenbank_172</vt:lpstr>
      <vt:lpstr>Tabelle2.4!Abfrage_von_Microsoft_Access_Datenbank_173</vt:lpstr>
      <vt:lpstr>Tabelle2.4!Abfrage_von_Microsoft_Access_Datenbank_174</vt:lpstr>
      <vt:lpstr>Tabelle2.4!Abfrage_von_Microsoft_Access_Datenbank_175</vt:lpstr>
      <vt:lpstr>Tabelle2.4!Abfrage_von_Microsoft_Access_Datenbank_176</vt:lpstr>
      <vt:lpstr>Tabelle2.4!Abfrage_von_Microsoft_Access_Datenbank_177</vt:lpstr>
      <vt:lpstr>Tabelle2.4!Abfrage_von_Microsoft_Access_Datenbank_178</vt:lpstr>
      <vt:lpstr>Tabelle2.4!Abfrage_von_Microsoft_Access_Datenbank_180</vt:lpstr>
      <vt:lpstr>Tabelle2.4!Abfrage_von_Microsoft_Access_Datenbank_181</vt:lpstr>
      <vt:lpstr>Tabelle7.1!Abfrage_von_Microsoft_Access_Datenbank_19</vt:lpstr>
      <vt:lpstr>Tabelle2.4!Abfrage_von_Microsoft_Access_Datenbank_191</vt:lpstr>
      <vt:lpstr>Tabelle2.4!Abfrage_von_Microsoft_Access_Datenbank_192</vt:lpstr>
      <vt:lpstr>Tabelle2.4!Abfrage_von_Microsoft_Access_Datenbank_193</vt:lpstr>
      <vt:lpstr>Tabelle2.4!Abfrage_von_Microsoft_Access_Datenbank_194</vt:lpstr>
      <vt:lpstr>Tabelle2.4!Abfrage_von_Microsoft_Access_Datenbank_195</vt:lpstr>
      <vt:lpstr>Tabelle2.4!Abfrage_von_Microsoft_Access_Datenbank_196</vt:lpstr>
      <vt:lpstr>Tabelle2.4!Abfrage_von_Microsoft_Access_Datenbank_197</vt:lpstr>
      <vt:lpstr>Tabelle2.4!Abfrage_von_Microsoft_Access_Datenbank_198</vt:lpstr>
      <vt:lpstr>Tabelle2.4!Abfrage_von_Microsoft_Access_Datenbank_199</vt:lpstr>
      <vt:lpstr>Tabelle1.10!Abfrage_von_Microsoft_Access_Datenbank_2</vt:lpstr>
      <vt:lpstr>Tabelle1.11!Abfrage_von_Microsoft_Access_Datenbank_2</vt:lpstr>
      <vt:lpstr>Tabelle1.13!Abfrage_von_Microsoft_Access_Datenbank_2</vt:lpstr>
      <vt:lpstr>Tabelle1.8!Abfrage_von_Microsoft_Access_Datenbank_2</vt:lpstr>
      <vt:lpstr>Tabelle2.1!Abfrage_von_Microsoft_Access_Datenbank_2</vt:lpstr>
      <vt:lpstr>Tabelle4.4!Abfrage_von_Microsoft_Access_Datenbank_2</vt:lpstr>
      <vt:lpstr>Tabelle7.1!Abfrage_von_Microsoft_Access_Datenbank_20</vt:lpstr>
      <vt:lpstr>Tabelle2.4!Abfrage_von_Microsoft_Access_Datenbank_200</vt:lpstr>
      <vt:lpstr>Tabelle2.4!Abfrage_von_Microsoft_Access_Datenbank_201</vt:lpstr>
      <vt:lpstr>Tabelle2.4!Abfrage_von_Microsoft_Access_Datenbank_202</vt:lpstr>
      <vt:lpstr>Tabelle2.4!Abfrage_von_Microsoft_Access_Datenbank_203</vt:lpstr>
      <vt:lpstr>Tabelle2.4!Abfrage_von_Microsoft_Access_Datenbank_204</vt:lpstr>
      <vt:lpstr>Tabelle2.4!Abfrage_von_Microsoft_Access_Datenbank_205</vt:lpstr>
      <vt:lpstr>Tabelle2.4!Abfrage_von_Microsoft_Access_Datenbank_207</vt:lpstr>
      <vt:lpstr>Tabelle2.4!Abfrage_von_Microsoft_Access_Datenbank_208</vt:lpstr>
      <vt:lpstr>Tabelle2.4!Abfrage_von_Microsoft_Access_Datenbank_223</vt:lpstr>
      <vt:lpstr>Tabelle2.4!Abfrage_von_Microsoft_Access_Datenbank_224</vt:lpstr>
      <vt:lpstr>Tabelle2.4!Abfrage_von_Microsoft_Access_Datenbank_225</vt:lpstr>
      <vt:lpstr>Tabelle2.4!Abfrage_von_Microsoft_Access_Datenbank_226</vt:lpstr>
      <vt:lpstr>Tabelle2.4!Abfrage_von_Microsoft_Access_Datenbank_227</vt:lpstr>
      <vt:lpstr>Tabelle2.4!Abfrage_von_Microsoft_Access_Datenbank_228</vt:lpstr>
      <vt:lpstr>Tabelle2.4!Abfrage_von_Microsoft_Access_Datenbank_229</vt:lpstr>
      <vt:lpstr>Tabelle2.4!Abfrage_von_Microsoft_Access_Datenbank_230</vt:lpstr>
      <vt:lpstr>Tabelle2.4!Abfrage_von_Microsoft_Access_Datenbank_231</vt:lpstr>
      <vt:lpstr>Tabelle2.4!Abfrage_von_Microsoft_Access_Datenbank_232</vt:lpstr>
      <vt:lpstr>Tabelle2.4!Abfrage_von_Microsoft_Access_Datenbank_233</vt:lpstr>
      <vt:lpstr>Tabelle2.4!Abfrage_von_Microsoft_Access_Datenbank_234</vt:lpstr>
      <vt:lpstr>Tabelle2.4!Abfrage_von_Microsoft_Access_Datenbank_235</vt:lpstr>
      <vt:lpstr>Tabelle2.4!Abfrage_von_Microsoft_Access_Datenbank_236</vt:lpstr>
      <vt:lpstr>Tabelle2.4!Abfrage_von_Microsoft_Access_Datenbank_237</vt:lpstr>
      <vt:lpstr>Tabelle2.4!Abfrage_von_Microsoft_Access_Datenbank_239</vt:lpstr>
      <vt:lpstr>Tabelle2.4!Abfrage_von_Microsoft_Access_Datenbank_240</vt:lpstr>
      <vt:lpstr>Tabelle2.4!Abfrage_von_Microsoft_Access_Datenbank_254</vt:lpstr>
      <vt:lpstr>Tabelle2.4!Abfrage_von_Microsoft_Access_Datenbank_255</vt:lpstr>
      <vt:lpstr>Tabelle2.4!Abfrage_von_Microsoft_Access_Datenbank_257</vt:lpstr>
      <vt:lpstr>Tabelle2.4!Abfrage_von_Microsoft_Access_Datenbank_258</vt:lpstr>
      <vt:lpstr>Tabelle2.4!Abfrage_von_Microsoft_Access_Datenbank_259</vt:lpstr>
      <vt:lpstr>Tabelle2.4!Abfrage_von_Microsoft_Access_Datenbank_260</vt:lpstr>
      <vt:lpstr>Tabelle2.4!Abfrage_von_Microsoft_Access_Datenbank_261</vt:lpstr>
      <vt:lpstr>Tabelle2.4!Abfrage_von_Microsoft_Access_Datenbank_262</vt:lpstr>
      <vt:lpstr>Tabelle2.4!Abfrage_von_Microsoft_Access_Datenbank_263</vt:lpstr>
      <vt:lpstr>Tabelle2.4!Abfrage_von_Microsoft_Access_Datenbank_264</vt:lpstr>
      <vt:lpstr>Tabelle2.4!Abfrage_von_Microsoft_Access_Datenbank_265</vt:lpstr>
      <vt:lpstr>Tabelle2.4!Abfrage_von_Microsoft_Access_Datenbank_266</vt:lpstr>
      <vt:lpstr>Tabelle2.4!Abfrage_von_Microsoft_Access_Datenbank_267</vt:lpstr>
      <vt:lpstr>Tabelle2.4!Abfrage_von_Microsoft_Access_Datenbank_268</vt:lpstr>
      <vt:lpstr>Tabelle2.4!Abfrage_von_Microsoft_Access_Datenbank_269</vt:lpstr>
      <vt:lpstr>'Tabelle 1.12'!Abfrage_von_Microsoft_Access_Datenbank_27</vt:lpstr>
      <vt:lpstr>Tabelle2.3!Abfrage_von_Microsoft_Access_Datenbank_27</vt:lpstr>
      <vt:lpstr>Tabelle2.4!Abfrage_von_Microsoft_Access_Datenbank_270</vt:lpstr>
      <vt:lpstr>Tabelle2.4!Abfrage_von_Microsoft_Access_Datenbank_271</vt:lpstr>
      <vt:lpstr>'Tabelle 1.12'!Abfrage_von_Microsoft_Access_Datenbank_28</vt:lpstr>
      <vt:lpstr>Tabelle1.11!Abfrage_von_Microsoft_Access_Datenbank_28</vt:lpstr>
      <vt:lpstr>Tabelle2.2!Abfrage_von_Microsoft_Access_Datenbank_28</vt:lpstr>
      <vt:lpstr>Tabelle2.3!Abfrage_von_Microsoft_Access_Datenbank_28</vt:lpstr>
      <vt:lpstr>'Tabelle 1.12'!Abfrage_von_Microsoft_Access_Datenbank_29</vt:lpstr>
      <vt:lpstr>Tabelle1.10!Abfrage_von_Microsoft_Access_Datenbank_29</vt:lpstr>
      <vt:lpstr>Tabelle1.11!Abfrage_von_Microsoft_Access_Datenbank_29</vt:lpstr>
      <vt:lpstr>Tabelle2.2!Abfrage_von_Microsoft_Access_Datenbank_29</vt:lpstr>
      <vt:lpstr>Tabelle2.3!Abfrage_von_Microsoft_Access_Datenbank_29</vt:lpstr>
      <vt:lpstr>Tabelle1.10!Abfrage_von_Microsoft_Access_Datenbank_3</vt:lpstr>
      <vt:lpstr>Tabelle1.11!Abfrage_von_Microsoft_Access_Datenbank_3</vt:lpstr>
      <vt:lpstr>Tabelle1.13!Abfrage_von_Microsoft_Access_Datenbank_3</vt:lpstr>
      <vt:lpstr>Tabelle1.8!Abfrage_von_Microsoft_Access_Datenbank_3</vt:lpstr>
      <vt:lpstr>Tabelle2.1!Abfrage_von_Microsoft_Access_Datenbank_3</vt:lpstr>
      <vt:lpstr>Tabelle4.4!Abfrage_von_Microsoft_Access_Datenbank_3</vt:lpstr>
      <vt:lpstr>'Tabelle 1.12'!Abfrage_von_Microsoft_Access_Datenbank_30</vt:lpstr>
      <vt:lpstr>Tabelle1.10!Abfrage_von_Microsoft_Access_Datenbank_30</vt:lpstr>
      <vt:lpstr>Tabelle1.11!Abfrage_von_Microsoft_Access_Datenbank_30</vt:lpstr>
      <vt:lpstr>Tabelle2.2!Abfrage_von_Microsoft_Access_Datenbank_30</vt:lpstr>
      <vt:lpstr>Tabelle2.3!Abfrage_von_Microsoft_Access_Datenbank_30</vt:lpstr>
      <vt:lpstr>'Tabelle 1.12'!Abfrage_von_Microsoft_Access_Datenbank_31</vt:lpstr>
      <vt:lpstr>Tabelle1.10!Abfrage_von_Microsoft_Access_Datenbank_31</vt:lpstr>
      <vt:lpstr>Tabelle1.11!Abfrage_von_Microsoft_Access_Datenbank_31</vt:lpstr>
      <vt:lpstr>Tabelle1.4!Abfrage_von_Microsoft_Access_Datenbank_31</vt:lpstr>
      <vt:lpstr>Tabelle2.2!Abfrage_von_Microsoft_Access_Datenbank_31</vt:lpstr>
      <vt:lpstr>Tabelle2.3!Abfrage_von_Microsoft_Access_Datenbank_31</vt:lpstr>
      <vt:lpstr>'Tabelle 1.12'!Abfrage_von_Microsoft_Access_Datenbank_32</vt:lpstr>
      <vt:lpstr>Tabelle1.10!Abfrage_von_Microsoft_Access_Datenbank_32</vt:lpstr>
      <vt:lpstr>Tabelle1.11!Abfrage_von_Microsoft_Access_Datenbank_32</vt:lpstr>
      <vt:lpstr>Tabelle1.4!Abfrage_von_Microsoft_Access_Datenbank_32</vt:lpstr>
      <vt:lpstr>Tabelle1.8!Abfrage_von_Microsoft_Access_Datenbank_32</vt:lpstr>
      <vt:lpstr>Tabelle2.2!Abfrage_von_Microsoft_Access_Datenbank_32</vt:lpstr>
      <vt:lpstr>Tabelle2.3!Abfrage_von_Microsoft_Access_Datenbank_32</vt:lpstr>
      <vt:lpstr>'Tabelle 1.12'!Abfrage_von_Microsoft_Access_Datenbank_33</vt:lpstr>
      <vt:lpstr>Tabelle1.10!Abfrage_von_Microsoft_Access_Datenbank_33</vt:lpstr>
      <vt:lpstr>Tabelle1.11!Abfrage_von_Microsoft_Access_Datenbank_33</vt:lpstr>
      <vt:lpstr>Tabelle1.4!Abfrage_von_Microsoft_Access_Datenbank_33</vt:lpstr>
      <vt:lpstr>Tabelle1.8!Abfrage_von_Microsoft_Access_Datenbank_33</vt:lpstr>
      <vt:lpstr>Tabelle2.2!Abfrage_von_Microsoft_Access_Datenbank_33</vt:lpstr>
      <vt:lpstr>Tabelle2.3!Abfrage_von_Microsoft_Access_Datenbank_33</vt:lpstr>
      <vt:lpstr>'Tabelle 1.12'!Abfrage_von_Microsoft_Access_Datenbank_34</vt:lpstr>
      <vt:lpstr>Tabelle1.10!Abfrage_von_Microsoft_Access_Datenbank_34</vt:lpstr>
      <vt:lpstr>Tabelle1.11!Abfrage_von_Microsoft_Access_Datenbank_34</vt:lpstr>
      <vt:lpstr>Tabelle1.4!Abfrage_von_Microsoft_Access_Datenbank_34</vt:lpstr>
      <vt:lpstr>Tabelle1.8!Abfrage_von_Microsoft_Access_Datenbank_34</vt:lpstr>
      <vt:lpstr>Tabelle2.2!Abfrage_von_Microsoft_Access_Datenbank_34</vt:lpstr>
      <vt:lpstr>Tabelle2.3!Abfrage_von_Microsoft_Access_Datenbank_34</vt:lpstr>
      <vt:lpstr>'Tabelle 1.12'!Abfrage_von_Microsoft_Access_Datenbank_35</vt:lpstr>
      <vt:lpstr>Tabelle1.10!Abfrage_von_Microsoft_Access_Datenbank_35</vt:lpstr>
      <vt:lpstr>Tabelle1.11!Abfrage_von_Microsoft_Access_Datenbank_35</vt:lpstr>
      <vt:lpstr>Tabelle1.4!Abfrage_von_Microsoft_Access_Datenbank_35</vt:lpstr>
      <vt:lpstr>Tabelle1.8!Abfrage_von_Microsoft_Access_Datenbank_35</vt:lpstr>
      <vt:lpstr>Tabelle2.2!Abfrage_von_Microsoft_Access_Datenbank_35</vt:lpstr>
      <vt:lpstr>Tabelle2.3!Abfrage_von_Microsoft_Access_Datenbank_35</vt:lpstr>
      <vt:lpstr>'Tabelle 1.12'!Abfrage_von_Microsoft_Access_Datenbank_36</vt:lpstr>
      <vt:lpstr>Tabelle1.10!Abfrage_von_Microsoft_Access_Datenbank_36</vt:lpstr>
      <vt:lpstr>Tabelle1.11!Abfrage_von_Microsoft_Access_Datenbank_36</vt:lpstr>
      <vt:lpstr>Tabelle1.4!Abfrage_von_Microsoft_Access_Datenbank_36</vt:lpstr>
      <vt:lpstr>Tabelle1.8!Abfrage_von_Microsoft_Access_Datenbank_36</vt:lpstr>
      <vt:lpstr>Tabelle2.2!Abfrage_von_Microsoft_Access_Datenbank_36</vt:lpstr>
      <vt:lpstr>Tabelle2.3!Abfrage_von_Microsoft_Access_Datenbank_36</vt:lpstr>
      <vt:lpstr>Tabelle2.5!Abfrage_von_Microsoft_Access_Datenbank_36</vt:lpstr>
      <vt:lpstr>'Tabelle 1.12'!Abfrage_von_Microsoft_Access_Datenbank_37</vt:lpstr>
      <vt:lpstr>Tabelle1.10!Abfrage_von_Microsoft_Access_Datenbank_37</vt:lpstr>
      <vt:lpstr>Tabelle1.11!Abfrage_von_Microsoft_Access_Datenbank_37</vt:lpstr>
      <vt:lpstr>Tabelle1.4!Abfrage_von_Microsoft_Access_Datenbank_37</vt:lpstr>
      <vt:lpstr>Tabelle1.8!Abfrage_von_Microsoft_Access_Datenbank_37</vt:lpstr>
      <vt:lpstr>Tabelle2.2!Abfrage_von_Microsoft_Access_Datenbank_37</vt:lpstr>
      <vt:lpstr>Tabelle2.3!Abfrage_von_Microsoft_Access_Datenbank_37</vt:lpstr>
      <vt:lpstr>Tabelle2.5!Abfrage_von_Microsoft_Access_Datenbank_37</vt:lpstr>
      <vt:lpstr>'Tabelle 1.12'!Abfrage_von_Microsoft_Access_Datenbank_38</vt:lpstr>
      <vt:lpstr>Tabelle1.10!Abfrage_von_Microsoft_Access_Datenbank_38</vt:lpstr>
      <vt:lpstr>Tabelle1.11!Abfrage_von_Microsoft_Access_Datenbank_38</vt:lpstr>
      <vt:lpstr>Tabelle1.4!Abfrage_von_Microsoft_Access_Datenbank_38</vt:lpstr>
      <vt:lpstr>Tabelle2.2!Abfrage_von_Microsoft_Access_Datenbank_38</vt:lpstr>
      <vt:lpstr>Tabelle2.3!Abfrage_von_Microsoft_Access_Datenbank_38</vt:lpstr>
      <vt:lpstr>'Tabelle 1.12'!Abfrage_von_Microsoft_Access_Datenbank_39</vt:lpstr>
      <vt:lpstr>Tabelle1.10!Abfrage_von_Microsoft_Access_Datenbank_39</vt:lpstr>
      <vt:lpstr>Tabelle1.11!Abfrage_von_Microsoft_Access_Datenbank_39</vt:lpstr>
      <vt:lpstr>Tabelle1.4!Abfrage_von_Microsoft_Access_Datenbank_39</vt:lpstr>
      <vt:lpstr>Tabelle1.8!Abfrage_von_Microsoft_Access_Datenbank_39</vt:lpstr>
      <vt:lpstr>Tabelle2.2!Abfrage_von_Microsoft_Access_Datenbank_39</vt:lpstr>
      <vt:lpstr>Tabelle2.3!Abfrage_von_Microsoft_Access_Datenbank_39</vt:lpstr>
      <vt:lpstr>Tabelle2.5!Abfrage_von_Microsoft_Access_Datenbank_39</vt:lpstr>
      <vt:lpstr>Tabelle1.10!Abfrage_von_Microsoft_Access_Datenbank_4</vt:lpstr>
      <vt:lpstr>Tabelle1.11!Abfrage_von_Microsoft_Access_Datenbank_4</vt:lpstr>
      <vt:lpstr>Tabelle1.13!Abfrage_von_Microsoft_Access_Datenbank_4</vt:lpstr>
      <vt:lpstr>Tabelle1.8!Abfrage_von_Microsoft_Access_Datenbank_4</vt:lpstr>
      <vt:lpstr>Tabelle2.1!Abfrage_von_Microsoft_Access_Datenbank_4</vt:lpstr>
      <vt:lpstr>Tabelle4.4!Abfrage_von_Microsoft_Access_Datenbank_4</vt:lpstr>
      <vt:lpstr>'Tabelle 1.12'!Abfrage_von_Microsoft_Access_Datenbank_40</vt:lpstr>
      <vt:lpstr>Tabelle1.10!Abfrage_von_Microsoft_Access_Datenbank_40</vt:lpstr>
      <vt:lpstr>Tabelle1.11!Abfrage_von_Microsoft_Access_Datenbank_40</vt:lpstr>
      <vt:lpstr>Tabelle1.4!Abfrage_von_Microsoft_Access_Datenbank_40</vt:lpstr>
      <vt:lpstr>Tabelle1.8!Abfrage_von_Microsoft_Access_Datenbank_40</vt:lpstr>
      <vt:lpstr>Tabelle2.2!Abfrage_von_Microsoft_Access_Datenbank_40</vt:lpstr>
      <vt:lpstr>Tabelle2.3!Abfrage_von_Microsoft_Access_Datenbank_40</vt:lpstr>
      <vt:lpstr>Tabelle2.5!Abfrage_von_Microsoft_Access_Datenbank_40</vt:lpstr>
      <vt:lpstr>'Tabelle 1.12'!Abfrage_von_Microsoft_Access_Datenbank_41</vt:lpstr>
      <vt:lpstr>Tabelle1.10!Abfrage_von_Microsoft_Access_Datenbank_41</vt:lpstr>
      <vt:lpstr>Tabelle1.11!Abfrage_von_Microsoft_Access_Datenbank_41</vt:lpstr>
      <vt:lpstr>Tabelle1.4!Abfrage_von_Microsoft_Access_Datenbank_41</vt:lpstr>
      <vt:lpstr>Tabelle1.8!Abfrage_von_Microsoft_Access_Datenbank_41</vt:lpstr>
      <vt:lpstr>Tabelle2.2!Abfrage_von_Microsoft_Access_Datenbank_41</vt:lpstr>
      <vt:lpstr>Tabelle2.3!Abfrage_von_Microsoft_Access_Datenbank_41</vt:lpstr>
      <vt:lpstr>Tabelle2.5!Abfrage_von_Microsoft_Access_Datenbank_41</vt:lpstr>
      <vt:lpstr>Tabelle1.10!Abfrage_von_Microsoft_Access_Datenbank_42</vt:lpstr>
      <vt:lpstr>Tabelle1.11!Abfrage_von_Microsoft_Access_Datenbank_42</vt:lpstr>
      <vt:lpstr>Tabelle1.4!Abfrage_von_Microsoft_Access_Datenbank_42</vt:lpstr>
      <vt:lpstr>Tabelle1.8!Abfrage_von_Microsoft_Access_Datenbank_42</vt:lpstr>
      <vt:lpstr>Tabelle2.2!Abfrage_von_Microsoft_Access_Datenbank_42</vt:lpstr>
      <vt:lpstr>Tabelle2.5!Abfrage_von_Microsoft_Access_Datenbank_42</vt:lpstr>
      <vt:lpstr>Tabelle1.10!Abfrage_von_Microsoft_Access_Datenbank_43</vt:lpstr>
      <vt:lpstr>Tabelle1.4!Abfrage_von_Microsoft_Access_Datenbank_43</vt:lpstr>
      <vt:lpstr>Tabelle1.8!Abfrage_von_Microsoft_Access_Datenbank_43</vt:lpstr>
      <vt:lpstr>Tabelle2.3!Abfrage_von_Microsoft_Access_Datenbank_43</vt:lpstr>
      <vt:lpstr>Tabelle2.5!Abfrage_von_Microsoft_Access_Datenbank_43</vt:lpstr>
      <vt:lpstr>Tabelle1.11!Abfrage_von_Microsoft_Access_Datenbank_44</vt:lpstr>
      <vt:lpstr>Tabelle1.4!Abfrage_von_Microsoft_Access_Datenbank_44</vt:lpstr>
      <vt:lpstr>Tabelle2.2!Abfrage_von_Microsoft_Access_Datenbank_44</vt:lpstr>
      <vt:lpstr>Tabelle2.3!Abfrage_von_Microsoft_Access_Datenbank_44</vt:lpstr>
      <vt:lpstr>Tabelle2.5!Abfrage_von_Microsoft_Access_Datenbank_44</vt:lpstr>
      <vt:lpstr>Tabelle1.10!Abfrage_von_Microsoft_Access_Datenbank_45</vt:lpstr>
      <vt:lpstr>Tabelle1.11!Abfrage_von_Microsoft_Access_Datenbank_45</vt:lpstr>
      <vt:lpstr>Tabelle1.4!Abfrage_von_Microsoft_Access_Datenbank_45</vt:lpstr>
      <vt:lpstr>Tabelle2.2!Abfrage_von_Microsoft_Access_Datenbank_45</vt:lpstr>
      <vt:lpstr>Tabelle2.5!Abfrage_von_Microsoft_Access_Datenbank_45</vt:lpstr>
      <vt:lpstr>Tabelle1.10!Abfrage_von_Microsoft_Access_Datenbank_46</vt:lpstr>
      <vt:lpstr>Tabelle2.5!Abfrage_von_Microsoft_Access_Datenbank_46</vt:lpstr>
      <vt:lpstr>Tabelle1.4!Abfrage_von_Microsoft_Access_Datenbank_47</vt:lpstr>
      <vt:lpstr>Tabelle2.5!Abfrage_von_Microsoft_Access_Datenbank_47</vt:lpstr>
      <vt:lpstr>Tabelle1.4!Abfrage_von_Microsoft_Access_Datenbank_48</vt:lpstr>
      <vt:lpstr>Tabelle2.5!Abfrage_von_Microsoft_Access_Datenbank_48</vt:lpstr>
      <vt:lpstr>Tabelle2.5!Abfrage_von_Microsoft_Access_Datenbank_49</vt:lpstr>
      <vt:lpstr>Tabelle1.10!Abfrage_von_Microsoft_Access_Datenbank_5</vt:lpstr>
      <vt:lpstr>Tabelle1.11!Abfrage_von_Microsoft_Access_Datenbank_5</vt:lpstr>
      <vt:lpstr>Tabelle1.13!Abfrage_von_Microsoft_Access_Datenbank_5</vt:lpstr>
      <vt:lpstr>Tabelle1.8!Abfrage_von_Microsoft_Access_Datenbank_5</vt:lpstr>
      <vt:lpstr>Tabelle2.1!Abfrage_von_Microsoft_Access_Datenbank_5</vt:lpstr>
      <vt:lpstr>Tabelle4.4!Abfrage_von_Microsoft_Access_Datenbank_5</vt:lpstr>
      <vt:lpstr>Tabelle7.1!Abfrage_von_Microsoft_Access_Datenbank_5</vt:lpstr>
      <vt:lpstr>Tabelle2.5!Abfrage_von_Microsoft_Access_Datenbank_50</vt:lpstr>
      <vt:lpstr>Tabelle2.5!Abfrage_von_Microsoft_Access_Datenbank_51</vt:lpstr>
      <vt:lpstr>Tabelle2.5!Abfrage_von_Microsoft_Access_Datenbank_52</vt:lpstr>
      <vt:lpstr>Tabelle2.5!Abfrage_von_Microsoft_Access_Datenbank_53</vt:lpstr>
      <vt:lpstr>Tabelle1.11!Abfrage_von_Microsoft_Access_Datenbank_56</vt:lpstr>
      <vt:lpstr>Tabelle1.10!Abfrage_von_Microsoft_Access_Datenbank_57</vt:lpstr>
      <vt:lpstr>Tabelle1.11!Abfrage_von_Microsoft_Access_Datenbank_57</vt:lpstr>
      <vt:lpstr>Tabelle1.8!Abfrage_von_Microsoft_Access_Datenbank_57</vt:lpstr>
      <vt:lpstr>Tabelle1.10!Abfrage_von_Microsoft_Access_Datenbank_58</vt:lpstr>
      <vt:lpstr>Tabelle1.11!Abfrage_von_Microsoft_Access_Datenbank_58</vt:lpstr>
      <vt:lpstr>Tabelle1.8!Abfrage_von_Microsoft_Access_Datenbank_58</vt:lpstr>
      <vt:lpstr>Tabelle1.10!Abfrage_von_Microsoft_Access_Datenbank_59</vt:lpstr>
      <vt:lpstr>Tabelle1.11!Abfrage_von_Microsoft_Access_Datenbank_59</vt:lpstr>
      <vt:lpstr>Tabelle1.8!Abfrage_von_Microsoft_Access_Datenbank_59</vt:lpstr>
      <vt:lpstr>Tabelle1.10!Abfrage_von_Microsoft_Access_Datenbank_6</vt:lpstr>
      <vt:lpstr>Tabelle1.11!Abfrage_von_Microsoft_Access_Datenbank_6</vt:lpstr>
      <vt:lpstr>Tabelle1.13!Abfrage_von_Microsoft_Access_Datenbank_6</vt:lpstr>
      <vt:lpstr>Tabelle1.8!Abfrage_von_Microsoft_Access_Datenbank_6</vt:lpstr>
      <vt:lpstr>Tabelle2.1!Abfrage_von_Microsoft_Access_Datenbank_6</vt:lpstr>
      <vt:lpstr>Tabelle4.4!Abfrage_von_Microsoft_Access_Datenbank_6</vt:lpstr>
      <vt:lpstr>Tabelle1.10!Abfrage_von_Microsoft_Access_Datenbank_60</vt:lpstr>
      <vt:lpstr>Tabelle1.11!Abfrage_von_Microsoft_Access_Datenbank_60</vt:lpstr>
      <vt:lpstr>Tabelle1.8!Abfrage_von_Microsoft_Access_Datenbank_60</vt:lpstr>
      <vt:lpstr>Tabelle1.10!Abfrage_von_Microsoft_Access_Datenbank_61</vt:lpstr>
      <vt:lpstr>Tabelle1.11!Abfrage_von_Microsoft_Access_Datenbank_61</vt:lpstr>
      <vt:lpstr>Tabelle1.8!Abfrage_von_Microsoft_Access_Datenbank_61</vt:lpstr>
      <vt:lpstr>Tabelle1.10!Abfrage_von_Microsoft_Access_Datenbank_62</vt:lpstr>
      <vt:lpstr>Tabelle1.11!Abfrage_von_Microsoft_Access_Datenbank_62</vt:lpstr>
      <vt:lpstr>Tabelle1.10!Abfrage_von_Microsoft_Access_Datenbank_63</vt:lpstr>
      <vt:lpstr>Tabelle1.11!Abfrage_von_Microsoft_Access_Datenbank_63</vt:lpstr>
      <vt:lpstr>Tabelle1.10!Abfrage_von_Microsoft_Access_Datenbank_64</vt:lpstr>
      <vt:lpstr>Tabelle1.11!Abfrage_von_Microsoft_Access_Datenbank_64</vt:lpstr>
      <vt:lpstr>Tabelle1.10!Abfrage_von_Microsoft_Access_Datenbank_65</vt:lpstr>
      <vt:lpstr>Tabelle1.11!Abfrage_von_Microsoft_Access_Datenbank_65</vt:lpstr>
      <vt:lpstr>Tabelle1.10!Abfrage_von_Microsoft_Access_Datenbank_66</vt:lpstr>
      <vt:lpstr>Tabelle1.11!Abfrage_von_Microsoft_Access_Datenbank_66</vt:lpstr>
      <vt:lpstr>Tabelle1.10!Abfrage_von_Microsoft_Access_Datenbank_67</vt:lpstr>
      <vt:lpstr>Tabelle1.11!Abfrage_von_Microsoft_Access_Datenbank_67</vt:lpstr>
      <vt:lpstr>Tabelle1.10!Abfrage_von_Microsoft_Access_Datenbank_68</vt:lpstr>
      <vt:lpstr>Tabelle1.11!Abfrage_von_Microsoft_Access_Datenbank_68</vt:lpstr>
      <vt:lpstr>Tabelle1.8!Abfrage_von_Microsoft_Access_Datenbank_68</vt:lpstr>
      <vt:lpstr>Tabelle1.10!Abfrage_von_Microsoft_Access_Datenbank_69</vt:lpstr>
      <vt:lpstr>Tabelle1.11!Abfrage_von_Microsoft_Access_Datenbank_69</vt:lpstr>
      <vt:lpstr>Tabelle1.8!Abfrage_von_Microsoft_Access_Datenbank_69</vt:lpstr>
      <vt:lpstr>Tabelle1.10!Abfrage_von_Microsoft_Access_Datenbank_7</vt:lpstr>
      <vt:lpstr>Tabelle1.11!Abfrage_von_Microsoft_Access_Datenbank_7</vt:lpstr>
      <vt:lpstr>Tabelle1.13!Abfrage_von_Microsoft_Access_Datenbank_7</vt:lpstr>
      <vt:lpstr>Tabelle1.8!Abfrage_von_Microsoft_Access_Datenbank_7</vt:lpstr>
      <vt:lpstr>Tabelle2.1!Abfrage_von_Microsoft_Access_Datenbank_7</vt:lpstr>
      <vt:lpstr>Tabelle4.4!Abfrage_von_Microsoft_Access_Datenbank_7</vt:lpstr>
      <vt:lpstr>Tabelle7.1!Abfrage_von_Microsoft_Access_Datenbank_7</vt:lpstr>
      <vt:lpstr>Tabelle1.10!Abfrage_von_Microsoft_Access_Datenbank_70</vt:lpstr>
      <vt:lpstr>Tabelle1.11!Abfrage_von_Microsoft_Access_Datenbank_70</vt:lpstr>
      <vt:lpstr>Tabelle1.8!Abfrage_von_Microsoft_Access_Datenbank_70</vt:lpstr>
      <vt:lpstr>Tabelle1.10!Abfrage_von_Microsoft_Access_Datenbank_71</vt:lpstr>
      <vt:lpstr>Tabelle1.8!Abfrage_von_Microsoft_Access_Datenbank_71</vt:lpstr>
      <vt:lpstr>Tabelle1.11!Abfrage_von_Microsoft_Access_Datenbank_72</vt:lpstr>
      <vt:lpstr>Tabelle1.10!Abfrage_von_Microsoft_Access_Datenbank_73</vt:lpstr>
      <vt:lpstr>Tabelle1.11!Abfrage_von_Microsoft_Access_Datenbank_73</vt:lpstr>
      <vt:lpstr>Tabelle1.8!Abfrage_von_Microsoft_Access_Datenbank_73</vt:lpstr>
      <vt:lpstr>Tabelle1.10!Abfrage_von_Microsoft_Access_Datenbank_74</vt:lpstr>
      <vt:lpstr>Tabelle1.8!Abfrage_von_Microsoft_Access_Datenbank_74</vt:lpstr>
      <vt:lpstr>Tabelle1.10!Abfrage_von_Microsoft_Access_Datenbank_8</vt:lpstr>
      <vt:lpstr>Tabelle1.11!Abfrage_von_Microsoft_Access_Datenbank_8</vt:lpstr>
      <vt:lpstr>Tabelle1.13!Abfrage_von_Microsoft_Access_Datenbank_8</vt:lpstr>
      <vt:lpstr>Tabelle1.8!Abfrage_von_Microsoft_Access_Datenbank_8</vt:lpstr>
      <vt:lpstr>Tabelle2.1!Abfrage_von_Microsoft_Access_Datenbank_8</vt:lpstr>
      <vt:lpstr>Tabelle4.4!Abfrage_von_Microsoft_Access_Datenbank_8</vt:lpstr>
      <vt:lpstr>Tabelle1.10!Abfrage_von_Microsoft_Access_Datenbank_9</vt:lpstr>
      <vt:lpstr>Tabelle1.11!Abfrage_von_Microsoft_Access_Datenbank_9</vt:lpstr>
      <vt:lpstr>Tabelle1.13!Abfrage_von_Microsoft_Access_Datenbank_9</vt:lpstr>
      <vt:lpstr>Tabelle1.8!Abfrage_von_Microsoft_Access_Datenbank_9</vt:lpstr>
      <vt:lpstr>Tabelle2.1!Abfrage_von_Microsoft_Access_Datenbank_9</vt:lpstr>
      <vt:lpstr>Tabelle4.4!Abfrage_von_Microsoft_Access_Datenbank_9</vt:lpstr>
      <vt:lpstr>Tabelle7.1!Abfrage_von_Microsoft_Access_Datenbank_9</vt:lpstr>
      <vt:lpstr>Tabelle1.1!Druckbereich</vt:lpstr>
      <vt:lpstr>Tabelle1.13!Druckbereich</vt:lpstr>
      <vt:lpstr>Tabelle1.6!Druckbereich</vt:lpstr>
      <vt:lpstr>Tabelle1.7!Druckbereich</vt:lpstr>
      <vt:lpstr>Tabelle1.9!Druckbereich</vt:lpstr>
      <vt:lpstr>Tabelle3.4!Druckbereich</vt:lpstr>
      <vt:lpstr>Tabelle4.1!Druckbereich</vt:lpstr>
      <vt:lpstr>Tabelle4.2!Druckbereich</vt:lpstr>
      <vt:lpstr>Tabelle1.10!Drucktitel</vt:lpstr>
      <vt:lpstr>Tabelle1.11!Drucktitel</vt:lpstr>
      <vt:lpstr>Tabelle1.8!Drucktitel</vt:lpstr>
      <vt:lpstr>Tabelle1.9!Drucktitel</vt:lpstr>
      <vt:lpstr>Tabelle2.4!Drucktitel</vt:lpstr>
      <vt:lpstr>Tabelle4.1!Drucktitel</vt:lpstr>
      <vt:lpstr>'Tabelle8 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Gerichtliche Strafverfolgung im Freistaat Sachsen 2016</dc:title>
  <dc:subject>Strafverfolgung</dc:subject>
  <dc:creator>Statistisches Landesamt des Freistaates Sachsen</dc:creator>
  <cp:keywords>Abgeurteilte, Verurteilte, allgemeinee Strafrecht, Jugendstrafrecht, Untersuchungshaft</cp:keywords>
  <dc:description>B VI 1 - j/17</dc:description>
  <cp:lastModifiedBy>Reichert, Ilka - StaLa</cp:lastModifiedBy>
  <cp:lastPrinted>2018-09-13T12:03:12Z</cp:lastPrinted>
  <dcterms:created xsi:type="dcterms:W3CDTF">2002-11-08T10:12:52Z</dcterms:created>
  <dcterms:modified xsi:type="dcterms:W3CDTF">2018-09-14T08:56:48Z</dcterms:modified>
  <cp:category>Statistischer Bericht</cp:category>
  <cp:contentStatus>Berichtsjahr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1239766940</vt:i4>
  </property>
  <property fmtid="{D5CDD505-2E9C-101B-9397-08002B2CF9AE}" pid="3" name="_NewReviewCycle">
    <vt:lpwstr/>
  </property>
  <property fmtid="{D5CDD505-2E9C-101B-9397-08002B2CF9AE}" pid="4" name="_EmailSubject">
    <vt:lpwstr>Bericht B _VI_1_j/17 Gerichtliche Strafverfolgung im Freistaat Sachsen 2017</vt:lpwstr>
  </property>
  <property fmtid="{D5CDD505-2E9C-101B-9397-08002B2CF9AE}" pid="5" name="_AuthorEmail">
    <vt:lpwstr>Martina.Land@statistik.sachsen.de</vt:lpwstr>
  </property>
  <property fmtid="{D5CDD505-2E9C-101B-9397-08002B2CF9AE}" pid="6" name="_AuthorEmailDisplayName">
    <vt:lpwstr>Land, Martina - StaLa</vt:lpwstr>
  </property>
  <property fmtid="{D5CDD505-2E9C-101B-9397-08002B2CF9AE}" pid="7" name="_ReviewingToolsShownOnce">
    <vt:lpwstr/>
  </property>
</Properties>
</file>