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-15" yWindow="45" windowWidth="25230" windowHeight="5250"/>
  </bookViews>
  <sheets>
    <sheet name="Titel" sheetId="42" r:id="rId1"/>
    <sheet name="Impressum" sheetId="43" r:id="rId2"/>
    <sheet name="inhalt" sheetId="41" r:id="rId3"/>
    <sheet name="T1" sheetId="40" r:id="rId4"/>
    <sheet name="T2" sheetId="30" r:id="rId5"/>
    <sheet name="T3-1" sheetId="39" r:id="rId6"/>
    <sheet name="T3-2" sheetId="32" r:id="rId7"/>
    <sheet name="T4" sheetId="33" r:id="rId8"/>
    <sheet name="T5" sheetId="34" r:id="rId9"/>
    <sheet name="T6" sheetId="35" r:id="rId10"/>
    <sheet name="T7" sheetId="36" r:id="rId11"/>
    <sheet name="T8" sheetId="37" r:id="rId12"/>
    <sheet name="T9" sheetId="38" r:id="rId13"/>
  </sheets>
  <definedNames>
    <definedName name="_xlnm._FilterDatabase" localSheetId="9" hidden="1">'T6'!$C$1:$C$1188</definedName>
    <definedName name="_xlnm.Database" localSheetId="3">#REF!</definedName>
    <definedName name="_xlnm.Database" localSheetId="5">#REF!</definedName>
    <definedName name="_xlnm.Database">#REF!</definedName>
    <definedName name="_xlnm.Print_Area" localSheetId="9">'T6'!$A$1:$E$1160</definedName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2" hidden="1">{"'1734'!$A$10:$F$24"}</definedName>
    <definedName name="HTML_Control_1_2" hidden="1">{"'1734'!$A$10:$F$24"}</definedName>
    <definedName name="HTML_Control_1_2_1" hidden="1">{"'1734'!$A$10:$F$24"}</definedName>
    <definedName name="HTML_Control_1_3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2" hidden="1">{"'1734'!$A$10:$F$24"}</definedName>
    <definedName name="HTML_Control_3" hidden="1">{"'1734'!$A$10:$F$24"}</definedName>
    <definedName name="HTML_Control_3_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3">#REF!</definedName>
    <definedName name="Noch__5._Eröffnete_und_mangels_Masse_abgelehnte_Gesamtvollstreckungsverfahren" localSheetId="5">#REF!</definedName>
    <definedName name="Noch__5._Eröffnete_und_mangels_Masse_abgelehnte_Gesamtvollstreckungsverfahren">#REF!</definedName>
    <definedName name="_xlnm.Extract" localSheetId="3">#REF!</definedName>
    <definedName name="_xlnm.Extract" localSheetId="5">#REF!</definedName>
    <definedName name="_xlnm.Extract">#REF!</definedName>
  </definedNames>
  <calcPr calcId="145621"/>
</workbook>
</file>

<file path=xl/calcChain.xml><?xml version="1.0" encoding="utf-8"?>
<calcChain xmlns="http://schemas.openxmlformats.org/spreadsheetml/2006/main">
  <c r="M9" i="37" l="1"/>
  <c r="M10" i="37"/>
  <c r="M11" i="37"/>
  <c r="M12" i="37"/>
  <c r="M13" i="37"/>
  <c r="M14" i="37"/>
  <c r="M15" i="37"/>
  <c r="M16" i="37"/>
  <c r="M17" i="37"/>
  <c r="M18" i="37"/>
  <c r="M19" i="37"/>
  <c r="M20" i="37"/>
  <c r="M21" i="37"/>
  <c r="M22" i="37"/>
  <c r="M23" i="37"/>
  <c r="M24" i="37"/>
  <c r="M8" i="37"/>
  <c r="L44" i="30" l="1"/>
  <c r="L45" i="30"/>
  <c r="L43" i="30"/>
  <c r="L9" i="30"/>
  <c r="L10" i="30"/>
  <c r="L11" i="30"/>
  <c r="L12" i="30"/>
  <c r="L13" i="30"/>
  <c r="L14" i="30"/>
  <c r="L15" i="30"/>
  <c r="L16" i="30"/>
  <c r="L17" i="30"/>
  <c r="L19" i="30"/>
  <c r="L20" i="30"/>
  <c r="L21" i="30"/>
  <c r="L22" i="30"/>
  <c r="L23" i="30"/>
  <c r="L24" i="30"/>
  <c r="L25" i="30"/>
  <c r="L26" i="30"/>
  <c r="L27" i="30"/>
  <c r="L28" i="30"/>
  <c r="L29" i="30"/>
  <c r="L30" i="30"/>
  <c r="L31" i="30"/>
  <c r="L32" i="30"/>
  <c r="L33" i="30"/>
  <c r="L34" i="30"/>
  <c r="L35" i="30"/>
  <c r="L36" i="30"/>
  <c r="L38" i="30"/>
  <c r="L39" i="30"/>
  <c r="L40" i="30"/>
  <c r="L41" i="30"/>
  <c r="L46" i="30"/>
  <c r="L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M35" i="30"/>
  <c r="M36" i="30"/>
  <c r="M38" i="30"/>
  <c r="M39" i="30"/>
  <c r="M40" i="30"/>
  <c r="M41" i="30"/>
  <c r="M42" i="30"/>
  <c r="M43" i="30"/>
  <c r="M44" i="30"/>
  <c r="M45" i="30"/>
  <c r="M46" i="30"/>
  <c r="M8" i="30"/>
  <c r="M9" i="30"/>
  <c r="M10" i="30"/>
  <c r="M11" i="30"/>
  <c r="M12" i="30"/>
  <c r="M13" i="30"/>
  <c r="M14" i="30"/>
  <c r="M15" i="30"/>
  <c r="M16" i="30"/>
  <c r="M17" i="30"/>
  <c r="M5" i="30"/>
  <c r="G9" i="37" l="1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8" i="37"/>
  <c r="L9" i="37"/>
  <c r="L10" i="37"/>
  <c r="L11" i="37"/>
  <c r="L12" i="37"/>
  <c r="L13" i="37"/>
  <c r="L14" i="37"/>
  <c r="L15" i="37"/>
  <c r="L16" i="37"/>
  <c r="L17" i="37"/>
  <c r="L18" i="37"/>
  <c r="L19" i="37"/>
  <c r="L20" i="37"/>
  <c r="L21" i="37"/>
  <c r="L22" i="37"/>
  <c r="L23" i="37"/>
  <c r="L24" i="37"/>
  <c r="L8" i="37"/>
  <c r="K9" i="37"/>
  <c r="K10" i="37"/>
  <c r="K11" i="37"/>
  <c r="K12" i="37"/>
  <c r="K13" i="37"/>
  <c r="K14" i="37"/>
  <c r="K15" i="37"/>
  <c r="K16" i="37"/>
  <c r="K17" i="37"/>
  <c r="K18" i="37"/>
  <c r="K19" i="37"/>
  <c r="K20" i="37"/>
  <c r="K21" i="37"/>
  <c r="K22" i="37"/>
  <c r="K23" i="37"/>
  <c r="K24" i="37"/>
  <c r="K8" i="37"/>
  <c r="F9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8" i="37"/>
</calcChain>
</file>

<file path=xl/sharedStrings.xml><?xml version="1.0" encoding="utf-8"?>
<sst xmlns="http://schemas.openxmlformats.org/spreadsheetml/2006/main" count="4011" uniqueCount="2018">
  <si>
    <t>Insgesamt</t>
  </si>
  <si>
    <t>%</t>
  </si>
  <si>
    <t>_____</t>
  </si>
  <si>
    <t>Anzahl</t>
  </si>
  <si>
    <t xml:space="preserve">  Einzelunternehmen</t>
  </si>
  <si>
    <t xml:space="preserve">  Personengesellschaften</t>
  </si>
  <si>
    <t xml:space="preserve">  Kapitalgesellschaften</t>
  </si>
  <si>
    <t xml:space="preserve">  sonstige Rechtsformen</t>
  </si>
  <si>
    <t>nach Rechtsformen</t>
  </si>
  <si>
    <t>A</t>
  </si>
  <si>
    <t>D</t>
  </si>
  <si>
    <t>I</t>
  </si>
  <si>
    <t>J</t>
  </si>
  <si>
    <t>N</t>
  </si>
  <si>
    <t>Baugewerbe</t>
  </si>
  <si>
    <t>Gastgewerbe</t>
  </si>
  <si>
    <t>Erziehung und Unterricht</t>
  </si>
  <si>
    <t>-</t>
  </si>
  <si>
    <t>5 Mill.</t>
  </si>
  <si>
    <t>und mehr</t>
  </si>
  <si>
    <t>Mit positivem einheitlichen Steuermessbetrag</t>
  </si>
  <si>
    <t xml:space="preserve">  mit negativem Gewerbeertrag</t>
  </si>
  <si>
    <t xml:space="preserve">  ohne Gewerbeertrag</t>
  </si>
  <si>
    <t xml:space="preserve">  mit positivem Gewerbeertrag</t>
  </si>
  <si>
    <t xml:space="preserve">  davon</t>
  </si>
  <si>
    <t>Ohne positiven einheitlichen Steuermessbetrag</t>
  </si>
  <si>
    <t xml:space="preserve">  Dresden</t>
  </si>
  <si>
    <t xml:space="preserve">  Chemnitz</t>
  </si>
  <si>
    <t xml:space="preserve">  Leipzig</t>
  </si>
  <si>
    <t>B</t>
  </si>
  <si>
    <t xml:space="preserve">  A</t>
  </si>
  <si>
    <t xml:space="preserve">  D</t>
  </si>
  <si>
    <t xml:space="preserve">  E</t>
  </si>
  <si>
    <t xml:space="preserve">  G</t>
  </si>
  <si>
    <t xml:space="preserve">  I</t>
  </si>
  <si>
    <t xml:space="preserve">  J</t>
  </si>
  <si>
    <t xml:space="preserve">  K</t>
  </si>
  <si>
    <t xml:space="preserve">  N</t>
  </si>
  <si>
    <t>Merkmal</t>
  </si>
  <si>
    <r>
      <t xml:space="preserve">Insgesamt </t>
    </r>
    <r>
      <rPr>
        <sz val="8"/>
        <rFont val="Arial"/>
        <family val="2"/>
      </rPr>
      <t>mit positivem einheitlichen Steuermessbetrag</t>
    </r>
  </si>
  <si>
    <t>unter</t>
  </si>
  <si>
    <t xml:space="preserve">5 Mill.  </t>
  </si>
  <si>
    <t xml:space="preserve">  B </t>
  </si>
  <si>
    <t>Bergbau und Gewinnung von Steinen und Erden</t>
  </si>
  <si>
    <t>Verarbeitendes Gewerbe</t>
  </si>
  <si>
    <t>Steuer-</t>
  </si>
  <si>
    <t>pflichtige</t>
  </si>
  <si>
    <t xml:space="preserve">  davon </t>
  </si>
  <si>
    <t>Abgerundeter Gewerbe-</t>
  </si>
  <si>
    <t>Einheitlicher Steuer-</t>
  </si>
  <si>
    <t>Steuerpflichtige</t>
  </si>
  <si>
    <t xml:space="preserve"> </t>
  </si>
  <si>
    <t>Wirtschaftliche Gliederung</t>
  </si>
  <si>
    <t>Einzelgewerbetreibende</t>
  </si>
  <si>
    <t>Personengesellschaften</t>
  </si>
  <si>
    <t>C</t>
  </si>
  <si>
    <t>F</t>
  </si>
  <si>
    <t>H</t>
  </si>
  <si>
    <t>Wirtschaftszweige insgesamt</t>
  </si>
  <si>
    <t>Abgerundeter Gewerbeertrag</t>
  </si>
  <si>
    <t>Einheitlicher Steuermessbetrag</t>
  </si>
  <si>
    <t xml:space="preserve">Anzahl </t>
  </si>
  <si>
    <t>Herstellung von Futtermitteln für sonstige Tiere</t>
  </si>
  <si>
    <t>Herstellung von Ziegeln und sonstiger Baukeramik</t>
  </si>
  <si>
    <t>Großhandel mit Textil-, Näh- und Strickmaschinen</t>
  </si>
  <si>
    <t>Grundstücks- und Wohnungswesen</t>
  </si>
  <si>
    <t>Besteuerungsgrundlagen</t>
  </si>
  <si>
    <t xml:space="preserve">Anzahl  </t>
  </si>
  <si>
    <t>Gewinn aus Gewerbebetrieb</t>
  </si>
  <si>
    <t>Verlust aus Gewerbebetrieb</t>
  </si>
  <si>
    <t>Hinzurechnungen zum Gewinn nach § 8 GewStG</t>
  </si>
  <si>
    <t>Hinzurechnungen zum Gewinn nach § 9 GewStG</t>
  </si>
  <si>
    <t>Hinzurechnungen zusammen</t>
  </si>
  <si>
    <t xml:space="preserve">Summe des Gewinns und der Hinzurechnungen </t>
  </si>
  <si>
    <t>Kürzungen des Gewinns und der Hinzurechnungen nach § 9 GewStG</t>
  </si>
  <si>
    <t>Kürzungen zusammen</t>
  </si>
  <si>
    <t>Gewerbeertrag der Organgesellschaften</t>
  </si>
  <si>
    <t>Verlustvortrag nach § 10a GewStG</t>
  </si>
  <si>
    <t>Freibetrag für den Gewerbeertrag</t>
  </si>
  <si>
    <t xml:space="preserve">Einheitlicher Steuermessbetrag 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</si>
  <si>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</si>
  <si>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</si>
  <si>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</si>
  <si>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</si>
  <si>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</si>
  <si>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</si>
  <si>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</si>
  <si>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</si>
  <si>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</si>
  <si>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</si>
  <si>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</si>
  <si>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</si>
  <si>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</si>
  <si>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</si>
  <si>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1)  einschließlich Fälle ohne positiven einheitlichen Steuermessbetrag nach dem Austausch gebietsfremder Steuerfälle</t>
  </si>
  <si>
    <t>Amtlicher
Gemeinde-
schlüssel</t>
  </si>
  <si>
    <t>Zerlegungsanteile</t>
  </si>
  <si>
    <t>Sächsische Schweiz-Osterzgebirge</t>
  </si>
  <si>
    <t>Kreisfreie Städte</t>
  </si>
  <si>
    <t>Landkreise</t>
  </si>
  <si>
    <t xml:space="preserve">1 Mill.  </t>
  </si>
  <si>
    <t>1 Mill.</t>
  </si>
  <si>
    <t xml:space="preserve">B 
</t>
  </si>
  <si>
    <t xml:space="preserve">G
</t>
  </si>
  <si>
    <t>Verkehr und Lagerei</t>
  </si>
  <si>
    <t>Information und Kommunikation</t>
  </si>
  <si>
    <t xml:space="preserve">K
</t>
  </si>
  <si>
    <t>L</t>
  </si>
  <si>
    <t>P</t>
  </si>
  <si>
    <t>Q</t>
  </si>
  <si>
    <t>Gesundheits- und Sozialwesen</t>
  </si>
  <si>
    <t>R</t>
  </si>
  <si>
    <t>Kunst, Unterhaltung und Erholung</t>
  </si>
  <si>
    <t xml:space="preserve">S
</t>
  </si>
  <si>
    <t xml:space="preserve">  C</t>
  </si>
  <si>
    <t xml:space="preserve">  F</t>
  </si>
  <si>
    <t xml:space="preserve">  H</t>
  </si>
  <si>
    <t xml:space="preserve">  L</t>
  </si>
  <si>
    <t xml:space="preserve">  P</t>
  </si>
  <si>
    <t xml:space="preserve">  Q</t>
  </si>
  <si>
    <t xml:space="preserve">  R</t>
  </si>
  <si>
    <t>WZ 2008</t>
  </si>
  <si>
    <t>A - S</t>
  </si>
  <si>
    <t>Land- und Forstwirtschaft, Fischerei</t>
  </si>
  <si>
    <r>
      <t>Handel</t>
    </r>
    <r>
      <rPr>
        <vertAlign val="superscript"/>
        <sz val="8"/>
        <rFont val="Arial"/>
        <family val="2"/>
      </rPr>
      <t>2)</t>
    </r>
  </si>
  <si>
    <t>WZ 
2008</t>
  </si>
  <si>
    <t>Darunter Organschaften</t>
  </si>
  <si>
    <r>
      <t>Kreisfreie Stadt
Landkreis
NUTS 2-Region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</t>
    </r>
  </si>
  <si>
    <t xml:space="preserve">Dresden, NUTS 2-Region </t>
  </si>
  <si>
    <t xml:space="preserve">Leipzig, NUTS 2-Region </t>
  </si>
  <si>
    <t>Gemeinde
Landkreis
NUTS 2-Region
Land</t>
  </si>
  <si>
    <t xml:space="preserve">Chemnitz, NUTS 2-Region </t>
  </si>
  <si>
    <t xml:space="preserve"> Insgesamt</t>
  </si>
  <si>
    <t xml:space="preserve">  A - S</t>
  </si>
  <si>
    <t xml:space="preserve"> Land- und Forstwirtschaft, Fischerei </t>
  </si>
  <si>
    <t xml:space="preserve"> Verkehr und Lagerei</t>
  </si>
  <si>
    <t xml:space="preserve"> Gastgewerbe</t>
  </si>
  <si>
    <t xml:space="preserve"> Information und Kommunikation</t>
  </si>
  <si>
    <t xml:space="preserve"> Grundstücks- und Wohnungswesen</t>
  </si>
  <si>
    <t xml:space="preserve"> Erziehung und Unterricht</t>
  </si>
  <si>
    <t xml:space="preserve"> Gesundheits- und Sozialwesen</t>
  </si>
  <si>
    <t xml:space="preserve"> Kunst, Unterhaltung und Erholung</t>
  </si>
  <si>
    <t xml:space="preserve"> Erbringung von sonstigen Dienstleistungen</t>
  </si>
  <si>
    <t xml:space="preserve"> Erbringung von freiberuflichen, wissenschaft-
   lichen und technischen Dienstleistungen</t>
  </si>
  <si>
    <t xml:space="preserve"> Energieversorgung</t>
  </si>
  <si>
    <t xml:space="preserve"> Baugewerbe</t>
  </si>
  <si>
    <t xml:space="preserve"> Handel; Instandhaltung und Reparatur von Kfz </t>
  </si>
  <si>
    <t xml:space="preserve"> Handel; Instandhaltung und Reparatur von Kfz</t>
  </si>
  <si>
    <t xml:space="preserve">  M</t>
  </si>
  <si>
    <t xml:space="preserve">  S</t>
  </si>
  <si>
    <t xml:space="preserve"> Erbringung von Finanz- und Versicherungs-
   dienstleistungen</t>
  </si>
  <si>
    <t>Landwirtschaft, Jagd und damit verbundene Tätigkeiten</t>
  </si>
  <si>
    <t>Anbau einjähriger Pflanzen</t>
  </si>
  <si>
    <t>Anbau von Getreide (ohne Reis), Hülsenfrüchten und Ölsaaten</t>
  </si>
  <si>
    <t>Anbau von Gemüse und Melonen sowie Wurzeln und Knollen</t>
  </si>
  <si>
    <t xml:space="preserve">Anbau von Gemüse und Melonen </t>
  </si>
  <si>
    <t xml:space="preserve">Anbau von Kartoffeln sowie sonstigen Wurzeln und Knollen         </t>
  </si>
  <si>
    <t>Anbau von sonstigen einjährigen Pflanzen</t>
  </si>
  <si>
    <t xml:space="preserve">Anbau von Zierpflanzen zum Schnitt </t>
  </si>
  <si>
    <t>Anbau von sonstigen einjährigen Pflanzen a. n. g.</t>
  </si>
  <si>
    <t>Anbau mehrjähriger Pflanzen</t>
  </si>
  <si>
    <t>Anbau von Wein- und Tafeltrauben</t>
  </si>
  <si>
    <t>Anbau von Kern- und Steinobst</t>
  </si>
  <si>
    <t>Anbau von sonstigem Obst und Nüssen</t>
  </si>
  <si>
    <t>Anbau von sonstigem Obst (ohne Erdbeeren) und Nüssen</t>
  </si>
  <si>
    <t xml:space="preserve">0128
</t>
  </si>
  <si>
    <t>0129</t>
  </si>
  <si>
    <t>Anbau sonstiger mehrjähriger Pflanzen</t>
  </si>
  <si>
    <t xml:space="preserve">013
</t>
  </si>
  <si>
    <t xml:space="preserve">0130
</t>
  </si>
  <si>
    <t>Anbau von Zimmerpflanzen, Beet- und Balkonpflanzen</t>
  </si>
  <si>
    <t>Betrieb von Baumschulen</t>
  </si>
  <si>
    <t>Tierhaltung</t>
  </si>
  <si>
    <t>Haltung von Milchkühen</t>
  </si>
  <si>
    <t>Haltung von anderen Rindern</t>
  </si>
  <si>
    <t>Haltung von Pferden und Eseln</t>
  </si>
  <si>
    <t>Haltung von Schafen und Ziegen</t>
  </si>
  <si>
    <t>Haltung von Schweinen</t>
  </si>
  <si>
    <t>Haltung von Geflügel</t>
  </si>
  <si>
    <t xml:space="preserve">Sonstige Tierhaltung </t>
  </si>
  <si>
    <t>Gemischte Landwirtschaft</t>
  </si>
  <si>
    <t xml:space="preserve">Erbringung von landwirtschaftlichen Dienstleistungen </t>
  </si>
  <si>
    <t xml:space="preserve">0161
</t>
  </si>
  <si>
    <t xml:space="preserve">0162
</t>
  </si>
  <si>
    <t xml:space="preserve">0163
</t>
  </si>
  <si>
    <t>Saatgutaufbereitung</t>
  </si>
  <si>
    <t>Forstwirtschaft und Holzeinschlag</t>
  </si>
  <si>
    <t>Forstwirtschaft</t>
  </si>
  <si>
    <t>Holzeinschlag</t>
  </si>
  <si>
    <t xml:space="preserve">024
</t>
  </si>
  <si>
    <t>Fischerei und Aquakultur</t>
  </si>
  <si>
    <t>Fischerei</t>
  </si>
  <si>
    <t>Süßwasserfischerei</t>
  </si>
  <si>
    <t>Aquakultur</t>
  </si>
  <si>
    <t>Süßwasseraquakultur</t>
  </si>
  <si>
    <t>Gewinnung von Steinen und Erden, sonstiger Bergbau</t>
  </si>
  <si>
    <t>Gewinnung von Natursteinen, Kies, Sand, Ton und Kaolin</t>
  </si>
  <si>
    <t xml:space="preserve">0811
</t>
  </si>
  <si>
    <t>Gewinnung von Kies, Sand, Ton und Kaolin</t>
  </si>
  <si>
    <t>Sonstiger Bergbau; Gewinnung von Steinen und Erden a. n. g.</t>
  </si>
  <si>
    <t>Gewinnung von Steinen und Erden a. n. g.</t>
  </si>
  <si>
    <t xml:space="preserve">09
</t>
  </si>
  <si>
    <t xml:space="preserve">099
</t>
  </si>
  <si>
    <t>Herstellung von Nahrungs- und Futtermitteln</t>
  </si>
  <si>
    <t>Schlachten und Fleischverarbeitung</t>
  </si>
  <si>
    <t>Schlachten (ohne Schlachten von Geflügel)</t>
  </si>
  <si>
    <t>Schlachten von Geflügel</t>
  </si>
  <si>
    <t>Fleischverarbeitung</t>
  </si>
  <si>
    <t>Fischverarbeitung</t>
  </si>
  <si>
    <t>Obst- und Gemüseverarbeitung</t>
  </si>
  <si>
    <t>Kartoffelverarbeitung</t>
  </si>
  <si>
    <t>Herstellung von Frucht- und Gemüsesäften</t>
  </si>
  <si>
    <t>Sonstige Verarbeitung von Obst und Gemüse</t>
  </si>
  <si>
    <t>Herstellung von pflanzlichen und tierischen Ölen und Fetten</t>
  </si>
  <si>
    <t xml:space="preserve">1041
</t>
  </si>
  <si>
    <t>Herstellung von Margarine u. ä. Nahrungsfetten</t>
  </si>
  <si>
    <t>Milchverarbeitung</t>
  </si>
  <si>
    <t>Milchverarbeitung (ohne Herstellung von Speiseeis)</t>
  </si>
  <si>
    <t>Herstellung von Speiseeis</t>
  </si>
  <si>
    <t xml:space="preserve">106
</t>
  </si>
  <si>
    <t>Mahl- und Schälmühlen</t>
  </si>
  <si>
    <t>Herstellung von Stärke und Stärkeerzeugnissen</t>
  </si>
  <si>
    <t>Herstellung von Back- und Teigwaren</t>
  </si>
  <si>
    <t>Herstellung von Backwaren (ohne Dauerbackwaren)</t>
  </si>
  <si>
    <t>Herstellung von Dauerbackwaren</t>
  </si>
  <si>
    <t>Herstellung von Teigwaren</t>
  </si>
  <si>
    <t>Herstellung von sonstigen Nahrungsmitteln</t>
  </si>
  <si>
    <t>Herstellung von Süßwaren (ohne Dauerbackwaren)</t>
  </si>
  <si>
    <t xml:space="preserve">1083
</t>
  </si>
  <si>
    <t>Herstellung von Würzmitteln und Soßen</t>
  </si>
  <si>
    <t>Herstellung von Fertiggerichten</t>
  </si>
  <si>
    <t xml:space="preserve">1086
</t>
  </si>
  <si>
    <t>Herstellung von sonstigen Nahrungsmitteln a. n. g.</t>
  </si>
  <si>
    <t>Herstellung von Futtermitteln</t>
  </si>
  <si>
    <t>Herstellung von Futtermitteln für Nutztiere</t>
  </si>
  <si>
    <t>Getränkeherstellung</t>
  </si>
  <si>
    <t>Herstellung von Spirituosen</t>
  </si>
  <si>
    <t>Herstellung von Traubenwein</t>
  </si>
  <si>
    <t>Herstellung von Apfelwein und anderen Fruchtweinen</t>
  </si>
  <si>
    <t>Herstellung von Bier</t>
  </si>
  <si>
    <t>Herstellung von Malz</t>
  </si>
  <si>
    <t xml:space="preserve">1107
</t>
  </si>
  <si>
    <t>Herstellung von Textilien</t>
  </si>
  <si>
    <t>Spinnstoffaufbereitung und Spinnerei</t>
  </si>
  <si>
    <t>Weberei</t>
  </si>
  <si>
    <t>Veredlung von Textilien und Bekleidung</t>
  </si>
  <si>
    <t>Herstellung von sonstigen Textilwaren</t>
  </si>
  <si>
    <t>Herstellung von gewirktem und gestricktem Stoff</t>
  </si>
  <si>
    <t xml:space="preserve">1392
</t>
  </si>
  <si>
    <t>Herstellung von konfektionierten Textilwaren 
   (ohne Bekleidung)</t>
  </si>
  <si>
    <t>Herstellung von Teppichen</t>
  </si>
  <si>
    <t>Herstellung von Seilerwaren</t>
  </si>
  <si>
    <t xml:space="preserve">1395
</t>
  </si>
  <si>
    <t>Herstellung von Vliesstoff und Erzeugnissen daraus
   (ohne Bekleidung)</t>
  </si>
  <si>
    <t>Herstellung von technischen Textilien</t>
  </si>
  <si>
    <t>Herstellung von sonstigen Textilwaren a. n. g.</t>
  </si>
  <si>
    <t>Herstellung von Bekleidung</t>
  </si>
  <si>
    <t>Herstellung von Bekleidung (ohne Pelzbekleidung)</t>
  </si>
  <si>
    <t>Herstellung von Lederbekleidung</t>
  </si>
  <si>
    <t>Herstellung von Arbeits- und Berufsbekleidung</t>
  </si>
  <si>
    <t>Herstellung von sonstiger Oberbekleidung</t>
  </si>
  <si>
    <t>Herstellung von Wäsche</t>
  </si>
  <si>
    <t xml:space="preserve">1419
</t>
  </si>
  <si>
    <t>Herstellung von Pelzwaren</t>
  </si>
  <si>
    <t xml:space="preserve">143
</t>
  </si>
  <si>
    <t xml:space="preserve">Herstellung von Bekleidung aus gewirktem und 
   gestricktem Stoff </t>
  </si>
  <si>
    <t>Herstellung von Strumpfwaren</t>
  </si>
  <si>
    <t xml:space="preserve">1439
</t>
  </si>
  <si>
    <t>Herstellung von sonstiger Bekleidung aus gewirktem und 
   gestricktem Stoff</t>
  </si>
  <si>
    <t>Herstellung von Leder, Lederwaren und Schuhen</t>
  </si>
  <si>
    <t xml:space="preserve">151
</t>
  </si>
  <si>
    <t>Herstellung von Leder und Lederwaren 
   (ohne Herstellung von Lederbekleidung)</t>
  </si>
  <si>
    <t xml:space="preserve">1511
</t>
  </si>
  <si>
    <t xml:space="preserve">Herstellung von Leder und Lederfaserstoff; 
   Zurichtung und Färben von Fellen </t>
  </si>
  <si>
    <t>Lederverarbeitung (ohne Herstellung von Lederbekleidung)</t>
  </si>
  <si>
    <t>Herstellung von Schuhen</t>
  </si>
  <si>
    <t xml:space="preserve">16
</t>
  </si>
  <si>
    <t>Herstellung von Holz-, Flecht-, Korb- und Korkwaren
   (ohne Möbel)</t>
  </si>
  <si>
    <t>Säge-, Hobel- und Holzimprägnierwerke</t>
  </si>
  <si>
    <t xml:space="preserve">162
</t>
  </si>
  <si>
    <t>Herstellung von sonstigen Holz-, Kork-, Flecht- 
   und Korbwaren (ohne Möbel)</t>
  </si>
  <si>
    <t xml:space="preserve">1621
</t>
  </si>
  <si>
    <t>Herstellung von Furnier-, Sperrholz-, Holzfaser- 
   und Holzspanplatten</t>
  </si>
  <si>
    <t>Herstellung von Parketttafeln</t>
  </si>
  <si>
    <t xml:space="preserve">1623
</t>
  </si>
  <si>
    <t xml:space="preserve">1624
</t>
  </si>
  <si>
    <t>Herstellung von Verpackungsmitteln, Lagerbehältern 
   und Ladungsträgern aus Holz</t>
  </si>
  <si>
    <t xml:space="preserve">1629
</t>
  </si>
  <si>
    <t>Herstellung von Holzwaren a. n. g., Kork-, Flecht- 
   und Korbwaren (ohne Möbel)</t>
  </si>
  <si>
    <t>Herstellung von Papier, Pappe und Waren daraus</t>
  </si>
  <si>
    <t xml:space="preserve">171
</t>
  </si>
  <si>
    <t>Herstellung von Holz- und Zellstoff, Papier, Karton 
   und Pappe</t>
  </si>
  <si>
    <t>Herstellung von Holz- und Zellstoff</t>
  </si>
  <si>
    <t xml:space="preserve">Herstellung von Papier, Karton und Pappe </t>
  </si>
  <si>
    <t>Herstellung von Waren aus Papier, Karton und Pappe</t>
  </si>
  <si>
    <t xml:space="preserve">1721
</t>
  </si>
  <si>
    <t>Herstellung von Wellpapier u. -pappe sowie von 
   Verpackungsmitteln aus Papier, Karton und Pappe</t>
  </si>
  <si>
    <t xml:space="preserve">1722
</t>
  </si>
  <si>
    <t>Herstellung von Haushalts-, Hygiene- und Toilettenartikeln 
   aus Zellstoff, Papier und Pappe</t>
  </si>
  <si>
    <t xml:space="preserve">1723
</t>
  </si>
  <si>
    <t xml:space="preserve">Herstellung von Schreibwaren und Bürobedarf 
   aus Papier, Karton und Pappe </t>
  </si>
  <si>
    <t>Herstellung von Tapeten</t>
  </si>
  <si>
    <t xml:space="preserve">1729
</t>
  </si>
  <si>
    <t>Herstellung von sonstigen Waren aus Papier, Karton 
   und Pappe</t>
  </si>
  <si>
    <t xml:space="preserve">18
</t>
  </si>
  <si>
    <t>Herstellung von Druckerzeugnissen; Vervielfältigung 
   von bespielten Ton-, Bild- und Datenträgern</t>
  </si>
  <si>
    <t xml:space="preserve">Herstellung von Druckerzeugnissen </t>
  </si>
  <si>
    <t>Drucken von Zeitungen</t>
  </si>
  <si>
    <t>Drucken a. n. g.</t>
  </si>
  <si>
    <t>Druck- und Medienvorstufe</t>
  </si>
  <si>
    <t xml:space="preserve">1814
</t>
  </si>
  <si>
    <t>Binden von Druckerzeugnissen und damit verbundene 
   Dienstleistungen</t>
  </si>
  <si>
    <t>Vervielfältigung von bespielten Ton-, Bild- und Datenträgern</t>
  </si>
  <si>
    <t>Kokerei und Mineralölverarbeitung</t>
  </si>
  <si>
    <t>Mineralölverarbeitung</t>
  </si>
  <si>
    <t>Herstellung von chemischen Erzeugnissen</t>
  </si>
  <si>
    <t xml:space="preserve">201
</t>
  </si>
  <si>
    <t>Herstellung von chemischen Grundstoffen, Düngemitteln 
   und Stickstoffverbindungen, Kunststoffen in Primärformen 
   und synthetischem Kautschuk in Primärformen</t>
  </si>
  <si>
    <t>Herstellung von Industriegasen</t>
  </si>
  <si>
    <t xml:space="preserve">2013
</t>
  </si>
  <si>
    <t>Herstellung von sonstigen anorganischen Grundstoffen 
   und Chemikalien</t>
  </si>
  <si>
    <t xml:space="preserve">2014
</t>
  </si>
  <si>
    <t>Herstellung von sonstigen organischen Grundstoffen 
   und Chemikalien</t>
  </si>
  <si>
    <t>Herstellung von Düngemitteln und Stickstoffverbindungen</t>
  </si>
  <si>
    <t>Herstellung von Kunststoffen in Primärformen</t>
  </si>
  <si>
    <t>Herstellung von Anstrichmitteln, Druckfarben und Kitten</t>
  </si>
  <si>
    <t xml:space="preserve">204
</t>
  </si>
  <si>
    <t>Herstellung von Seifen, Wasch-, Reinigungs- 
   und Körperpflegemitteln sowie von Duftstoffen</t>
  </si>
  <si>
    <t xml:space="preserve">2041
</t>
  </si>
  <si>
    <t xml:space="preserve">Herstellung von Seifen, Wasch-, Reinigungs- 
   und Poliermitteln </t>
  </si>
  <si>
    <t>Herstellung von Körperpflegemitteln und Duftstoffen</t>
  </si>
  <si>
    <t>Herstellung von sonstigen chemischen Erzeugnissen</t>
  </si>
  <si>
    <t>Herstellung von pyrotechnischen Erzeugnissen</t>
  </si>
  <si>
    <t>Herstellung von Klebstoffen</t>
  </si>
  <si>
    <t>Herstellung von etherischen Ölen</t>
  </si>
  <si>
    <t xml:space="preserve">Herstellung von sonstigen chemischen Erzeugnissen a. n. g. </t>
  </si>
  <si>
    <t>Herstellung von Chemiefasern</t>
  </si>
  <si>
    <t>Herstellung von pharmazeutischen Erzeugnissen</t>
  </si>
  <si>
    <t>Herstellung von pharmazeutischen Grundstoffen</t>
  </si>
  <si>
    <t xml:space="preserve">212
</t>
  </si>
  <si>
    <t>Herstellung von pharmazeutischen Spezialitäten 
   und sonstigen pharmazeutischen Erzeugnissen</t>
  </si>
  <si>
    <t>Herstellung von Gummi- und Kunststoffwaren</t>
  </si>
  <si>
    <t>Herstellung von Gummiwaren</t>
  </si>
  <si>
    <t>Herstellung und Runderneuerung von Bereifungen</t>
  </si>
  <si>
    <t>Herstellung von sonstigen Gummiwaren</t>
  </si>
  <si>
    <t>Herstellung von Kunststoffwaren</t>
  </si>
  <si>
    <t xml:space="preserve">2221
</t>
  </si>
  <si>
    <t>Herstellung von Platten, Folien, Schläuchen und Profilen 
   aus Kunststoffen</t>
  </si>
  <si>
    <t>Herstellung von Verpackungsmitteln aus Kunststoffen</t>
  </si>
  <si>
    <t xml:space="preserve">Herstellung von Baubedarfsartikeln aus Kunststoffen </t>
  </si>
  <si>
    <t>Herstellung von sonstigen Kunststoffwaren</t>
  </si>
  <si>
    <t xml:space="preserve">23
</t>
  </si>
  <si>
    <t>Herstellung von Glas und Glaswaren, Keramik, 
   Verarbeitung von Steinen und Erden</t>
  </si>
  <si>
    <t>Herstellung von Glas und Glaswaren</t>
  </si>
  <si>
    <t>Herstellung von Flachglas</t>
  </si>
  <si>
    <t xml:space="preserve">Veredlung und Bearbeitung von Flachglas </t>
  </si>
  <si>
    <t xml:space="preserve">Herstellung von Hohlglas </t>
  </si>
  <si>
    <t>Herstellung von Glasfasern und Waren daraus</t>
  </si>
  <si>
    <t xml:space="preserve">2319
</t>
  </si>
  <si>
    <t xml:space="preserve">232
</t>
  </si>
  <si>
    <t>Herstellung von feuerfesten keramischen Werkstoffen 
   und Waren</t>
  </si>
  <si>
    <t>Herstellung von keramischen Baumaterialien</t>
  </si>
  <si>
    <t xml:space="preserve">2331
</t>
  </si>
  <si>
    <t>Herstellung von keramischen Wand- und Bodenfliesen 
   und -platten</t>
  </si>
  <si>
    <t xml:space="preserve">234
</t>
  </si>
  <si>
    <t>Herstellung von sonstigen Porzellan- und keramischen 
   Erzeugnissen</t>
  </si>
  <si>
    <t xml:space="preserve">2341
</t>
  </si>
  <si>
    <t>Herstellung von keramischen Haushaltswaren 
   und Ziergegenständen</t>
  </si>
  <si>
    <t>Herstellung von Sanitärkeramik</t>
  </si>
  <si>
    <t xml:space="preserve">2344
</t>
  </si>
  <si>
    <t>Herstellung von keramischen Erzeugnissen für sonstige 
   technische Zwecke</t>
  </si>
  <si>
    <t xml:space="preserve">Herstellung von sonstigen keramischen Erzeugnissen </t>
  </si>
  <si>
    <t>Herstellung von Erzeugnissen aus Beton, Zement und Gips</t>
  </si>
  <si>
    <t xml:space="preserve">2361
</t>
  </si>
  <si>
    <t>Herstellung von Erzeugnissen aus Beton, Zement 
   und Kalksandstein für den Bau</t>
  </si>
  <si>
    <t>Herstellung von Gipserzeugnissen für den Bau</t>
  </si>
  <si>
    <t>Herstellung von Frischbeton (Transportbeton)</t>
  </si>
  <si>
    <t>Herstellung von Mörtel und anderem Beton (Trockenbeton)</t>
  </si>
  <si>
    <t>Herstellung von Faserzementwaren</t>
  </si>
  <si>
    <t xml:space="preserve">2369
</t>
  </si>
  <si>
    <t xml:space="preserve">237
</t>
  </si>
  <si>
    <t>Be- und Verarbeitung von Naturwerksteinen und 
   Natursteinen a. n. g.</t>
  </si>
  <si>
    <t xml:space="preserve">239
</t>
  </si>
  <si>
    <t xml:space="preserve">2391
</t>
  </si>
  <si>
    <t>Herstellung von Schleifkörpern und Schleifmitteln 
   auf Unterlage</t>
  </si>
  <si>
    <t xml:space="preserve">2399
</t>
  </si>
  <si>
    <t>Herstellung von sonstigen Erzeugnissen aus 
   nichtmetallischen Mineralien a. n. g.</t>
  </si>
  <si>
    <t>Metallerzeugung und -bearbeitung</t>
  </si>
  <si>
    <t xml:space="preserve">Erzeugung von Roheisen, Stahl und Ferrolegierungen </t>
  </si>
  <si>
    <t xml:space="preserve">242
</t>
  </si>
  <si>
    <t>Herstellung von Stahlrohren, Rohrform-, Rohrverschluss- 
   und Rohrverbindungsstücken aus Stahl</t>
  </si>
  <si>
    <t>Sonstige erste Bearbeitung von Eisen und Stahl</t>
  </si>
  <si>
    <t>Herstellung von Blankstahl</t>
  </si>
  <si>
    <t>Herstellung von Kaltprofilen</t>
  </si>
  <si>
    <t>Herstellung von kaltgezogenem Draht</t>
  </si>
  <si>
    <t>Erzeugung und erste Bearbeitung von NE-Metallen</t>
  </si>
  <si>
    <t>Erzeugung und erste Bearbeitung von Edelmetallen</t>
  </si>
  <si>
    <t>Erzeugung und erste Bearbeitung von Aluminium</t>
  </si>
  <si>
    <t>Erzeugung und erste Bearbeitung von Blei, Zink und Zinn</t>
  </si>
  <si>
    <t>Erzeugung und erste Bearbeitung von sonstigen NE-Metallen</t>
  </si>
  <si>
    <t>Gießereien</t>
  </si>
  <si>
    <t>Eisengießereien</t>
  </si>
  <si>
    <t>Stahlgießereien</t>
  </si>
  <si>
    <t>Leichtmetallgießereien</t>
  </si>
  <si>
    <t>Buntmetallgießereien</t>
  </si>
  <si>
    <t>Herstellung von Metallerzeugnissen</t>
  </si>
  <si>
    <t>Stahl- und Leichtmetallbau</t>
  </si>
  <si>
    <t>Herstellung von Metallkonstruktionen</t>
  </si>
  <si>
    <t>Herstellung von Ausbauelementen aus Metall</t>
  </si>
  <si>
    <t xml:space="preserve">252
</t>
  </si>
  <si>
    <t>Herstellung von Metalltanks und -behältern; Herstellung
   von Heizkörpern und -kesseln für Zentralheizungen</t>
  </si>
  <si>
    <t xml:space="preserve">2521
</t>
  </si>
  <si>
    <t>Herstellung von Heizkörpern und -kesseln für 
   Zentralheizungen</t>
  </si>
  <si>
    <t xml:space="preserve">2529
</t>
  </si>
  <si>
    <t>Herstellung von Sammelbehältern, Tanks u. ä. Behältern 
   aus Metall</t>
  </si>
  <si>
    <t>Herstellung von Dampfkesseln (ohne Zentralheizungskessel)</t>
  </si>
  <si>
    <t>Herstellung von Waffen und Munition</t>
  </si>
  <si>
    <t xml:space="preserve">255
</t>
  </si>
  <si>
    <t>Herstellung von Schmiede-, Press-, Zieh- und Stanzteilen, 
   gewalzten Ringen und pulvermetallurgischen 
   Erzeugnissen</t>
  </si>
  <si>
    <t xml:space="preserve">256
</t>
  </si>
  <si>
    <t>Oberflächenveredlung und Wärmebehandlung</t>
  </si>
  <si>
    <t>Mechanik a. n. g.</t>
  </si>
  <si>
    <t xml:space="preserve">257
</t>
  </si>
  <si>
    <t>Herstellung von Schneidwaren, Werkzeugen, Schlössern 
   und Beschlägen aus unedlen Metallen</t>
  </si>
  <si>
    <t xml:space="preserve">2571
</t>
  </si>
  <si>
    <t>Herstellung von Schneidwaren und Bestecken 
   aus unedlen Metallen</t>
  </si>
  <si>
    <t xml:space="preserve">2572
</t>
  </si>
  <si>
    <t>Herstellung von Schlössern und Beschlägen 
   aus unedlen Metallen</t>
  </si>
  <si>
    <t>Herstellung von Werkzeugen</t>
  </si>
  <si>
    <t>Herstellung von Handwerkzeugen</t>
  </si>
  <si>
    <t xml:space="preserve">25732
</t>
  </si>
  <si>
    <t>Herstellung von Sägen und von Maschinenwerkzeugen 
   für die Holzbearbeitung</t>
  </si>
  <si>
    <t xml:space="preserve">25733
</t>
  </si>
  <si>
    <t>Herstellung von auswechselbaren Werkzeugen für die 
   Metallbearbeitung a. n. g.</t>
  </si>
  <si>
    <t>Herstellung von Geräten für die Landwirtschaft</t>
  </si>
  <si>
    <t>Herstellung von sonstigen Werkzeugen</t>
  </si>
  <si>
    <t>Herstellung von sonstigen Metallwaren</t>
  </si>
  <si>
    <t xml:space="preserve">2591
</t>
  </si>
  <si>
    <t>Herstellung von Fässern, Trommeln, Dosen, Eimern 
   u. ä. Behältern aus Metall</t>
  </si>
  <si>
    <t xml:space="preserve">2592
</t>
  </si>
  <si>
    <t>Herstellung von Verpackungen und Verschlüssen 
   aus Eisen, Stahl und NE-Metall</t>
  </si>
  <si>
    <t>Herstellung von Drahtwaren, Ketten und Federn</t>
  </si>
  <si>
    <t>Herstellung von Schrauben und Nieten</t>
  </si>
  <si>
    <t>Herstellung von sonstigen Metallwaren a. n. g.</t>
  </si>
  <si>
    <t xml:space="preserve">26
</t>
  </si>
  <si>
    <t>Herstellung von Datenverarbeitungsgeräten, elektronischen
   und optischen Erzeugnissen</t>
  </si>
  <si>
    <t xml:space="preserve">261
</t>
  </si>
  <si>
    <t>Herstellung von elektronischen Bauelementen und 
   Leiterplatten</t>
  </si>
  <si>
    <t>Herstellung von elektronischen Bauelementen</t>
  </si>
  <si>
    <t>Herstellung von Solarzellen und Solarmodulen</t>
  </si>
  <si>
    <t>Herstellung von sonstigen elektronischen Bauelementen</t>
  </si>
  <si>
    <t>Herstellung von bestückten Leiterplatten</t>
  </si>
  <si>
    <t xml:space="preserve">262
</t>
  </si>
  <si>
    <t xml:space="preserve">263
</t>
  </si>
  <si>
    <t>Herstellung von Geräten und Einrichtungen der 
   Telekommunikationstechnik</t>
  </si>
  <si>
    <t>Herstellung von Geräten der Unterhaltungselektronik</t>
  </si>
  <si>
    <t xml:space="preserve">265
</t>
  </si>
  <si>
    <t xml:space="preserve">2651
</t>
  </si>
  <si>
    <t>Herstellung von Mess-, Kontroll-, Navigations- u. ä. 
   Instrumenten und Vorrichtungen</t>
  </si>
  <si>
    <t xml:space="preserve">26511
</t>
  </si>
  <si>
    <t xml:space="preserve">26512
</t>
  </si>
  <si>
    <t>Herstellung von nicht elektrischen Mess-, Kontroll-, 
   Navigations- u. ä. Instrumenten und Vorrichtungen</t>
  </si>
  <si>
    <t>Herstellung von Prüfmaschinen</t>
  </si>
  <si>
    <t>Herstellung von Uhren</t>
  </si>
  <si>
    <t xml:space="preserve">266
</t>
  </si>
  <si>
    <t xml:space="preserve">267
</t>
  </si>
  <si>
    <t>Herstellung von optischen und fotografischen 
   Instrumenten und Geräten</t>
  </si>
  <si>
    <t>Herstellung von magnetischen und optischen Datenträgern</t>
  </si>
  <si>
    <t xml:space="preserve">Herstellung von elektrischen Ausrüstungen </t>
  </si>
  <si>
    <t xml:space="preserve">271
</t>
  </si>
  <si>
    <t>Herstellung von Elektromotoren, Generatoren, Transfor- 
   matoren, Elektrizitätsverteilungs- und -schalteinrichtungen</t>
  </si>
  <si>
    <t xml:space="preserve">2711
</t>
  </si>
  <si>
    <t>Herstellung von Elektromotoren, Generatoren 
   und Transformatoren</t>
  </si>
  <si>
    <t xml:space="preserve">2712
</t>
  </si>
  <si>
    <t>Herstellung von Elektrizitätsverteilungs- 
   und -schalteinrichtungen</t>
  </si>
  <si>
    <t>Herstellung von Batterien und Akkumulatoren</t>
  </si>
  <si>
    <t>Herstellung von Kabeln und elektrischem Installationsmaterial</t>
  </si>
  <si>
    <t>Herstellung von Glasfaserkabeln</t>
  </si>
  <si>
    <t xml:space="preserve">2732
</t>
  </si>
  <si>
    <t>Herstellung von elektrischem Installationsmaterial</t>
  </si>
  <si>
    <t>Herstellung von elektrischen Lampen und Leuchten</t>
  </si>
  <si>
    <t>Herstellung von Haushaltsgeräten</t>
  </si>
  <si>
    <t>Herstellung von elektrischen Haushaltsgeräten</t>
  </si>
  <si>
    <t>Herstellung von nicht elektrischen Haushaltsgeräten</t>
  </si>
  <si>
    <t xml:space="preserve">279
</t>
  </si>
  <si>
    <t>Herstellung von sonstigen elektrischen Ausrüstungen 
   und Geräten a. n. g.</t>
  </si>
  <si>
    <t>Maschinenbau</t>
  </si>
  <si>
    <t xml:space="preserve">281
</t>
  </si>
  <si>
    <t>Herstellung von nicht wirtschaftszweigspezifischen 
   Maschinen</t>
  </si>
  <si>
    <t xml:space="preserve">2811
</t>
  </si>
  <si>
    <t>Herstellung von Verbrennungsmotoren und Turbinen 
   (ohne Motoren für Luft- und Straßenfahrzeuge)</t>
  </si>
  <si>
    <t xml:space="preserve">2812
</t>
  </si>
  <si>
    <t xml:space="preserve">Herstellung von hydraulischen und pneumatischen 
   Komponenten und Systemen </t>
  </si>
  <si>
    <t xml:space="preserve">Herstellung von Pumpen und Kompressoren a. n. g. </t>
  </si>
  <si>
    <t>Herstellung von Armaturen a. n. g.</t>
  </si>
  <si>
    <t xml:space="preserve">2815
</t>
  </si>
  <si>
    <t>Herstellung von Lagern, Getrieben, Zahnrädern 
   und Antriebselementen</t>
  </si>
  <si>
    <t xml:space="preserve">282
</t>
  </si>
  <si>
    <t>Herstellung von sonstigen nicht wirtschaftszweig-
   spezifischen Maschinen</t>
  </si>
  <si>
    <t>Herstellung von Öfen und Brennern</t>
  </si>
  <si>
    <t>Herstellung von Solarwärmekollektoren</t>
  </si>
  <si>
    <t>Herstellung von sonstigen Öfen und Brennern</t>
  </si>
  <si>
    <t>Herstellung von Hebezeugen und Fördermitteln</t>
  </si>
  <si>
    <t xml:space="preserve">2823
</t>
  </si>
  <si>
    <t>Herstellung von handgeführten Werkzeugen mit Motorantrieb</t>
  </si>
  <si>
    <t xml:space="preserve">2825
</t>
  </si>
  <si>
    <t>Herstellung von kälte- und lufttechnischen Erzeugnissen, 
   nicht für den Haushalt</t>
  </si>
  <si>
    <t xml:space="preserve">2829
</t>
  </si>
  <si>
    <t>Herstellung von land- und forstwirtschaftlichen Maschinen</t>
  </si>
  <si>
    <t>Herstellung von Werkzeugmaschinen</t>
  </si>
  <si>
    <t xml:space="preserve">2841
</t>
  </si>
  <si>
    <t>Herstellung von sonstigen Werkzeugmaschinen</t>
  </si>
  <si>
    <t xml:space="preserve">289
</t>
  </si>
  <si>
    <t>Herstellung von Maschinen für sonstige bestimmte 
   Wirtschaftszweige</t>
  </si>
  <si>
    <t xml:space="preserve">2891
</t>
  </si>
  <si>
    <t>Herstellung von Maschinen für die Metallerzeugung, 
   von Walzwerkseinrichtungen und Gießmaschinen</t>
  </si>
  <si>
    <t>Herstellung von Bergwerks-, Bau- und Baustoffmaschinen</t>
  </si>
  <si>
    <t>Herstellung von Bergwerksmaschinen</t>
  </si>
  <si>
    <t>Herstellung von Bau- und Baustoffmaschinen</t>
  </si>
  <si>
    <t xml:space="preserve">2893
</t>
  </si>
  <si>
    <t>Herstellung von Maschinen für die Nahrungs- und 
   Genussmittelerzeugung und die Tabakverarbeitung</t>
  </si>
  <si>
    <t xml:space="preserve">2894
</t>
  </si>
  <si>
    <t>Herstellung von Maschinen für die Textil- und Be-
   kleidungsherstellung und die Lederverarbeitung</t>
  </si>
  <si>
    <t xml:space="preserve">2895
</t>
  </si>
  <si>
    <t xml:space="preserve">Herstellung von Maschinen für die Papiererzeugung 
   und -verarbeitung </t>
  </si>
  <si>
    <t xml:space="preserve">2896
</t>
  </si>
  <si>
    <t>Herstellung von Maschinen für die Verarbeitung 
   von Kunststoffen und Kautschuk</t>
  </si>
  <si>
    <t xml:space="preserve">2899
</t>
  </si>
  <si>
    <t>Herstellung von Maschinen für sonstige bestimmte 
   Wirtschaftszweige a. n. g.</t>
  </si>
  <si>
    <t>Herstellung von Kraftwagen und Kraftwagenteilen</t>
  </si>
  <si>
    <t>Herstellung von Kraftwagen und Kraftwagenmotoren</t>
  </si>
  <si>
    <t xml:space="preserve">29101
</t>
  </si>
  <si>
    <t>Herstellung von Personenkraftwagen und 
   Personenkraftwagenmotoren</t>
  </si>
  <si>
    <t xml:space="preserve">29102
</t>
  </si>
  <si>
    <t>Herstellung von Nutzkraftwagen und 
   Nutzkraftwagenmotoren</t>
  </si>
  <si>
    <t>Herstellung von Karosserien, Aufbauten und Anhängern</t>
  </si>
  <si>
    <t>Herstellung von Teilen und Zubehör für Kraftwagen</t>
  </si>
  <si>
    <t xml:space="preserve">2931
</t>
  </si>
  <si>
    <t>Herstellung elektrischer und elektronischer Ausrüstungs-
   gegenstände für Kraftwagen</t>
  </si>
  <si>
    <t xml:space="preserve">2932
</t>
  </si>
  <si>
    <t>Herstellung von sonstigen Teilen und sonstigem Zubehör 
   für Kraftwagen</t>
  </si>
  <si>
    <t>Sonstiger Fahrzeugbau</t>
  </si>
  <si>
    <t>Schiff- und Bootsbau</t>
  </si>
  <si>
    <t>Boots- und Yachtbau</t>
  </si>
  <si>
    <t>Schienenfahrzeugbau</t>
  </si>
  <si>
    <t xml:space="preserve">30201
</t>
  </si>
  <si>
    <t>Herstellung von Eisenbahninfrastruktur</t>
  </si>
  <si>
    <t>Luft- und Raumfahrzeugbau</t>
  </si>
  <si>
    <t>Herstellung von Fahrzeugen a. n. g.</t>
  </si>
  <si>
    <t>Herstellung von Krafträdern</t>
  </si>
  <si>
    <t xml:space="preserve">3092
</t>
  </si>
  <si>
    <t>Herstellung von Fahrrädern sowie von 
   Behindertenfahrzeugen</t>
  </si>
  <si>
    <t>Herstellung von sonstigen Fahrzeugen a. n. g.</t>
  </si>
  <si>
    <t>Herstellung von Möbeln</t>
  </si>
  <si>
    <t>Herstellung von Büro- und Ladenmöbeln</t>
  </si>
  <si>
    <t>Herstellung von Küchenmöbeln</t>
  </si>
  <si>
    <t>Herstellung von Matratzen</t>
  </si>
  <si>
    <t>Herstellung von sonstigen Möbeln</t>
  </si>
  <si>
    <t>Herstellung von Polstermöbeln</t>
  </si>
  <si>
    <t>Herstellung von sonstigen Möbeln a. n. g.</t>
  </si>
  <si>
    <t>Herstellung von sonstigen Waren</t>
  </si>
  <si>
    <t>Herstellung von Münzen, Schmuck u. ä. Erzeugnissen</t>
  </si>
  <si>
    <t>Herstellung von Münzen</t>
  </si>
  <si>
    <t xml:space="preserve">3212
</t>
  </si>
  <si>
    <t>Herstellung von Schmuck, Gold- und Silberschmiedewaren 
   (ohne Fantasieschmuck)</t>
  </si>
  <si>
    <t>Herstellung von Fantasieschmuck</t>
  </si>
  <si>
    <t>Herstellung von Musikinstrumenten</t>
  </si>
  <si>
    <t>Herstellung von Sportgeräten</t>
  </si>
  <si>
    <t>Herstellung von Spielwaren</t>
  </si>
  <si>
    <t xml:space="preserve">325
</t>
  </si>
  <si>
    <t xml:space="preserve">Herstellung von medizinischen und zahnmedizinischen 
   Apparaten und Materialien </t>
  </si>
  <si>
    <t xml:space="preserve">3250
</t>
  </si>
  <si>
    <t xml:space="preserve">32501
</t>
  </si>
  <si>
    <t>Herstellung von medizintechnischen Apparaten 
   und Materialien a. n. g.</t>
  </si>
  <si>
    <t>Herstellung von orthopädischen Erzeugnissen</t>
  </si>
  <si>
    <t>Zahntechnische Laboratorien</t>
  </si>
  <si>
    <t>Herstellung von Erzeugnissen a. n. g.</t>
  </si>
  <si>
    <t>Herstellung von Besen und Bürsten</t>
  </si>
  <si>
    <t>Herstellung von sonstigen Erzeugnissen a. n. g.</t>
  </si>
  <si>
    <t>Reparatur und Installation von Maschinen und Ausrüstungen</t>
  </si>
  <si>
    <t xml:space="preserve">331
</t>
  </si>
  <si>
    <t>Reparatur von Metallerzeugnissen, Maschinen 
   und Ausrüstungen</t>
  </si>
  <si>
    <t>Reparatur von Metallerzeugnissen</t>
  </si>
  <si>
    <t>Reparatur von Maschinen</t>
  </si>
  <si>
    <t>Reparatur von elektronischen und optischen Geräten</t>
  </si>
  <si>
    <t>Reparatur von elektrischen Ausrüstungen</t>
  </si>
  <si>
    <t xml:space="preserve">3315
</t>
  </si>
  <si>
    <t>Reparatur und Instandhaltung von Schiffen, Booten 
   und Yachten</t>
  </si>
  <si>
    <t xml:space="preserve">3316
</t>
  </si>
  <si>
    <t>Reparatur und Instandhaltung von Fahrzeugen a. n. g.</t>
  </si>
  <si>
    <t>Reparatur von sonstigen Ausrüstungen</t>
  </si>
  <si>
    <t>Installation von Maschinen und Ausrüstungen a. n. g.</t>
  </si>
  <si>
    <t>Energieversorgung</t>
  </si>
  <si>
    <t>Elektrizitätsversorgung</t>
  </si>
  <si>
    <t>Elektrizitätserzeugung</t>
  </si>
  <si>
    <t>Elektrizitätserzeugung ohne Verteilung</t>
  </si>
  <si>
    <t>Elektrizitätserzeugung mit Fremdbezug zur Verteilung</t>
  </si>
  <si>
    <t>Elektrizitätserzeugung ohne Fremdbezug zur Verteilung</t>
  </si>
  <si>
    <t>Elektrizitätsübertragung</t>
  </si>
  <si>
    <t>Elektrizitätsverteilung</t>
  </si>
  <si>
    <t>Elektrizitätshandel</t>
  </si>
  <si>
    <t>Gasversorgung</t>
  </si>
  <si>
    <t>Gaserzeugung</t>
  </si>
  <si>
    <t>Gaserzeugung mit Fremdbezug zur Verteilung</t>
  </si>
  <si>
    <t>Gaserzeugung ohne Fremdbezug zur Verteilung</t>
  </si>
  <si>
    <t>Gasverteilung durch Rohrleitungen</t>
  </si>
  <si>
    <t>Gashandel durch Rohrleitungen</t>
  </si>
  <si>
    <t>Wärme- und Kälteversorgung</t>
  </si>
  <si>
    <t xml:space="preserve">E
</t>
  </si>
  <si>
    <t>Wasserversorgung</t>
  </si>
  <si>
    <t>Wassergewinnung mit Fremdbezug zur Verteilung</t>
  </si>
  <si>
    <t>Wassergewinnung ohne Fremdbezug zur Verteilung</t>
  </si>
  <si>
    <t>Wasserverteilung ohne Gewinnung</t>
  </si>
  <si>
    <t>Abwasserentsorgung</t>
  </si>
  <si>
    <t>Betrieb der Sammelkanalisation</t>
  </si>
  <si>
    <t xml:space="preserve">Betrieb von Kläranlagen </t>
  </si>
  <si>
    <t xml:space="preserve">38
</t>
  </si>
  <si>
    <t>Sammlung, Behandlung und Beseitigung von Abfällen; 
   Rückgewinnung</t>
  </si>
  <si>
    <t>Sammlung von Abfällen</t>
  </si>
  <si>
    <t>Sammlung nicht gefährlicher Abfälle</t>
  </si>
  <si>
    <t>Sammlung  gefährlicher Abfälle</t>
  </si>
  <si>
    <t xml:space="preserve">Abfallbehandlung und -beseitigung </t>
  </si>
  <si>
    <t>Behandlung und  Beseitigung nicht gefährlicher Abfälle</t>
  </si>
  <si>
    <t>Behandlung und  Beseitigung gefährlicher Abfälle</t>
  </si>
  <si>
    <t>Rückgewinnung</t>
  </si>
  <si>
    <t xml:space="preserve">3831
</t>
  </si>
  <si>
    <t>Rückgewinnung sortierter Werkstoffe</t>
  </si>
  <si>
    <t>Hochbau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</si>
  <si>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</si>
  <si>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</si>
  <si>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</si>
  <si>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</si>
  <si>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Bau von Gebäuden </t>
  </si>
  <si>
    <t>Bau von Gebäuden (ohne Fertigteilbau)</t>
  </si>
  <si>
    <t>Errichtung von Fertigteilbauten</t>
  </si>
  <si>
    <t>Tiefbau</t>
  </si>
  <si>
    <t>Bau von Straßen und Bahnverkehrsstrecken</t>
  </si>
  <si>
    <t>Bau von Straßen</t>
  </si>
  <si>
    <t>Bau von Bahnverkehrsstrecken</t>
  </si>
  <si>
    <t xml:space="preserve">Brücken- und Tunnelbau </t>
  </si>
  <si>
    <t xml:space="preserve">Leitungstiefbau und Kläranlagenbau </t>
  </si>
  <si>
    <t xml:space="preserve">Rohrleitungstiefbau, Brunnenbau und Kläranlagenbau </t>
  </si>
  <si>
    <t>Kabelnetzleitungstiefbau</t>
  </si>
  <si>
    <t>Sonstiger Tiefbau</t>
  </si>
  <si>
    <t>Wasserbau</t>
  </si>
  <si>
    <t>Sonstiger Tiefbau a. n. g.</t>
  </si>
  <si>
    <t xml:space="preserve">43
</t>
  </si>
  <si>
    <t>Vorbereitende Baustellenarbeiten, Bauinstallation 
   und sonstiges Ausbaugewerbe</t>
  </si>
  <si>
    <t>Abbrucharbeiten und vorbereitende Baustellenarbeiten</t>
  </si>
  <si>
    <t>Abbrucharbeiten</t>
  </si>
  <si>
    <t>Vorbereitende Baustellenarbeiten</t>
  </si>
  <si>
    <t>Test- und Suchbohrung</t>
  </si>
  <si>
    <t>Bauinstallation</t>
  </si>
  <si>
    <t>Elektroinstallation</t>
  </si>
  <si>
    <t xml:space="preserve">4322
</t>
  </si>
  <si>
    <t>Sonstige Bauinstallation</t>
  </si>
  <si>
    <t>Dämmung gegen Kälte, Wärme, Schall und Erschütterung</t>
  </si>
  <si>
    <t>Sonstige Bauinstallation a. n. g.</t>
  </si>
  <si>
    <t>Sonstiger Ausbau</t>
  </si>
  <si>
    <t>Anbringen von Stuckaturen, Gipserei und Verputzerei</t>
  </si>
  <si>
    <t>Bautischlerei und -schlosserei</t>
  </si>
  <si>
    <t>Fußboden-, Fliesen- und Plattenlegerei, Tapeziererei</t>
  </si>
  <si>
    <t>Malerei und Glaserei</t>
  </si>
  <si>
    <t>Maler- und Lackierergewerbe</t>
  </si>
  <si>
    <t>Glasergewerbe</t>
  </si>
  <si>
    <t>Sonstiger Ausbau a. n. g.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</si>
  <si>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</si>
  <si>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</si>
  <si>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</si>
  <si>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</si>
  <si>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a. n. g.</t>
  </si>
  <si>
    <t>Gerüstbau</t>
  </si>
  <si>
    <t xml:space="preserve">Schornstein-, Feuerungs- und Industrieofenbau </t>
  </si>
  <si>
    <t>Baugewerbe a. n. g.</t>
  </si>
  <si>
    <t xml:space="preserve">45
</t>
  </si>
  <si>
    <t xml:space="preserve">Handel mit Kraftfahrzeugen; Instandhaltung und Reparatur 
   von Kraftfahrzeugen </t>
  </si>
  <si>
    <t xml:space="preserve">Handel mit Kraftwagen </t>
  </si>
  <si>
    <t xml:space="preserve">4511
</t>
  </si>
  <si>
    <t xml:space="preserve">4519
</t>
  </si>
  <si>
    <t xml:space="preserve">Handel mit Kraftwagen mit einem Gesamtgewicht 
   von mehr als 3,5 t </t>
  </si>
  <si>
    <t xml:space="preserve">Instandhaltung und Reparatur von Kraftwagen </t>
  </si>
  <si>
    <t>Lackieren von Kraftwagen</t>
  </si>
  <si>
    <t>Autowaschanlagen</t>
  </si>
  <si>
    <t xml:space="preserve">45203
</t>
  </si>
  <si>
    <t>Instandhaltung und Reparatur von Kraftwagen mit einem 
   Gesamtgewicht von 3,5 t oder weniger (ohne Lackierung 
   und Autowäsche)</t>
  </si>
  <si>
    <t xml:space="preserve">45204
</t>
  </si>
  <si>
    <t>Instandhaltung und Reparatur von Kraftwagen mit einem 
   Gesamtgewicht von mehr als 3,5 t (ohne Lackierung 
   und Autowäsche)</t>
  </si>
  <si>
    <t>Handel mit Kraftwagenteilen und -zubehör</t>
  </si>
  <si>
    <t>Großhandel mit Kraftwagenteilen und -zubehör</t>
  </si>
  <si>
    <t>Einzelhandel mit Kraftwagenteilen und -zubehör</t>
  </si>
  <si>
    <t xml:space="preserve">454
</t>
  </si>
  <si>
    <t>Handel mit Krafträdern, Kraftradteilen und -zubehör; 
   Instandhaltung und Reparatur von Krafträdern</t>
  </si>
  <si>
    <t>Großhandel (ohne Handel mit Kraftfahrzeugen)</t>
  </si>
  <si>
    <t>Handelsvermittlung</t>
  </si>
  <si>
    <t xml:space="preserve">4611
</t>
  </si>
  <si>
    <t>Handelsvermittlung von landwirtschaftlichen Grundstoffen, 
   lebenden Tieren, textilen Rohstoffen und Halbwaren</t>
  </si>
  <si>
    <t xml:space="preserve">4612
</t>
  </si>
  <si>
    <t xml:space="preserve">Handelsvermittlung von Brennstoffen, Erzen, Metallen 
   und technischen Chemikalien </t>
  </si>
  <si>
    <t>Handelsvermittlung von Holz, Baustoffen und Anstrichmitteln</t>
  </si>
  <si>
    <t xml:space="preserve">46131
</t>
  </si>
  <si>
    <t>Handelsvermittlung von Rohholz, Holzhalbwaren und 
   Bauelementen aus Holz</t>
  </si>
  <si>
    <t>Handelsvermittlung von Baustoffen und Anstrichmitteln</t>
  </si>
  <si>
    <t xml:space="preserve">4614
</t>
  </si>
  <si>
    <t>Handelsvermittlung von Maschinen, technischem Bedarf, 
   Wasser- und Luftfahrzeugen</t>
  </si>
  <si>
    <t xml:space="preserve">4615
</t>
  </si>
  <si>
    <t>Handelsvermittlung von Möbeln, Einrichtungs- und 
   Haushaltsgegenständen, Eisen- und Metallwaren</t>
  </si>
  <si>
    <t xml:space="preserve">4616
</t>
  </si>
  <si>
    <t>Handelsvermittlung von Textilien, Bekleidung, Schuhen 
   und Lederwaren</t>
  </si>
  <si>
    <t xml:space="preserve">4617
</t>
  </si>
  <si>
    <t>Handelsvermittlung von Nahrungsmitteln, Getränken 
   und Tabakwaren</t>
  </si>
  <si>
    <t xml:space="preserve">Handelsvermittlung von sonstigen Waren </t>
  </si>
  <si>
    <t xml:space="preserve">46181
</t>
  </si>
  <si>
    <t>Handelsvermittlung von feinmechanischen, Foto- 
   und optischen Erzeugnissen</t>
  </si>
  <si>
    <t xml:space="preserve">46182
</t>
  </si>
  <si>
    <t>Handelsvermittlung von Spielwaren und Musikinstrumenten</t>
  </si>
  <si>
    <t xml:space="preserve">46184
</t>
  </si>
  <si>
    <t>Handelsvermittlung von pharmazeutischen Erzeugnissen, 
   medizinischen und orthopädischen Artikeln und 
   Laborbedarf, Ärztebedarf, Dentalbedarf, zahnärztlichen 
   Instrumenten, Krankenhaus- und Altenpflegebedarf</t>
  </si>
  <si>
    <t xml:space="preserve">46185
</t>
  </si>
  <si>
    <t xml:space="preserve">Handelsvermittlung von kosmetischen Erzeugnissen 
   und Körperpflegemitteln </t>
  </si>
  <si>
    <t xml:space="preserve">46186
</t>
  </si>
  <si>
    <t>Handelsvermittlung von Karton, Papier und Pappe, 
   Schreibwaren, Bürobedarf, Geschenk- und 
   Werbeartikeln, Verpackungsmitteln und Tapeten</t>
  </si>
  <si>
    <t xml:space="preserve">46187
</t>
  </si>
  <si>
    <t>Handelsvermittlung von sonstigen Waren a. n. g.</t>
  </si>
  <si>
    <t xml:space="preserve">4619
</t>
  </si>
  <si>
    <t>Handelsvermittlung von Waren ohne ausgeprägten 
   Schwerpunkt</t>
  </si>
  <si>
    <t xml:space="preserve">462
</t>
  </si>
  <si>
    <t>Großhandel mit landwirtschaftlichen Grundstoffen und 
   lebenden Tieren</t>
  </si>
  <si>
    <t>Großhandel mit Getreide, Rohtabak, Saatgut und Futtermitteln</t>
  </si>
  <si>
    <t>Großhandel mit Blumen und Pflanzen</t>
  </si>
  <si>
    <t>Großhandel mit lebenden Tieren</t>
  </si>
  <si>
    <t xml:space="preserve">Großhandel mit Häuten, Fellen und Leder </t>
  </si>
  <si>
    <t xml:space="preserve">463
</t>
  </si>
  <si>
    <t>Großhandel mit Nahrungs- und Genussmitteln, Getränken 
   und Tabakwaren</t>
  </si>
  <si>
    <t>Großhandel mit Obst, Gemüse und Kartoffeln</t>
  </si>
  <si>
    <t>Großhandel mit Fleisch und Fleischwaren</t>
  </si>
  <si>
    <t xml:space="preserve">4633
</t>
  </si>
  <si>
    <t>Großhandel mit Milch, Milcherzeugnissen, Eiern, Speiseölen 
   und Nahrungsfetten</t>
  </si>
  <si>
    <t>Großhandel mit Getränken</t>
  </si>
  <si>
    <t>Großhandel mit Tabakwaren</t>
  </si>
  <si>
    <t>Großhandel mit Zucker, Süßwaren und Backwaren</t>
  </si>
  <si>
    <t>Großhandel mit Kaffee, Tee, Kakao und Gewürzen</t>
  </si>
  <si>
    <t>Großhandel mit sonstigen Nahrungs- und Genussmitteln</t>
  </si>
  <si>
    <t>Großhandel mit Fisch und Fischerzeugnissen</t>
  </si>
  <si>
    <t>Großhandel mit Mehl und Getreideprodukten</t>
  </si>
  <si>
    <t>Großhandel mit Nahrungs- und Genussmitteln a. n. g.</t>
  </si>
  <si>
    <t xml:space="preserve">4639
</t>
  </si>
  <si>
    <t xml:space="preserve">46391
</t>
  </si>
  <si>
    <t>Großhandel mit tiefgefrorenen Nahrungsmitteln, 
   ohne ausgeprägten Schwerpunkt</t>
  </si>
  <si>
    <t xml:space="preserve">46399
</t>
  </si>
  <si>
    <t>Großhandel mit sonstigen Nahrungs- und Genussmitteln, 
   Getränken und Tabakwaren, ohne ausgeprägten 
   Schwerpunkt</t>
  </si>
  <si>
    <t xml:space="preserve">Großhandel mit Gebrauchs- und Verbrauchsgütern </t>
  </si>
  <si>
    <t>Großhandel mit Textilien</t>
  </si>
  <si>
    <t>Großhandel mit Bekleidung und Schuhen</t>
  </si>
  <si>
    <t>Großhandel mit Bekleidung</t>
  </si>
  <si>
    <t>Großhandel mit Schuhen</t>
  </si>
  <si>
    <t xml:space="preserve">4643
</t>
  </si>
  <si>
    <t>Großhandel mit Foto- und optischen Erzeugnissen, 
   elektrischen Haushaltsgeräten und Geräten der 
   Unterhaltungselektronik</t>
  </si>
  <si>
    <t>Großhandel mit Foto- und optischen Erzeugnissen</t>
  </si>
  <si>
    <t>Großhandel mit elektrischen Haushaltsgeräten</t>
  </si>
  <si>
    <t>Großhandel mit Geräten der Unterhaltungselektronik</t>
  </si>
  <si>
    <t xml:space="preserve">4644
</t>
  </si>
  <si>
    <t>Großhandel mit keramischen Erzeugnissen, Glaswaren 
   und Reinigungsmitteln</t>
  </si>
  <si>
    <t>Großhandel mit keramischen Erzeugnissen und Glaswaren</t>
  </si>
  <si>
    <t>Großhandel mit Wasch-, Putz- und Reinigungsmitteln</t>
  </si>
  <si>
    <t xml:space="preserve">4645
</t>
  </si>
  <si>
    <t>Großhandel mit kosmetischen Erzeugnissen 
   und Körperpflegemitteln</t>
  </si>
  <si>
    <t xml:space="preserve">4646
</t>
  </si>
  <si>
    <t>Großhandel mit pharmazeutischen, medizinischen und 
   orthopädischen Erzeugnissen</t>
  </si>
  <si>
    <t>Großhandel mit pharmazeutischen Erzeugnissen</t>
  </si>
  <si>
    <t xml:space="preserve">46462
</t>
  </si>
  <si>
    <t>Großhandel mit medizinischen und orthopädischen Artikeln, 
   Dental- und Laborbedarf</t>
  </si>
  <si>
    <t>Großhandel mit Möbeln, Teppichen, Lampen und Leuchten</t>
  </si>
  <si>
    <t>Großhandel mit Uhren und Schmuck</t>
  </si>
  <si>
    <t xml:space="preserve">4649
</t>
  </si>
  <si>
    <t>Großhandel mit Spielwaren und Musikinstrumenten</t>
  </si>
  <si>
    <t xml:space="preserve">46492
</t>
  </si>
  <si>
    <t>Großhandel mit Fahrrädern, Fahrradteilen und -zubehör, 
   Sport- und Campingartikeln (ohne Campingmöbel)</t>
  </si>
  <si>
    <t xml:space="preserve">46493
</t>
  </si>
  <si>
    <t>Großhandel mit Lederwaren, Reisegepäck, Geschenk- 
   und Werbeartikeln</t>
  </si>
  <si>
    <t xml:space="preserve">46494
</t>
  </si>
  <si>
    <t>Großhandel mit Karton, Papier, Pappe, Schreibwaren, 
   Bürobedarf, Büchern, Zeitschriften und Zeitungen</t>
  </si>
  <si>
    <t xml:space="preserve">46495
</t>
  </si>
  <si>
    <t xml:space="preserve">465
</t>
  </si>
  <si>
    <t>Großhandel mit Geräten der Informations- und 
   Kommunikationstechnik</t>
  </si>
  <si>
    <t xml:space="preserve">4651
</t>
  </si>
  <si>
    <t>Großhandel mit Datenverarbeitungsgeräten, 
   peripheren Geräten und Software</t>
  </si>
  <si>
    <t xml:space="preserve">4652
</t>
  </si>
  <si>
    <t>Großhandel mit elektronischen Bauteilen und 
   Telekommunikationsgeräten</t>
  </si>
  <si>
    <t xml:space="preserve">466
</t>
  </si>
  <si>
    <t>Großhandel mit sonstigen Maschinen, Ausrüstungen 
   und Zubehör</t>
  </si>
  <si>
    <t>Großhandel mit landwirtschaftlichen Maschinen und Geräten</t>
  </si>
  <si>
    <t>Großhandel mit Werkzeugmaschinen</t>
  </si>
  <si>
    <t>Großhandel mit Bergwerks-, Bau- und Baustoffmaschinen</t>
  </si>
  <si>
    <t>Großhandel mit Büromöbeln</t>
  </si>
  <si>
    <t>Großhandel mit sonstigen Büromaschinen und -einrichtungen</t>
  </si>
  <si>
    <t>Großhandel mit sonstigen Maschinen und Ausrüstungen</t>
  </si>
  <si>
    <t>Sonstiger Großhandel</t>
  </si>
  <si>
    <t xml:space="preserve">4671
</t>
  </si>
  <si>
    <t>Großhandel mit festen Brennstoffen und Mineralöl-
   erzeugnissen</t>
  </si>
  <si>
    <t>Großhandel mit festen Brennstoffen</t>
  </si>
  <si>
    <t>Großhandel mit Mineralölerzeugnissen</t>
  </si>
  <si>
    <t>Großhandel mit Erzen, Metallen und Metallhalbzeug</t>
  </si>
  <si>
    <t xml:space="preserve">4673
</t>
  </si>
  <si>
    <t>Großhandel mit Holz, Baustoffen, Anstrichmitteln und 
   Sanitärkeramik</t>
  </si>
  <si>
    <t xml:space="preserve">46731
</t>
  </si>
  <si>
    <t>Großhandel mit Holz, Baustoffen, Anstrichmitteln und 
   Sanitärkeramik, ohne ausgeprägten Schwerpunkt</t>
  </si>
  <si>
    <t>Großhandel mit Roh- und Schnittholz</t>
  </si>
  <si>
    <t xml:space="preserve">46733
</t>
  </si>
  <si>
    <t>Großhandel mit sonstigen Holzhalbwaren sowie 
   Bauelementen aus Holz</t>
  </si>
  <si>
    <t xml:space="preserve">46734
</t>
  </si>
  <si>
    <t>Großhandel mit Baustoffen und Bauelementen 
   aus mineralischen Stoffen</t>
  </si>
  <si>
    <t>Großhandel mit Flachglas</t>
  </si>
  <si>
    <t>Großhandel mit Anstrichmitteln</t>
  </si>
  <si>
    <t>Großhandel mit Sanitärkeramik</t>
  </si>
  <si>
    <t>Großhandel mit Tapeten und Bodenbelägen (ohne Teppiche)</t>
  </si>
  <si>
    <t xml:space="preserve">4674
</t>
  </si>
  <si>
    <t xml:space="preserve">Großhandel mit Metall- und Kunststoffwaren für Bauzwecke 
   sowie Installationsbedarf für Gas, Wasser und Heizung </t>
  </si>
  <si>
    <t>Großhandel mit Werkzeugen und Kleineisenwaren</t>
  </si>
  <si>
    <t xml:space="preserve">46742
</t>
  </si>
  <si>
    <t xml:space="preserve">Großhandel mit Metall- und Kunststoffwaren für Bauzwecke </t>
  </si>
  <si>
    <t>Großhandel mit chemischen Erzeugnissen</t>
  </si>
  <si>
    <t>Großhandel mit sonstigen Halbwaren</t>
  </si>
  <si>
    <t>Großhandel mit Altmaterialien und Reststoffen</t>
  </si>
  <si>
    <t>Großhandel ohne ausgeprägten Schwerpunkt</t>
  </si>
  <si>
    <t>Einzelhandel (ohne Handel mit Kraftfahrzeugen)</t>
  </si>
  <si>
    <t xml:space="preserve">471
</t>
  </si>
  <si>
    <t xml:space="preserve">Einzelhandel mit Waren verschiedener Art 
   (in Verkaufsräumen) </t>
  </si>
  <si>
    <t xml:space="preserve">4711
</t>
  </si>
  <si>
    <t>Einzelhandel mit Waren verschiedener Art, Hauptrichtung 
   Nahrungs- und Genussmittel, Getränke und Tabakwaren</t>
  </si>
  <si>
    <t>Sonstiger Einzelhandel mit Waren verschiedener Art</t>
  </si>
  <si>
    <t xml:space="preserve">472
</t>
  </si>
  <si>
    <t xml:space="preserve">Einzelhandel mit Nahrungs- und Genussmitteln, Getränken 
   und Tabakwaren (in Verkaufsräumen) </t>
  </si>
  <si>
    <t>Einzelhandel mit Obst, Gemüse und Kartoffeln</t>
  </si>
  <si>
    <t>Einzelhandel mit Fleisch und Fleischwaren</t>
  </si>
  <si>
    <t xml:space="preserve">4723
</t>
  </si>
  <si>
    <t>Einzelhandel mit Back- und Süßwaren</t>
  </si>
  <si>
    <t>Einzelhandel mit Getränken</t>
  </si>
  <si>
    <t>Einzelhandel mit Tabakwaren</t>
  </si>
  <si>
    <t>Sonstiger Einzelhandel mit Nahrungs- und Genussmitteln</t>
  </si>
  <si>
    <t>Einzelhandel mit Motorenkraftstoffen (Tankstellen)</t>
  </si>
  <si>
    <t xml:space="preserve">47301
</t>
  </si>
  <si>
    <t>Einzelhandel in fremdem Namen mit Motorenkraftstoffen 
   (Agenturtankstellen)</t>
  </si>
  <si>
    <t xml:space="preserve">47302
</t>
  </si>
  <si>
    <t>Einzelhandel in eigenem Namen mit Motorenkraftstoffen 
   (Freie Tankstellen)</t>
  </si>
  <si>
    <t xml:space="preserve">474
</t>
  </si>
  <si>
    <t>Einzelhandel mit Geräten der Informations- und 
   Kommunikationstechnik (in Verkaufsräumen)</t>
  </si>
  <si>
    <t xml:space="preserve">4741
</t>
  </si>
  <si>
    <t>Einzelhandel mit Datenverarbeitungsgeräten, 
   peripheren Geräten und Software</t>
  </si>
  <si>
    <t>Einzelhandel mit Telekommunikationsgeräten</t>
  </si>
  <si>
    <t>Einzelhandel mit Geräten der Unterhaltungselektronik</t>
  </si>
  <si>
    <t xml:space="preserve">475
</t>
  </si>
  <si>
    <t>Einzelhandel mit sonstigen Haushaltsgeräten, Textilien, 
   Heimwerker- und Einrichtungsbedarf (in Verkaufsräumen)</t>
  </si>
  <si>
    <t>Einzelhandel mit Textilien</t>
  </si>
  <si>
    <t xml:space="preserve">4752
</t>
  </si>
  <si>
    <t xml:space="preserve">Einzelhandel mit Metallwaren, Anstrichmitteln, Bau- und 
   Heimwerkerbedarf </t>
  </si>
  <si>
    <t>Einzelhandel mit Metall- und Kunststoffwaren a. n. g.</t>
  </si>
  <si>
    <t xml:space="preserve">47523
</t>
  </si>
  <si>
    <t xml:space="preserve">Einzelhandel mit Anstrichmitteln, Bau- und Heim-
   werkerbedarf </t>
  </si>
  <si>
    <t xml:space="preserve">4753
</t>
  </si>
  <si>
    <t>Einzelhandel mit elektrischen Haushaltsgeräten</t>
  </si>
  <si>
    <t xml:space="preserve">4759
</t>
  </si>
  <si>
    <t>Einzelhandel mit Möbeln, Einrichtungsgegenständen und 
   sonstigem Hausrat</t>
  </si>
  <si>
    <t xml:space="preserve">Einzelhandel mit Wohnmöbeln </t>
  </si>
  <si>
    <t xml:space="preserve">Einzelhandel mit keramischen Erzeugnissen und Glaswaren </t>
  </si>
  <si>
    <t>Einzelhandel mit Musikinstrumenten und Musikalien</t>
  </si>
  <si>
    <t>Einzelhandel mit Haushaltsgegenständen a. n. g.</t>
  </si>
  <si>
    <t xml:space="preserve">476
</t>
  </si>
  <si>
    <t>Einzelhandel mit Verlagsprodukten, Sportausrüstungen 
   und Spielwaren (in Verkaufsräumen)</t>
  </si>
  <si>
    <t>Einzelhandel mit Büchern</t>
  </si>
  <si>
    <t xml:space="preserve">4762
</t>
  </si>
  <si>
    <t>Einzelhandel mit Zeitschriften und Zeitungen, Schreibwaren 
   und Bürobedarf</t>
  </si>
  <si>
    <t>Einzelhandel mit Zeitschriften und Zeitungen</t>
  </si>
  <si>
    <t xml:space="preserve">47622
</t>
  </si>
  <si>
    <t>Einzelhandel mit bespielten Ton- und Bildträgern</t>
  </si>
  <si>
    <t>Einzelhandel mit Fahrrädern, Sport- und Campingartikeln</t>
  </si>
  <si>
    <t>Einzelhandel mit Fahrrädern, Fahrradteilen und -zubehör</t>
  </si>
  <si>
    <t xml:space="preserve">47642
</t>
  </si>
  <si>
    <t>Einzelhandel mit Sport- und Campingartikeln 
   (ohne Campingmöbel)</t>
  </si>
  <si>
    <t>Einzelhandel mit Spielwaren</t>
  </si>
  <si>
    <t>Einzelhandel mit sonstigen Gütern (in Verkaufsräumen)</t>
  </si>
  <si>
    <t>Einzelhandel mit Bekleidung</t>
  </si>
  <si>
    <t>Einzelhandel mit Schuhen und Lederwaren</t>
  </si>
  <si>
    <t xml:space="preserve">Einzelhandel mit Schuhen </t>
  </si>
  <si>
    <t xml:space="preserve">Einzelhandel mit Lederwaren und Reisegepäck </t>
  </si>
  <si>
    <t>Apotheken</t>
  </si>
  <si>
    <t xml:space="preserve">Einzelhandel mit medizinischen und orthopädischen Artikeln </t>
  </si>
  <si>
    <t xml:space="preserve">4775
</t>
  </si>
  <si>
    <t>Einzelhandel mit kosmetischen Erzeugnissen und 
   Körperpflegemitteln</t>
  </si>
  <si>
    <t xml:space="preserve">4776
</t>
  </si>
  <si>
    <t>Einzelhandel mit Blumen, Pflanzen, Sämereien, Dünge-
   mitteln, zoologischem Bedarf und lebenden Tieren</t>
  </si>
  <si>
    <t xml:space="preserve">47761
</t>
  </si>
  <si>
    <t>Einzelhandel mit Blumen, Pflanzen, Sämereien und 
   Düngemitteln</t>
  </si>
  <si>
    <t>Einzelhandel mit  zoologischem Bedarf und lebenden Tieren</t>
  </si>
  <si>
    <t>Einzelhandel mit Uhren und Schmuck</t>
  </si>
  <si>
    <t xml:space="preserve">4778
</t>
  </si>
  <si>
    <t>Sonstiger Einzelhandel in Verkaufsräumen 
   (ohne Antiquitäten und Gebrauchtwaren)</t>
  </si>
  <si>
    <t>Augenoptiker</t>
  </si>
  <si>
    <t xml:space="preserve">47782
</t>
  </si>
  <si>
    <t>Einzelhandel mit  Foto- und optischen Erzeugnissen 
   (ohne Augenoptiker)</t>
  </si>
  <si>
    <t xml:space="preserve">47783
</t>
  </si>
  <si>
    <t>Einzelhandel mit Kunstgegenständen, Bildern, 
   kunstgewerblichen Erzeugnissen, Briefmarken, 
   Münzen und Geschenkartikeln</t>
  </si>
  <si>
    <t>Sonstiger Einzelhandel a. n. g. (in Verkaufsräumen)</t>
  </si>
  <si>
    <t>Einzelhandel mit Antiquitäten und Gebrauchtwaren</t>
  </si>
  <si>
    <t>Einzelhandel mit Antiquitäten und antiken Teppichen</t>
  </si>
  <si>
    <t>Antiquariate</t>
  </si>
  <si>
    <t>Einzelhandel mit sonstigen Gebrauchtwaren</t>
  </si>
  <si>
    <t>Einzelhandel an Verkaufsständen und auf Märkten</t>
  </si>
  <si>
    <t xml:space="preserve">4781
</t>
  </si>
  <si>
    <t>Einzelhandel mit Nahrungs- und Genussmitteln, Getränken 
   und Tabakwaren an Verkaufsständen und auf Märkten</t>
  </si>
  <si>
    <t xml:space="preserve">4782
</t>
  </si>
  <si>
    <t>Einzelhandel mit Textilien, Bekleidung und Schuhen an 
   Verkaufsständen und auf Märkten</t>
  </si>
  <si>
    <t xml:space="preserve">4789
</t>
  </si>
  <si>
    <t>Einzelhandel mit sonstigen Gütern an Verkaufsständen 
   und auf Märkten</t>
  </si>
  <si>
    <t xml:space="preserve">479
</t>
  </si>
  <si>
    <t>Einzelhandel, nicht in Verkaufsräumen, an Verkaufsständen 
   oder auf Märkten</t>
  </si>
  <si>
    <t xml:space="preserve">Versand- und Internet-Einzelhandel </t>
  </si>
  <si>
    <t xml:space="preserve">4799
</t>
  </si>
  <si>
    <t>Sonstiger Einzelhandel, nicht in Verkaufsräumen, an 
   Verkaufsständen oder auf Märkten</t>
  </si>
  <si>
    <t>Einzelhandel vom Lager mit Brennstoffen</t>
  </si>
  <si>
    <t>Sonstiger Einzelhandel a. n. g. (nicht in Verkaufsräumen)</t>
  </si>
  <si>
    <t>Landverkehr und Transport in Rohrfernleitungen</t>
  </si>
  <si>
    <t>Personenbeförderung im Eisenbahnfernverkehr</t>
  </si>
  <si>
    <t>Güterbeförderung im Eisenbahnverkehr</t>
  </si>
  <si>
    <t xml:space="preserve">Sonstige Personenbeförderung im Landverkehr </t>
  </si>
  <si>
    <t>Personenbeförderung im Nahverkehr zu Lande (ohne Taxis)</t>
  </si>
  <si>
    <t>Betrieb von Taxis</t>
  </si>
  <si>
    <t>Sonstige Personenbeförderung im Landverkehr a. n. g.</t>
  </si>
  <si>
    <t xml:space="preserve">Personenbeförderung im Omnibus-Linienfernverkehr </t>
  </si>
  <si>
    <t xml:space="preserve">Personenbeförderung im Omnibus-Gelegenheitsverkehr </t>
  </si>
  <si>
    <t xml:space="preserve">Personenbeförderung im Landverkehr a. n. g. </t>
  </si>
  <si>
    <t>Güterbeförderung im Straßenverkehr, Umzugstransporte</t>
  </si>
  <si>
    <t>Güterbeförderung im Straßenverkehr</t>
  </si>
  <si>
    <t>Umzugstransporte</t>
  </si>
  <si>
    <t>Personenbeförderung in der Binnenschifffahrt</t>
  </si>
  <si>
    <t>Güterbeförderung in der Binnenschifffahrt</t>
  </si>
  <si>
    <t>Luftfahrt</t>
  </si>
  <si>
    <t>Personenbeförderung in der Luftfahrt</t>
  </si>
  <si>
    <t>Güterbeförderung in der Luftfahrt und Raumtransport</t>
  </si>
  <si>
    <t>Güterbeförderung in der Luftfahrt</t>
  </si>
  <si>
    <t xml:space="preserve">52
</t>
  </si>
  <si>
    <t>Lagerei</t>
  </si>
  <si>
    <t>Erbringung von sonstigen Dienstleistungen für den Verkehr</t>
  </si>
  <si>
    <t xml:space="preserve">5221
</t>
  </si>
  <si>
    <t>Erbringung von sonstigen Dienstleistungen für den 
   Landverkehr</t>
  </si>
  <si>
    <t>Betrieb von Parkhäusern und Parkplätzen</t>
  </si>
  <si>
    <t>Betrieb von Verkehrswegen für Straßenfahrzeuge</t>
  </si>
  <si>
    <t>Betrieb von Verkehrswegen für Schienenfahrzeuge</t>
  </si>
  <si>
    <t xml:space="preserve">52215
</t>
  </si>
  <si>
    <t>Betrieb von Güterabfertigungseinrichtungen für Schienen- 
   und Straßenfahrzeuge (ohne Frachtumschlag)</t>
  </si>
  <si>
    <t xml:space="preserve">52219
</t>
  </si>
  <si>
    <t>Erbringung von sonstigen Dienstleistungen für den 
   Landverkehr a. n. g.</t>
  </si>
  <si>
    <t>Erbringung von sonstigen Dienstleistungen für die Schifffahrt</t>
  </si>
  <si>
    <t>Betrieb von Häfen</t>
  </si>
  <si>
    <t xml:space="preserve">52229
</t>
  </si>
  <si>
    <t>Erbringung von sonstigen Dienstleistungen für die 
   Schifffahrt a. n. g.</t>
  </si>
  <si>
    <t>Erbringung von sonstigen Dienstleistungen für die Luftfahrt</t>
  </si>
  <si>
    <t>Betrieb von Flughäfen und Landeplätzen für Luftfahrzeuge</t>
  </si>
  <si>
    <t xml:space="preserve">52239
</t>
  </si>
  <si>
    <t>Erbringung von sonstigen Dienstleistungen für die Luftfahrt 
   a. n. g.</t>
  </si>
  <si>
    <t>Frachtumschlag</t>
  </si>
  <si>
    <t xml:space="preserve">5229
</t>
  </si>
  <si>
    <t>Spedition</t>
  </si>
  <si>
    <t>Erbringung von Dienstleistungen für den Verkehr a. n. g.</t>
  </si>
  <si>
    <t>Post-, Kurier- und Expressdienste</t>
  </si>
  <si>
    <t>Sonstige Post-, Kurier- und Expressdienste</t>
  </si>
  <si>
    <t>Beherbergung</t>
  </si>
  <si>
    <t>Hotels, Gasthöfe und Pensionen</t>
  </si>
  <si>
    <t>Hotels (ohne Hotels garnis)</t>
  </si>
  <si>
    <t>Hotels garnis</t>
  </si>
  <si>
    <t>Gasthöfe</t>
  </si>
  <si>
    <t>Pensionen</t>
  </si>
  <si>
    <t>Ferienunterkünfte und ähnliche Beherbergungsstätten</t>
  </si>
  <si>
    <t>Erholungs- und Ferienheime</t>
  </si>
  <si>
    <t>Ferienzentren</t>
  </si>
  <si>
    <t>Ferienhäuser und Ferienwohnungen</t>
  </si>
  <si>
    <t>Jugendherbergen und Hütten</t>
  </si>
  <si>
    <t>Campingplätze</t>
  </si>
  <si>
    <t>Sonstige Beherbergungsstätten</t>
  </si>
  <si>
    <t>Privatquartiere</t>
  </si>
  <si>
    <t>Sonstige Beherbergungsstätten a. n. g.</t>
  </si>
  <si>
    <t>Gastronomie</t>
  </si>
  <si>
    <t xml:space="preserve">561
</t>
  </si>
  <si>
    <t xml:space="preserve">5610
</t>
  </si>
  <si>
    <t>Restaurants mit herkömmlicher Bedienung</t>
  </si>
  <si>
    <t>Restaurants mit Selbstbedienung</t>
  </si>
  <si>
    <t>Imbissstuben u. Ä.</t>
  </si>
  <si>
    <t>Cafés</t>
  </si>
  <si>
    <t>Eissalons</t>
  </si>
  <si>
    <t xml:space="preserve">562
</t>
  </si>
  <si>
    <t>Event-Caterer</t>
  </si>
  <si>
    <t>Erbringung sonstiger Verpflegungsdienstleistungen</t>
  </si>
  <si>
    <t>Ausschank von Getränken</t>
  </si>
  <si>
    <t>Schankwirtschaften</t>
  </si>
  <si>
    <t>Diskotheken und Tanzlokale</t>
  </si>
  <si>
    <t>Bars</t>
  </si>
  <si>
    <t>Vergnügungslokale</t>
  </si>
  <si>
    <t>Sonstige getränkegeprägte Gastronomie</t>
  </si>
  <si>
    <t>Verlagswesen</t>
  </si>
  <si>
    <t xml:space="preserve">581
</t>
  </si>
  <si>
    <t>Verlegen von Büchern und Zeitschriften; 
   sonstiges Verlagswesen (ohne Software)</t>
  </si>
  <si>
    <t>Verlegen von Büchern</t>
  </si>
  <si>
    <t>Verlegen von Adressbüchern und Verzeichnissen</t>
  </si>
  <si>
    <t>Verlegen von Zeitungen</t>
  </si>
  <si>
    <t>Verlegen von Zeitschriften</t>
  </si>
  <si>
    <t>Sonstiges Verlagswesen (ohne Software)</t>
  </si>
  <si>
    <t>Verlegen von Software</t>
  </si>
  <si>
    <t>Verlegen von Computerspielen</t>
  </si>
  <si>
    <t>Verlegen von sonstiger Software</t>
  </si>
  <si>
    <t xml:space="preserve">59
</t>
  </si>
  <si>
    <t>Herstellung, Verleih und Vertrieb von Filmen und Fernseh-
   programmen; Kinos; Tonstudios und Verlegen von Musik</t>
  </si>
  <si>
    <t xml:space="preserve">591
</t>
  </si>
  <si>
    <t>Herstellung von Filmen und Fernsehprogrammen, 
   deren Verleih und Vertrieb; Kinos</t>
  </si>
  <si>
    <t>Herstellung von Filmen, Videofilmen und Fernsehprogrammen</t>
  </si>
  <si>
    <t>Nachbearbeitung und sonstige Filmtechnik</t>
  </si>
  <si>
    <t>Filmverleih und -vertrieb (ohne Videotheken)</t>
  </si>
  <si>
    <t>Kinos</t>
  </si>
  <si>
    <t xml:space="preserve">592
</t>
  </si>
  <si>
    <t>Tonstudios; Herstellung von Hörfunkbeiträgen; 
   Verlegen von bespielten Tonträgern und Musikalien</t>
  </si>
  <si>
    <t xml:space="preserve">5920
</t>
  </si>
  <si>
    <t>Tonstudios und Herstellung von Hörfunkbeiträgen</t>
  </si>
  <si>
    <t xml:space="preserve">Verlegen von bespielten Tonträgern </t>
  </si>
  <si>
    <t>Verlegen von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</si>
  <si>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</si>
  <si>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</si>
  <si>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</si>
  <si>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</si>
  <si>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</si>
  <si>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</si>
  <si>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Sonstige Telekommunikation</t>
  </si>
  <si>
    <t>Internetserviceprovider</t>
  </si>
  <si>
    <t>Sonstige Telekommunikation a. n. g.</t>
  </si>
  <si>
    <t>Erbringung von Dienstleistungen der Informationstechnologie</t>
  </si>
  <si>
    <t>Programmierungstätigkeiten</t>
  </si>
  <si>
    <t>Entwicklung und Programmierung von Internetpräsentationen</t>
  </si>
  <si>
    <t>Sonstige Softwareentwicklung</t>
  </si>
  <si>
    <t xml:space="preserve">6202
</t>
  </si>
  <si>
    <t>Erbringung von Beratungsleistungen auf dem Gebiet der 
   Informationstechnologie</t>
  </si>
  <si>
    <t>Betrieb von Datenverarbeitungseinrichtungen für Dritte</t>
  </si>
  <si>
    <t xml:space="preserve">6209
</t>
  </si>
  <si>
    <t>Erbringung von sonstigen Dienstleistungen der 
   Informationstechnologie</t>
  </si>
  <si>
    <t>Informationsdienstleistungen</t>
  </si>
  <si>
    <t xml:space="preserve">631
</t>
  </si>
  <si>
    <t>Datenverarbeitung, Hosting und damit verbundene 
   Tätigkeiten; Webportale</t>
  </si>
  <si>
    <t>Datenverarbeitung, Hosting und damit verbundene Tätigkeiten</t>
  </si>
  <si>
    <t>Webportale</t>
  </si>
  <si>
    <t>Erbringung von sonstigen Informationsdienstleistungen</t>
  </si>
  <si>
    <t>Korrespondenz- und Nachrichtenbüros</t>
  </si>
  <si>
    <t>Erbringung von sonstigen Informationsdienstleistungen a. n. g.</t>
  </si>
  <si>
    <t>Erbringung von Finanz- und Versicherungs-
   dienstleistungen</t>
  </si>
  <si>
    <t>Erbringung von Finanzdienstleistungen</t>
  </si>
  <si>
    <t>Zentralbanken und Kreditinstitute</t>
  </si>
  <si>
    <t>Kreditinstitute (ohne Spezialkreditinstitute)</t>
  </si>
  <si>
    <t>Kreditinstitute des Sparkassensektors</t>
  </si>
  <si>
    <t>Kreditinstitute des Genossenschaftssektors</t>
  </si>
  <si>
    <t>Beteiligungsgesellschaften</t>
  </si>
  <si>
    <t>Sonstige Finanzierungsinstitutionen</t>
  </si>
  <si>
    <t xml:space="preserve">Institutionen für Finanzierungsleasing </t>
  </si>
  <si>
    <t>Spezialkreditinstitute</t>
  </si>
  <si>
    <t>Leihhäuser</t>
  </si>
  <si>
    <t>Erbringung von sonstigen Finanzdienstleistungen a. n. g.</t>
  </si>
  <si>
    <t>Sonstige Finanzierungsinstitutionen a. n. g.</t>
  </si>
  <si>
    <t xml:space="preserve">66
</t>
  </si>
  <si>
    <t>Mit Finanz- und Versicherungsdienstleistungen 
   verbundene Tätigkeiten</t>
  </si>
  <si>
    <t>Mit Finanzdienstleistungen verbundene Tätigkeiten</t>
  </si>
  <si>
    <t>Effekten- und Warenbörsen</t>
  </si>
  <si>
    <t>Sonstige mit Finanzdienstleistungen verbundene Tätigkeiten</t>
  </si>
  <si>
    <t xml:space="preserve">662
</t>
  </si>
  <si>
    <t>Mit Versicherungsdienstleistungen und Pensionskassen 
   verbundene Tätigkeiten</t>
  </si>
  <si>
    <t>Risiko- und Schadensbewertung</t>
  </si>
  <si>
    <t>Tätigkeiten von Versicherungsmaklerinnen und -maklern</t>
  </si>
  <si>
    <t xml:space="preserve">6629
</t>
  </si>
  <si>
    <t>Sonstige mit Versicherungsdienstleistungen und 
   Pensionskassen verbundene Tätigkeiten</t>
  </si>
  <si>
    <t xml:space="preserve">681
</t>
  </si>
  <si>
    <t>Kauf und Verkauf von eigenen Grundstücken, Gebäuden 
   und Wohnungen</t>
  </si>
  <si>
    <t xml:space="preserve">682
</t>
  </si>
  <si>
    <t>Vermietung, Verpachtung von eigenen oder geleasten 
   Grundstücken, Gebäuden und Wohnungen</t>
  </si>
  <si>
    <t xml:space="preserve">683
</t>
  </si>
  <si>
    <t xml:space="preserve">6831
</t>
  </si>
  <si>
    <t>Vermittlung von Grundstücken, Gebäuden und Wohnungen 
   für Dritte</t>
  </si>
  <si>
    <t xml:space="preserve">6832
</t>
  </si>
  <si>
    <t>Verwaltung von Grundstücken, Gebäuden und Wohnungen 
   für Dritte</t>
  </si>
  <si>
    <t xml:space="preserve">M
</t>
  </si>
  <si>
    <t>Erbringung von freiberuflichen, wissenschaftlichen 
   und technischen Dienstleistungen</t>
  </si>
  <si>
    <t>Rechts- und Steuerberatung, Wirtschaftsprüfung</t>
  </si>
  <si>
    <t>Rechtsberatung</t>
  </si>
  <si>
    <t>Rechtsanwaltskanzleien ohne Notariat</t>
  </si>
  <si>
    <t>Notariate</t>
  </si>
  <si>
    <t>Patentanwaltskanzleien</t>
  </si>
  <si>
    <t>Erbringung sonstiger juristischer Dienstleistungen a. n. g.</t>
  </si>
  <si>
    <t>Wirtschaftsprüfung und Steuerberatung; Buchführung</t>
  </si>
  <si>
    <t xml:space="preserve">69201
</t>
  </si>
  <si>
    <t>Praxen von Wirtschaftsprüferinnen und -prüfern, 
   Wirtschaftsprüfungsgesellschaften</t>
  </si>
  <si>
    <t xml:space="preserve">69202
</t>
  </si>
  <si>
    <t>Praxen von vereidigten Buchprüferinnen und -prüfern, 
   Buchprüfungsgesellschaften</t>
  </si>
  <si>
    <t xml:space="preserve">69203
</t>
  </si>
  <si>
    <t>Buchführung (ohne Datenverarbeitungsdienste)</t>
  </si>
  <si>
    <t xml:space="preserve">70
</t>
  </si>
  <si>
    <t>Verwaltung und Führung von Unternehmen und Betrieben; 
   Unternehmensberatung</t>
  </si>
  <si>
    <t>Verwaltung und Führung von Unternehmen und Betrieben</t>
  </si>
  <si>
    <t>Managementtätigkeiten von Holdinggesellschaften</t>
  </si>
  <si>
    <t xml:space="preserve">70109
</t>
  </si>
  <si>
    <t>Sonstige Verwaltung und Führung von Unternehmen und 
   Betrieben</t>
  </si>
  <si>
    <t>Public-Relations- und Unternehmensberatung</t>
  </si>
  <si>
    <t>Public-Relations-Beratung</t>
  </si>
  <si>
    <t xml:space="preserve">Unternehmensberatung    </t>
  </si>
  <si>
    <t xml:space="preserve">71
</t>
  </si>
  <si>
    <t xml:space="preserve">Architektur- und Ingenieurbüros; technische, physikalische 
   und chemische Untersuchung </t>
  </si>
  <si>
    <t xml:space="preserve">Architektur- und Ingenieurbüros </t>
  </si>
  <si>
    <t xml:space="preserve">Architekturbüros </t>
  </si>
  <si>
    <t>Architekturbüros für Hochbau</t>
  </si>
  <si>
    <t xml:space="preserve">Büros für Innenarchitektur </t>
  </si>
  <si>
    <t xml:space="preserve">Architekturbüros für Orts-, Regional- und Landesplanung       </t>
  </si>
  <si>
    <t>Architekturbüros für Garten- und Landschaftsgestaltung</t>
  </si>
  <si>
    <t xml:space="preserve">Ingenieurbüros </t>
  </si>
  <si>
    <t>Ingenieurbüros für bautechnische Gesamtplanung</t>
  </si>
  <si>
    <t xml:space="preserve">71122
</t>
  </si>
  <si>
    <t>Ingenieurbüros für technische Fachplanung und
   Ingenieurdesign</t>
  </si>
  <si>
    <t>Vermessungsbüros</t>
  </si>
  <si>
    <t xml:space="preserve">Sonstige Ingenieurbüros </t>
  </si>
  <si>
    <t xml:space="preserve">Technische, physikalische und chemische Untersuchung </t>
  </si>
  <si>
    <t>Forschung und Entwicklung</t>
  </si>
  <si>
    <t xml:space="preserve">721
</t>
  </si>
  <si>
    <t>Forschung und Entwicklung im Bereich Natur-, Ingenieur-, 
   Agrarwissenschaften und Medizin</t>
  </si>
  <si>
    <t>Forschung und Entwicklung im Bereich Biotechnologie</t>
  </si>
  <si>
    <t xml:space="preserve">7219
</t>
  </si>
  <si>
    <t>Sonstige Forschung und Entwicklung im Bereich Natur-, 
   Ingenieur-, Agrarwissenschaften und Medizin</t>
  </si>
  <si>
    <t xml:space="preserve">722
</t>
  </si>
  <si>
    <t>Werbung und Marktforschung</t>
  </si>
  <si>
    <t>Werbung</t>
  </si>
  <si>
    <t>Werbeagenturen</t>
  </si>
  <si>
    <t xml:space="preserve">7312
</t>
  </si>
  <si>
    <t>Vermarktung und Vermittlung von Werbezeiten und
   Werbeflächen</t>
  </si>
  <si>
    <t>Markt- und Meinungsforschung</t>
  </si>
  <si>
    <t xml:space="preserve">74
</t>
  </si>
  <si>
    <t>Sonstige freiberufliche, wissenschaftliche und technische 
   Tätigkeiten</t>
  </si>
  <si>
    <t>Ateliers für Textil-, Schmuck-, Grafik- u. ä. Design</t>
  </si>
  <si>
    <t>Industrie-, Produkt- und Mode-Design</t>
  </si>
  <si>
    <t>Grafik- und Kommunikationsdesign</t>
  </si>
  <si>
    <t>Interior Design und Raumgestaltung</t>
  </si>
  <si>
    <t>Fotografie und Fotolabors</t>
  </si>
  <si>
    <t>Fotografie</t>
  </si>
  <si>
    <t>Fotolabors</t>
  </si>
  <si>
    <t>Übersetzen und Dolmetschen</t>
  </si>
  <si>
    <t>Übersetzen</t>
  </si>
  <si>
    <t>Dolmetschen</t>
  </si>
  <si>
    <t xml:space="preserve">749
</t>
  </si>
  <si>
    <t>Sonstige freiberufliche, wissenschaftliche und technische 
   Tätigkeiten a. n. g.</t>
  </si>
  <si>
    <t>Veterinärwesen</t>
  </si>
  <si>
    <t>Tierarztpraxen</t>
  </si>
  <si>
    <t>Sonstiges Veterinärwesen</t>
  </si>
  <si>
    <t xml:space="preserve">N 
</t>
  </si>
  <si>
    <t>Erbringung von sonstigen wirtschaftlichen 
   Dienstleistungen</t>
  </si>
  <si>
    <t>Vermietung von beweglichen Sachen</t>
  </si>
  <si>
    <t xml:space="preserve">Vermietung von Kraftwagen </t>
  </si>
  <si>
    <t xml:space="preserve">7711
</t>
  </si>
  <si>
    <t xml:space="preserve">Vermietung von Kraftwagen mit einem Gesamtgewicht 
   von 3,5 t oder weniger </t>
  </si>
  <si>
    <t xml:space="preserve">7712
</t>
  </si>
  <si>
    <t>Vermietung von Kraftwagen mit einem Gesamtgewicht 
   von mehr als 3,5 t</t>
  </si>
  <si>
    <t xml:space="preserve">Vermietung von Gebrauchsgütern </t>
  </si>
  <si>
    <t xml:space="preserve">Vermietung von Sport- und Freizeitgeräten </t>
  </si>
  <si>
    <t>Videotheken</t>
  </si>
  <si>
    <t>Vermietung von sonstigen Gebrauchsgütern</t>
  </si>
  <si>
    <t xml:space="preserve">773
</t>
  </si>
  <si>
    <t xml:space="preserve">Vermietung von Maschinen, Geräten und sonstigen 
   beweglichen Sachen </t>
  </si>
  <si>
    <t>Vermietung von landwirtschaftlichen Maschinen und Geräten</t>
  </si>
  <si>
    <t>Vermietung von Baumaschinen und -geräten</t>
  </si>
  <si>
    <t xml:space="preserve">7733
</t>
  </si>
  <si>
    <t>Vermietung von Büromaschinen, Datenverarbeitungs-
  geräten und  -einrichtungen</t>
  </si>
  <si>
    <t>Vermietung von Wasserfahrzeugen</t>
  </si>
  <si>
    <t>Vermietung von Luftfahrzeugen</t>
  </si>
  <si>
    <t xml:space="preserve">7739
</t>
  </si>
  <si>
    <t>Vermietung von sonstigen Maschinen, Geräten und 
   beweglichen Sachen a. n. g.</t>
  </si>
  <si>
    <t xml:space="preserve">774
</t>
  </si>
  <si>
    <t>Leasing von nichtfinanziellen immateriellen 
  Vermögensgegenständen (ohne Copyrights)</t>
  </si>
  <si>
    <t xml:space="preserve">Vermittlung und Überlassung von Arbeitskräften </t>
  </si>
  <si>
    <t xml:space="preserve">Vermittlung von Arbeitskräften </t>
  </si>
  <si>
    <t xml:space="preserve">Befristete Überlassung von Arbeitskräften </t>
  </si>
  <si>
    <t>Sonstige Überlassung von Arbeitskräften</t>
  </si>
  <si>
    <t xml:space="preserve">79
</t>
  </si>
  <si>
    <t>Reisebüros, Reiseveranstalter und Erbringung sonstiger 
   Reservierungsdienstleistungen</t>
  </si>
  <si>
    <t>Reisebüros und Reiseveranstalter</t>
  </si>
  <si>
    <t>Reisebüros</t>
  </si>
  <si>
    <t>Reiseveranstalter</t>
  </si>
  <si>
    <t>Erbringung sonstiger Reservierungsdienstleistungen</t>
  </si>
  <si>
    <t>Wach- und Sicherheitsdienste sowie Detekteien</t>
  </si>
  <si>
    <t>Private Wach- und Sicherheitsdienste</t>
  </si>
  <si>
    <t xml:space="preserve">802
</t>
  </si>
  <si>
    <t>Detekteien</t>
  </si>
  <si>
    <t>Gebäudebetreuung; Garten- und Landschaftsbau</t>
  </si>
  <si>
    <t>Hausmeisterdienste</t>
  </si>
  <si>
    <t>Reinigung von Gebäuden, Straßen und Verkehrsmitteln</t>
  </si>
  <si>
    <t>Allgemeine Gebäudereinigung</t>
  </si>
  <si>
    <t xml:space="preserve">8122
</t>
  </si>
  <si>
    <t>Spezielle Reinigung von Gebäuden und Reinigung von 
   Maschinen</t>
  </si>
  <si>
    <t>Schornsteinreinigung</t>
  </si>
  <si>
    <t>Sonstige spezielle Reinigung von Gebäuden und Maschinen</t>
  </si>
  <si>
    <t>Reinigung a. n. g.</t>
  </si>
  <si>
    <t>Reinigung von Verkehrsmitteln</t>
  </si>
  <si>
    <t>Desinfektion und Schädlingsbekämpfung</t>
  </si>
  <si>
    <t>Sonstige Reinigung a. n. g.</t>
  </si>
  <si>
    <t xml:space="preserve">813
</t>
  </si>
  <si>
    <t>Garten- und Landschaftsbau sowie Erbringung von 
   sonstigen gärtnerischen Dienstleistungen</t>
  </si>
  <si>
    <t xml:space="preserve">8130
</t>
  </si>
  <si>
    <t>Garten- und Landschaftsbau</t>
  </si>
  <si>
    <t>Erbringung von sonstigen gärtnerischen Dienstleistungen</t>
  </si>
  <si>
    <t xml:space="preserve">82
</t>
  </si>
  <si>
    <t>Erbringung von wirtschaftlichen Dienstleistungen für 
   Unternehmen und Privatpersonen a. n. g.</t>
  </si>
  <si>
    <t>Sekretariats- und Schreibdienste, Copy-Shops</t>
  </si>
  <si>
    <t>Allgemeine Sekretariats- und Schreibdienste</t>
  </si>
  <si>
    <t xml:space="preserve">8219
</t>
  </si>
  <si>
    <t>Copy-Shops; Dokumentenvorbereitung und Erbringung 
   sonstiger spezieller Sekretariatsdienste</t>
  </si>
  <si>
    <t>Call Center</t>
  </si>
  <si>
    <t>Messe-, Ausstellungs- und Kongressveranstalter</t>
  </si>
  <si>
    <t xml:space="preserve">829
</t>
  </si>
  <si>
    <t>Erbringung sonstiger wirtschaftlicher Dienstleistungen für 
   Unternehmen und Privatpersonen</t>
  </si>
  <si>
    <t>Inkassobüros und Auskunfteien</t>
  </si>
  <si>
    <t>Inkassobüros</t>
  </si>
  <si>
    <t>Auskunfteien</t>
  </si>
  <si>
    <t>Abfüllen und Verpacken</t>
  </si>
  <si>
    <t xml:space="preserve">8299
</t>
  </si>
  <si>
    <t>Erbringung sonstiger wirtschaftlicher Dienstleistungen für 
   Unternehmen und Privatpersonen a. n. g.</t>
  </si>
  <si>
    <t>Versteigerungsgewerbe</t>
  </si>
  <si>
    <t xml:space="preserve">82999
</t>
  </si>
  <si>
    <t>Erbringung von anderen wirtschaftlichen Dienstleistungen 
   für Unternehmen und Privatpersonen a. n. g.</t>
  </si>
  <si>
    <t>Kindergärten und Vorschulen</t>
  </si>
  <si>
    <t xml:space="preserve">Weiterführende Schulen </t>
  </si>
  <si>
    <t>Berufsbildende weiterführende Schulen</t>
  </si>
  <si>
    <t>Tertiärer und post-sekundärer, nicht tertiärer Unterricht</t>
  </si>
  <si>
    <t>Post-sekundärer, nicht tertiärer Unterricht</t>
  </si>
  <si>
    <t>Tertiärer Unterricht</t>
  </si>
  <si>
    <t>Universitäten</t>
  </si>
  <si>
    <t>Allgemeine Fachhochschulen</t>
  </si>
  <si>
    <t xml:space="preserve">85424
</t>
  </si>
  <si>
    <t>Berufsakademien, Fachakademien, Schulen des 
   Gesundheitswesens</t>
  </si>
  <si>
    <t>Sonstiger Unterricht</t>
  </si>
  <si>
    <t>Sport- und Freizeitunterricht</t>
  </si>
  <si>
    <t>Kulturunterricht</t>
  </si>
  <si>
    <t>Fahr- und Flugschulen</t>
  </si>
  <si>
    <t>Sonstiger Unterricht a. n. g.</t>
  </si>
  <si>
    <t>Allgemeine und politische Erwachsenenbildung</t>
  </si>
  <si>
    <t>Berufliche Erwachsenenbildung</t>
  </si>
  <si>
    <t>Unterricht a. n. g.</t>
  </si>
  <si>
    <t>Erbringung von Dienstleistungen für den Unterricht</t>
  </si>
  <si>
    <t>Gesundheitswesen</t>
  </si>
  <si>
    <t>Krankenhäuser</t>
  </si>
  <si>
    <t xml:space="preserve">86101
</t>
  </si>
  <si>
    <t>Krankenhäuser (ohne Hochschulkliniken, Vorsorge- und 
   Rehabilitationskliniken)</t>
  </si>
  <si>
    <t>Hochschulkliniken</t>
  </si>
  <si>
    <t>Vorsorge- und Rehabilitationskliniken</t>
  </si>
  <si>
    <t>Arzt- und Zahnarztpraxen</t>
  </si>
  <si>
    <t>Arztpraxen für Allgemeinmedizin</t>
  </si>
  <si>
    <t>Facharztpraxen</t>
  </si>
  <si>
    <t>Zahnarztpraxen</t>
  </si>
  <si>
    <t>Gesundheitswesen a. n. g.</t>
  </si>
  <si>
    <t xml:space="preserve">86901
</t>
  </si>
  <si>
    <t>Praxen von psychologischen Psychotherapeutinnen und 
   -therapeuten</t>
  </si>
  <si>
    <t>Heilpraktikerpraxen</t>
  </si>
  <si>
    <t>Sonstige selbstständige Tätigkeiten im Gesundheitswesen</t>
  </si>
  <si>
    <t>Heime (ohne Erholungs- und Ferienheime)</t>
  </si>
  <si>
    <t>Pflegeheime</t>
  </si>
  <si>
    <t>Altenheime; Alten- und Behindertenwohnheime</t>
  </si>
  <si>
    <t>Sonstige Heime (ohne Erholungs- und Ferienheime)</t>
  </si>
  <si>
    <t>Sozialwesen (ohne Heime)</t>
  </si>
  <si>
    <t xml:space="preserve">Soziale Betreuung älterer Menschen und Behinderter </t>
  </si>
  <si>
    <t>Ambulante soziale Dienste</t>
  </si>
  <si>
    <t xml:space="preserve">Sonstige soziale Betreuung älterer Menschen und Behinderter </t>
  </si>
  <si>
    <t>Sonstiges Sozialwesen (ohne Heime)</t>
  </si>
  <si>
    <t>Tagesbetreuung von Kindern</t>
  </si>
  <si>
    <t>Sonstiges Sozialwesen a. n. g.</t>
  </si>
  <si>
    <t>Kreative, künstlerische und unterhaltende Tätigkeiten</t>
  </si>
  <si>
    <t>Darstellende Kunst</t>
  </si>
  <si>
    <t>Theaterensembles</t>
  </si>
  <si>
    <t>Ballettgruppen, Orchester, Kapellen und Chöre</t>
  </si>
  <si>
    <t>Selbstständige Artistinnen und Artisten, Zirkusgruppen</t>
  </si>
  <si>
    <t xml:space="preserve">90014
</t>
  </si>
  <si>
    <t>Selbstständige Bühnen-, Film-, Hörfunk- und 
   Fernsehkünstlerinnen und -künstler sowie sonstige 
   darstellende Kunst</t>
  </si>
  <si>
    <t>Erbringung von Dienstleistungen für die darstellende Kunst</t>
  </si>
  <si>
    <t>Künstlerisches und schriftstellerisches Schaffen</t>
  </si>
  <si>
    <t xml:space="preserve">90031
</t>
  </si>
  <si>
    <t>Selbstständige Komponistinnen, Komponisten, 
   Musikbearbeiterinnen und Musikbearbeiter</t>
  </si>
  <si>
    <t>Selbstständige Schriftstellerinnen und Schriftsteller</t>
  </si>
  <si>
    <t>Selbstständige bildende Künstlerinnen und Künstler</t>
  </si>
  <si>
    <t>Selbstständige Restauratorinnen und Restauratoren</t>
  </si>
  <si>
    <t>Betrieb von Kultur- und Unterhaltungseinrichtungen</t>
  </si>
  <si>
    <t>Theater- und Konzertveranstalter</t>
  </si>
  <si>
    <t xml:space="preserve">90042
</t>
  </si>
  <si>
    <t>Opern- und Schauspielhäuser, Konzerthallen und ähnliche 
   Einrichtungen</t>
  </si>
  <si>
    <t>Varietés und Kleinkunstbühnen</t>
  </si>
  <si>
    <t xml:space="preserve">91
</t>
  </si>
  <si>
    <t>Bibliotheken, Archive, Museen, botanische und zoologische 
   Gärten</t>
  </si>
  <si>
    <t xml:space="preserve">910
</t>
  </si>
  <si>
    <t>Bibliotheken und Archive</t>
  </si>
  <si>
    <t>Museen</t>
  </si>
  <si>
    <t xml:space="preserve">9103
</t>
  </si>
  <si>
    <t>Betrieb von historischen Stätten und Gebäuden und 
   ähnlichen Attraktionen</t>
  </si>
  <si>
    <t>Botanische und zoologische Gärten sowie Naturparks</t>
  </si>
  <si>
    <t>Spiel-, Wett- und Lotteriewesen</t>
  </si>
  <si>
    <t>Spielhallen und Betrieb von Spielautomaten</t>
  </si>
  <si>
    <t>Spielbanken und Spielklubs</t>
  </si>
  <si>
    <t>Wett-, Toto- und Lotteriewesen</t>
  </si>
  <si>
    <t xml:space="preserve">93
</t>
  </si>
  <si>
    <t>Erbringung von Dienstleistungen des Sports, der 
   Unterhaltung und der Erholung</t>
  </si>
  <si>
    <t>Erbringung von Dienstleistungen des Sports</t>
  </si>
  <si>
    <t>Betrieb von Sportanlagen</t>
  </si>
  <si>
    <t>Sportvereine</t>
  </si>
  <si>
    <t>Fitnesszentren</t>
  </si>
  <si>
    <t>Erbringung von sonstigen Dienstleistungen des Sports</t>
  </si>
  <si>
    <t xml:space="preserve">932
</t>
  </si>
  <si>
    <t>Erbringung von sonstigen Dienstleistungen der Unterhaltung 
   und der Erholung</t>
  </si>
  <si>
    <t>Vergnügungs- und Themenparks</t>
  </si>
  <si>
    <t xml:space="preserve">9329
</t>
  </si>
  <si>
    <t>Erbringung von Dienstleistungen der Unterhaltung und der 
   Erholung a. n. g.</t>
  </si>
  <si>
    <t>S</t>
  </si>
  <si>
    <t>Erbringung von sonstigen Dienstleistungen</t>
  </si>
  <si>
    <t xml:space="preserve">94
</t>
  </si>
  <si>
    <t>Interessenvertretungen sowie kirchliche und sonstige 
   religiöse Vereinigungen (ohne Sozialwesen und Sport)</t>
  </si>
  <si>
    <t xml:space="preserve">941
</t>
  </si>
  <si>
    <t>Wirtschafts- und Arbeitgeberverbände, 
   Berufsorganisationen</t>
  </si>
  <si>
    <t>Wirtschafts- und Arbeitgeberverbände</t>
  </si>
  <si>
    <t>Berufsorganisationen</t>
  </si>
  <si>
    <t xml:space="preserve">949
</t>
  </si>
  <si>
    <t>Kirchliche und sonstige religiöse Vereinigungen</t>
  </si>
  <si>
    <t>Politische Parteien und Vereinigungen</t>
  </si>
  <si>
    <t>Sonstige Interessenvertretungen und Vereinigungen a. n. g.</t>
  </si>
  <si>
    <t>Organisationen der Bildung, Wissenschaft und Forschung</t>
  </si>
  <si>
    <t>Organisationen der Kultur</t>
  </si>
  <si>
    <t>Verbraucherorganisationen</t>
  </si>
  <si>
    <t>Jugendorganisationen</t>
  </si>
  <si>
    <t>Interessenvertretungen und Vereinigungen a. n. g.</t>
  </si>
  <si>
    <t xml:space="preserve">95
</t>
  </si>
  <si>
    <t>Reparatur von Datenverarbeitungsgeräten und 
   Gebrauchsgütern</t>
  </si>
  <si>
    <t xml:space="preserve">951
</t>
  </si>
  <si>
    <t xml:space="preserve">9511
</t>
  </si>
  <si>
    <t>Reparatur von Datenverarbeitungsgeräten und peripheren 
   Geräten</t>
  </si>
  <si>
    <t xml:space="preserve">Reparatur von Telekommunikationsgeräten </t>
  </si>
  <si>
    <t>Reparatur von Gebrauchsgütern</t>
  </si>
  <si>
    <t xml:space="preserve">Reparatur von Geräten der Unterhaltungselektronik </t>
  </si>
  <si>
    <t xml:space="preserve">9522
</t>
  </si>
  <si>
    <t>Reparatur von Schuhen und Lederwaren</t>
  </si>
  <si>
    <t>Reparatur von Möbeln und Einrichtungsgegenständen</t>
  </si>
  <si>
    <t>Reparatur von Uhren und Schmuck</t>
  </si>
  <si>
    <t>Reparatur von sonstigen Gebrauchsgütern</t>
  </si>
  <si>
    <t xml:space="preserve">96
</t>
  </si>
  <si>
    <t>Erbringung von sonstigen überwiegend persönlichen 
   Dienstleistungen</t>
  </si>
  <si>
    <t xml:space="preserve">960
</t>
  </si>
  <si>
    <t>Erbringung von sonst. überwiegend persönlichen 
   Dienstleistungen</t>
  </si>
  <si>
    <t>Wäscherei und chemische Reinigung</t>
  </si>
  <si>
    <t>Frisör- und Kosmetiksalons</t>
  </si>
  <si>
    <t>Frisörsalons</t>
  </si>
  <si>
    <t>Kosmetiksalons</t>
  </si>
  <si>
    <t>Bestattungswesen</t>
  </si>
  <si>
    <t>Bestattungsinstitute</t>
  </si>
  <si>
    <t>Friedhöfe und Krematorien</t>
  </si>
  <si>
    <t>Saunas, Solarien, Bäder u. Ä.</t>
  </si>
  <si>
    <t>Erbringung von sonstigen Dienstleistungen a. n. g.</t>
  </si>
  <si>
    <t xml:space="preserve">Meeresaquakultur                                </t>
  </si>
  <si>
    <t xml:space="preserve">Erzbergbau                                      </t>
  </si>
  <si>
    <t xml:space="preserve">Eisenerzbergbau                                 </t>
  </si>
  <si>
    <t xml:space="preserve">Allgemein bildende weiterführende Schulen       </t>
  </si>
  <si>
    <t xml:space="preserve">Anbau von ölhaltigen Früchten          </t>
  </si>
  <si>
    <t xml:space="preserve">Erzeug. u. erste Bearb. von Kupfer       </t>
  </si>
  <si>
    <t xml:space="preserve">Schiffbau (ohne Boots- und Yachtbau)         </t>
  </si>
  <si>
    <t>x</t>
  </si>
  <si>
    <r>
      <t>nach NUTS 2-Regionen</t>
    </r>
    <r>
      <rPr>
        <b/>
        <vertAlign val="superscript"/>
        <sz val="8"/>
        <rFont val="Arial"/>
        <family val="2"/>
      </rPr>
      <t>2)</t>
    </r>
  </si>
  <si>
    <t>Herstellung von sonstigen Erzeugnissen aus Beton, 
   Zement und Gips a. n. g.</t>
  </si>
  <si>
    <t>Organträger</t>
  </si>
  <si>
    <t>Sattelitenkommunikation</t>
  </si>
  <si>
    <t xml:space="preserve">Herstellung von Datenverarbeitungsgeräten und 
   peripheren Geräten </t>
  </si>
  <si>
    <t>Herstellung von Mess-, Kontroll-, Navigations- u. ä. Instru-
   menten und Vorrichtungen; Herstellung von Uhren</t>
  </si>
  <si>
    <t>Herstellung von elektrischen Mess-, Kontroll-, Naviga- 
   tions u. ä. Instrumenten und Vorrichtungen</t>
  </si>
  <si>
    <t>Herstellung von Bestrahlungs- und Elektrotherapiegerä- 
   ten und elektromedizinischen Geräten</t>
  </si>
  <si>
    <t xml:space="preserve">Herstellung von sonstigen elektronischen und elektri- 
   schen Drähten und Kabeln </t>
  </si>
  <si>
    <t>Herstellung von Büromaschinen (ohne Datenverarbei-
   tungsgeräte und periphere Geräte)</t>
  </si>
  <si>
    <t>Zerlegen von Schiffs- und Fahrzeugwracks und 
   anderen Altwaren</t>
  </si>
  <si>
    <t>Handel mit Kraftwagen mit einem Gesamtgewicht von
   3,5 t oder weniger</t>
  </si>
  <si>
    <t>Handelsvermittlung von Büchern, Zeitschriften, Zeitun-
   gen, Musikalien und sonstigen Druckerzeugnissen</t>
  </si>
  <si>
    <t>Großhandel mit  Nahrungs- und Genussmitteln, Getränken
   und Tabakwaren, ohne ausgeprägten Schwerpunkt</t>
  </si>
  <si>
    <t>Großhandel mit nicht elektrischen Haushaltsgeräten, 
   Haushaltswaren aus Metall sowie sonstigen Ge- 
   brauchs und Verbrauchsgütern a. n. g.</t>
  </si>
  <si>
    <t>Einzelhandel mit Vorhängen, Teppichen, Fußbodenbe-
   lägen und Tapeten</t>
  </si>
  <si>
    <t>Lagerei sowie Erbringung von sonstigen Dienst- 
   leistungen für den Verkehr</t>
  </si>
  <si>
    <t>Erbringung von sonstigen Dienstleistungen für den 
   Verkehr a. n. g.</t>
  </si>
  <si>
    <t>Oberflächenveredlung und Wärmebehandlung; Mechanik a. n. g.</t>
  </si>
  <si>
    <t>Herstellung von Lokomotiven und anderen Schienenfahrzeugen</t>
  </si>
  <si>
    <t>Wasserversorgung; Abwasser- und Abfallentsorgung 
  und Beseitigung von Umweltverschmutzungen</t>
  </si>
  <si>
    <t xml:space="preserve">Handel; Instandhaltung und Reparatur 
   von Kraftfahrzeugen </t>
  </si>
  <si>
    <t xml:space="preserve">Herstellung von Werkzeugmaschinen für die Metallbearbeitung
</t>
  </si>
  <si>
    <t xml:space="preserve">Reparatur und Instandhaltung von Luft- und Raumfahrzeugen
</t>
  </si>
  <si>
    <t>Gas-, Wasser-, Heizungs- sowie Lüftungs- und Klimainstallation</t>
  </si>
  <si>
    <t xml:space="preserve">Restaurants, Gaststätten, Imbissstuben, Cafés, Eissalons u. Ä. 
   </t>
  </si>
  <si>
    <t xml:space="preserve">Caterer und Erbringung sonstiger Verpflegungsdienstleistungen
   </t>
  </si>
  <si>
    <t>Sicherheitsdienste mithilfe von Überwachungs- und 
   Alarmsystemen</t>
  </si>
  <si>
    <t>Großhandel mit Installationsbedarf für Gas, Wasser und Heizung</t>
  </si>
  <si>
    <t>Großhandel mit sonstigen Gebrauchs- und Verbrauchsgütern</t>
  </si>
  <si>
    <t>Handelsvermittlung von Uhren, Edelmetallwaren und Schmuck</t>
  </si>
  <si>
    <t xml:space="preserve"> A</t>
  </si>
  <si>
    <t xml:space="preserve"> C</t>
  </si>
  <si>
    <t xml:space="preserve"> D</t>
  </si>
  <si>
    <t xml:space="preserve"> F</t>
  </si>
  <si>
    <t xml:space="preserve"> G
</t>
  </si>
  <si>
    <t xml:space="preserve"> H</t>
  </si>
  <si>
    <t xml:space="preserve"> I</t>
  </si>
  <si>
    <t xml:space="preserve"> J</t>
  </si>
  <si>
    <t xml:space="preserve"> L</t>
  </si>
  <si>
    <t xml:space="preserve"> N</t>
  </si>
  <si>
    <t xml:space="preserve"> P</t>
  </si>
  <si>
    <t xml:space="preserve"> Q</t>
  </si>
  <si>
    <t xml:space="preserve"> R</t>
  </si>
  <si>
    <t xml:space="preserve"> S
</t>
  </si>
  <si>
    <t xml:space="preserve"> B</t>
  </si>
  <si>
    <r>
      <t>nach Wirtschaftsabschnitten (WZ 2008)</t>
    </r>
    <r>
      <rPr>
        <b/>
        <vertAlign val="superscript"/>
        <sz val="8"/>
        <rFont val="Arial"/>
        <family val="2"/>
      </rPr>
      <t>1)</t>
    </r>
  </si>
  <si>
    <t>1) einschließlich Abwasser- und Abfallentsorgung und Beseitigung von Umweltverschmutzungen
2) einschließlich Instandhaltung und Reparatur von Kraftfahrzeugen</t>
  </si>
  <si>
    <t xml:space="preserve"> Verarbeitendes Gewerbe</t>
  </si>
  <si>
    <t xml:space="preserve"> Wasserver-; Abwasser- und Abfallentsorgung
    und Beseitigung von Umweltverschmutzungen</t>
  </si>
  <si>
    <t xml:space="preserve"> Bergbau uund Gewinnung von Steinen u. Erden</t>
  </si>
  <si>
    <t xml:space="preserve"> Bergbau und Gewinnung von Steinen u. Erden</t>
  </si>
  <si>
    <t xml:space="preserve">L </t>
  </si>
  <si>
    <t xml:space="preserve">P </t>
  </si>
  <si>
    <t xml:space="preserve"> Freibetrag § 8 Nr.1 GewStG </t>
  </si>
  <si>
    <t xml:space="preserve"> Finanzierungsanteile zusammen    </t>
  </si>
  <si>
    <t>Festsetzungen und 
Zerlegungen</t>
  </si>
  <si>
    <t xml:space="preserve"> Nr. 1a: Entgelte für Schulden </t>
  </si>
  <si>
    <t xml:space="preserve"> Nr. 1b: Renten und dauernde Lasten </t>
  </si>
  <si>
    <t xml:space="preserve"> Nr. 1c: Gewinnanteile des stillen Gesellschafters  </t>
  </si>
  <si>
    <t xml:space="preserve"> Nr. 1d: 1/5 der Miet-/Pachtzinsen für bewegliche Wirtschaftsgüter    </t>
  </si>
  <si>
    <t xml:space="preserve"> Nr. 1e: 1/2 der Miet-/Pachtzinsen für unbewegliche Wirtschaftsgüter  </t>
  </si>
  <si>
    <t xml:space="preserve"> Nr. 1f: 1/4 der Aufwendungen für Konzessionen/Lizenzen</t>
  </si>
  <si>
    <t xml:space="preserve">Anzurechnende Finanzierungsanteile nach § 8 Nr.1 GewStG, davon 25 % </t>
  </si>
  <si>
    <t>Nr. 4: Gewinnanteile der persönlich haftenden Gesellschafter einer KGaA</t>
  </si>
  <si>
    <t xml:space="preserve">Nr. 5: Gewinnanteile (Dividenden) und die diesen gleichgestellten Bezüge 
          und erhaltenen Leistungen </t>
  </si>
  <si>
    <t>Nr. 8: Anteile am Verlust von Personengesellschaften</t>
  </si>
  <si>
    <t xml:space="preserve">Nr. 10: Gewinnminderung bei Beteiligungsbesitz        </t>
  </si>
  <si>
    <t>Nr. 12: Ausländische Steuern</t>
  </si>
  <si>
    <t xml:space="preserve">  Nr. 3: Negativer Teil des Gewerbeertrags ausländischer Betriebsstätten </t>
  </si>
  <si>
    <t>Nr. 9: Ausgaben i.S.d. § 9 Abs. 1 Nr. 2 Körperschaftsteuergesetz</t>
  </si>
  <si>
    <t xml:space="preserve">  Nr. 1 S. 1: Einheitswert des Grundbesitzes, davon 1,2 %</t>
  </si>
  <si>
    <t xml:space="preserve">  Nr. 1 S. 2, 3: Erweiterte Kürzung bei Grundstücksunternehmen</t>
  </si>
  <si>
    <t xml:space="preserve">  Nr. 2: Anteile am Gewinn von Personengesellschaften</t>
  </si>
  <si>
    <t xml:space="preserve">  Nr. 2a: Gewinne aus Anteilen an nicht steuerbefreiten 
              inländischen Kapitalgesellschaften usw.</t>
  </si>
  <si>
    <t xml:space="preserve">  Nr. 2b: Dem Gewerbeertrag einer KGaA hinzugerechnete Gewinnanteile</t>
  </si>
  <si>
    <t xml:space="preserve">  Nr. 3: Positiver Teil des Gewerbeertrages ausländischer Betriebsstätten</t>
  </si>
  <si>
    <t xml:space="preserve">  Nr. 5: Abziehbare Spenden und Beiträge</t>
  </si>
  <si>
    <t xml:space="preserve">  Nr. 7, 8: Gewinne aus Anteilen an ausländischen Kapitalgesellschaften</t>
  </si>
  <si>
    <t>insge-
samt</t>
  </si>
  <si>
    <t>Verkehr und 
Lagerei</t>
  </si>
  <si>
    <t>Land- und 
Forstwirtschaft, 
Fischerei</t>
  </si>
  <si>
    <t>Bergbau und 
Gewinnung von 
Steinen und 
Erden</t>
  </si>
  <si>
    <t>Verarbeitendes 
Gewerbe</t>
  </si>
  <si>
    <t>Energiever-
sorgung</t>
  </si>
  <si>
    <t>Bergbau und 
Gewinnung von 
Steinen und
Erden</t>
  </si>
  <si>
    <r>
      <t>Wasserver-
sorgung</t>
    </r>
    <r>
      <rPr>
        <vertAlign val="superscript"/>
        <sz val="8"/>
        <rFont val="Arial"/>
        <family val="2"/>
      </rPr>
      <t>1)</t>
    </r>
  </si>
  <si>
    <t>Gastgewerbe, 
Beherberg. u. 
Gastronomie</t>
  </si>
  <si>
    <t>Information 
und Kom-
munikation</t>
  </si>
  <si>
    <t>Erbring. von 
Finanz- und 
Versicherungs-
dienstleistg.</t>
  </si>
  <si>
    <t>Grundstücks- 
und Woh-
nungswesen</t>
  </si>
  <si>
    <t>Erbring. von frei-
beruflichen, 
wissenschaftl. u. 
techn. 
Dienstleistungen</t>
  </si>
  <si>
    <t>Erbring. v. sonst. 
wirtschaftlichen 
Dienstleistungen</t>
  </si>
  <si>
    <t>Erziehung 
und 
Unterricht</t>
  </si>
  <si>
    <t xml:space="preserve">Gesundheits- 
und 
Sozialwesen </t>
  </si>
  <si>
    <t>Kunst, 
Unterhaltung 
und Erholung</t>
  </si>
  <si>
    <t>Erbringung von 
sonstigen Dienst-
leistungen</t>
  </si>
  <si>
    <t>Einzelgewer-
betreibende</t>
  </si>
  <si>
    <t>Personen-
gesell-
schaften</t>
  </si>
  <si>
    <t>Kapitalgesell-
schaften, 
Erwerbs- und 
Wirtschaftsge-
nossenschaften</t>
  </si>
  <si>
    <t>Übrige 
juristische 
Personen</t>
  </si>
  <si>
    <t>darunter mit 
pos. Steuer-
messbetrag</t>
  </si>
  <si>
    <t>Steuer-
pflichtige</t>
  </si>
  <si>
    <t>Steuer-
messbetrag</t>
  </si>
  <si>
    <t>1) In der aktuellen Fassung der NUTS-Klassifikation (EU-Systematik der Gebietseinheiten für die Statistik) entsprechen die NUTS 2-Regionen
     in Sachsen den ehemaligen Direktionsbezirken.
2) einschließlich Fälle ohne positiven einheitlichen Steuermessbetrag nach dem Austausch gebietsfremder Steuerfälle</t>
  </si>
  <si>
    <r>
      <t>steuer-
pflichtige
Gewerbe-
betriebe</t>
    </r>
    <r>
      <rPr>
        <vertAlign val="superscript"/>
        <sz val="8"/>
        <rFont val="Arial"/>
        <family val="2"/>
      </rPr>
      <t>1)</t>
    </r>
  </si>
  <si>
    <t>positiver 
einheitlicher
Steuermess-
betrag</t>
  </si>
  <si>
    <r>
      <t>Betriebs-
stätten</t>
    </r>
    <r>
      <rPr>
        <vertAlign val="superscript"/>
        <sz val="8"/>
        <rFont val="Arial"/>
        <family val="2"/>
      </rPr>
      <t>1)</t>
    </r>
  </si>
  <si>
    <t>positiver
einheitlicher
Steuermess-
betrag</t>
  </si>
  <si>
    <r>
      <t>Gewerbe-
betriebe,
Betriebs-
stätten</t>
    </r>
    <r>
      <rPr>
        <vertAlign val="superscript"/>
        <sz val="8"/>
        <rFont val="Arial"/>
        <family val="2"/>
      </rPr>
      <t>1)</t>
    </r>
  </si>
  <si>
    <t>Festsetzungen ohne
Zerlegungsanteile</t>
  </si>
  <si>
    <t>Chemnitz, NUTS 2-Region</t>
  </si>
  <si>
    <r>
      <t xml:space="preserve">Gewerbebetriebe, 
Betriebsstätten </t>
    </r>
    <r>
      <rPr>
        <vertAlign val="superscript"/>
        <sz val="8"/>
        <rFont val="Arial"/>
        <family val="2"/>
      </rPr>
      <t>2)</t>
    </r>
  </si>
  <si>
    <t>Treuhand- und sonstige Fonds und ähnliche Finanzinstitutionen</t>
  </si>
  <si>
    <t xml:space="preserve">Jagd, Fallenstellerei und damit verbundene Tätigkeiten </t>
  </si>
  <si>
    <t>Übrige juristische
Personen</t>
  </si>
  <si>
    <t>Kapitalgesellschaften, Erwerbs-
und Wirtschaftsgenossenschaften</t>
  </si>
  <si>
    <t>Abgerundeter
Gewerbeertrag</t>
  </si>
  <si>
    <t>Einheitlicher
Steuermessbetrag</t>
  </si>
  <si>
    <t>darunter mit
positivem Steuer-
messbetrag</t>
  </si>
  <si>
    <t>Schlüs-
sel-
num-mer</t>
  </si>
  <si>
    <t xml:space="preserve">Schifffahrt            </t>
  </si>
  <si>
    <t xml:space="preserve">Grundschulen   </t>
  </si>
  <si>
    <t>Selbst.Journalist(inn)en u.Pressefotograf(inn)en</t>
  </si>
  <si>
    <t xml:space="preserve">NE-Metallerzbergbau          </t>
  </si>
  <si>
    <t xml:space="preserve">Sonstiger NE-Metallerzbergbau      </t>
  </si>
  <si>
    <t xml:space="preserve">Reparatur von elektrischen Haushaltsgeräten und Gartengeräten </t>
  </si>
  <si>
    <t>Herstellung von sonstigen nicht wirtschaftszweig-
  spezifischen Maschinen a. n. g.</t>
  </si>
  <si>
    <t xml:space="preserve">Freiberg, Stadt, Universitätsstadt </t>
  </si>
  <si>
    <t>darunter
mit pos. 
Steuer-
messbetrag</t>
  </si>
  <si>
    <t xml:space="preserve"> Erbringung von sonst. wirtsch. Dienstleistungen</t>
  </si>
  <si>
    <t>Massagepraxen, Krankengymnastikpraxen, Praxen von medizi-
   nischen Bademeisterinnen und Bademeistern, Hebammen und
   Entbindungspflegern sowie von verwandten Berufen</t>
  </si>
  <si>
    <t xml:space="preserve">86902
</t>
  </si>
  <si>
    <t xml:space="preserve">B </t>
  </si>
  <si>
    <t>Einzelhandel mit Schreib- und Papierwaren, Schul- und Büroartikeln</t>
  </si>
  <si>
    <t>Betrieb von Bahnhöfen für den Personenverkehr einschließlich 
   Omnibusbahnhöfe</t>
  </si>
  <si>
    <t>Kirchliche Vereinigungen; politische Parteien sowie 
   sonstige Interessenvertretungen und Vereinigungen a. n. g.</t>
  </si>
  <si>
    <t xml:space="preserve">Reparatur von Datenverarbeitungs- und 
   Telekommunikationsgeräten </t>
  </si>
  <si>
    <t>Forschung und Entwicklung im Bereich Rechts-, 
   Wirtschafts- und Sozialwissenschaften sowie 
   im Bereich Sprach-, Kultur- und Kunstwissenschaften</t>
  </si>
  <si>
    <t>Praxen von Steuerbevollmächtigten, Steuerberaterinnen
   und -beratern, Steuerberatungsgesellschaften</t>
  </si>
  <si>
    <t>Vermittlung und Verwaltung von Grundstücken, Gebäuden
   und Wohnungen für Dritte</t>
  </si>
  <si>
    <t>Einzelhandel mit Fisch, Meeresfrüchten und Fisch-
   erzeugnissen</t>
  </si>
  <si>
    <t>Beseitigung von Umweltverschmutzungen und sonstige Entsorgung</t>
  </si>
  <si>
    <t>Herstellung von Schleifkörpern und Schleifmitteln 
   auf Unterlage sowie sonstigen Erzeugnissen aus 
   nichtmetallischen Mineralien a. n. g.</t>
  </si>
  <si>
    <t>Herstellung, Veredlung und Bearbeitung von sonstigem 
   Glas einschließlich technischen Glaswaren</t>
  </si>
  <si>
    <t>Herstellung von sonstigen Konstruktionsteilen, Fertigbauteilen, 
   Ausbauelementen und Fertigteilbauten aus Holz</t>
  </si>
  <si>
    <t>Herstellung von sonstiger Bekleidung und Bekleidungs-
   zubehör a. n. g.</t>
  </si>
  <si>
    <t>Herstellung von Erfrischungsgetränken; Gewinnung 
   natürlicher Mineralwässer</t>
  </si>
  <si>
    <t>Herstellung von homogenisierten und diätetischen 
   Nahrungsmitteln</t>
  </si>
  <si>
    <t>Verarbeitung von Kaffee und Tee, Herstellung von 
   Kaffee-Ersatz</t>
  </si>
  <si>
    <t>Mahl- und Schälmühlen, Herstellung von Stärke und 
   Stärkeerzeugnissen</t>
  </si>
  <si>
    <t>Herstellung von Ölen und Fetten (ohne Margarine u. ä. 
   Nahrungsfette)</t>
  </si>
  <si>
    <t>Erbringung von Dienstleistungen für den sonstigen 
   Bergbau und die Gewinnung von Steinen und Erden</t>
  </si>
  <si>
    <t>Erbringung von Dienstleistungen für den Bergbau 
   und die Gewinnung von Steinen und Erden</t>
  </si>
  <si>
    <t>Gewinnung von Naturwerksteinen und Natursteinen, 
   Kalk- und Gipsstein, Kreide und Schiefer</t>
  </si>
  <si>
    <t>Erbringung von Dienstleistungen für Forstwirtschaft und 
   Holzeinschlag</t>
  </si>
  <si>
    <t>Nach der Ernte anfallende Tätigkeiten in der pflanzlichen 
   Erzeugung</t>
  </si>
  <si>
    <t>Erbringung von landwirtschaftlichen Dienstleistungen für 
   die Tierhaltung</t>
  </si>
  <si>
    <t>Erbringung von landwirtschaftlichen Dienstleistungen für 
   den Pflanzenbau</t>
  </si>
  <si>
    <t>Betrieb von Baumschulen sowie Anbau von Pflanzen zu 
   Vermehrungszwecken</t>
  </si>
  <si>
    <t>Anbau von Gewürzpflanzen, Pflanzen für aromatische, 
   narkotische und pharmazeutische Zwecke</t>
  </si>
  <si>
    <t>1 000 EUR</t>
  </si>
  <si>
    <t xml:space="preserve">9. Gewerbesteuerpflichtige und Steuermessbetrag von Festsetzungen ohne Zerlegungsanteile 
    und Zerlegungsanteile 2013 nach regionaler Gliederung </t>
  </si>
  <si>
    <t>EUR</t>
  </si>
  <si>
    <r>
      <t xml:space="preserve">  mit abgerundeten Gewerbeertrag  
  von … bis unter … EUR</t>
    </r>
    <r>
      <rPr>
        <vertAlign val="superscript"/>
        <sz val="8"/>
        <rFont val="Arial"/>
        <family val="2"/>
      </rPr>
      <t>1)</t>
    </r>
  </si>
  <si>
    <r>
      <t xml:space="preserve">  mit abgerundeten Gewerbeertrag
  von … bis unter … EUR</t>
    </r>
    <r>
      <rPr>
        <vertAlign val="superscript"/>
        <sz val="8"/>
        <rFont val="Arial"/>
        <family val="2"/>
      </rPr>
      <t>1)</t>
    </r>
  </si>
  <si>
    <t>Anteil 
2013</t>
  </si>
  <si>
    <t>Verände-
rung 2013
zu 2012</t>
  </si>
  <si>
    <t>ertrag in 1 000 EUR</t>
  </si>
  <si>
    <t>3. Gewerbesteuerpflichtige, deren Gewerbeertrag und Steuermessbetrag 2013
    nach Größenklassen des Gewerbeertrages und Wirtschaftsabschnitten</t>
  </si>
  <si>
    <t xml:space="preserve">Noch: 3.  Gewerbesteuerpflichtige, deren Gewerbeertrag und Steuermessbetrag 2013
                nach Größenklassen des Gewerbeertrages und Wirtschaftsabschnitten </t>
  </si>
  <si>
    <t>messbetrag in 1 000 EUR</t>
  </si>
  <si>
    <t xml:space="preserve">Noch: 3. Gewerbesteuerpflichtige, deren Gewerbeertrag und Steuermessbetrag 2013
               nach Größenklassen des Gewerbeertrages und Wirtschaftsabschnitten </t>
  </si>
  <si>
    <t>4. Gewerbesteuerpflichtige, deren Gewerbeertrag und Steuermessbetrag 2013
    nach Größenklassen des Gewerbeertrages und Rechtsformen</t>
  </si>
  <si>
    <t>Abgerundeter Gewerbeertrag in 1 000 EUR</t>
  </si>
  <si>
    <t xml:space="preserve">Noch: 4. Gewerbesteuerpflichtige, deren Gewerbeertrag und Steuermessbetrag 2013
               nach Größenklassen des Gewerbeertrages und Rechtsformen </t>
  </si>
  <si>
    <t>Einheitlicher Steuermessbetrag in 1 000 EUR</t>
  </si>
  <si>
    <t xml:space="preserve">  mit einem abgerundeten Gewerbeertrag
  von … bis unter … EUR</t>
  </si>
  <si>
    <t>5. Gewerbesteuerpflichtige und Steuermessbetrag 2013 nach Wirtschaftsabschnitten 
    und Rechtsformen</t>
  </si>
  <si>
    <t xml:space="preserve">Insge-
samt
</t>
  </si>
  <si>
    <t>6. Gewerbesteuerpflichtige, Gewerbeertrag und Steuermessbetrag 2013
    nach Wirtschaftszweigen</t>
  </si>
  <si>
    <t>Noch: 6. Gewerbesteuerpflichtige, Gewerbeertrag und Steuermessbetrag 2013
               nach Wirtschaftszweigen</t>
  </si>
  <si>
    <t>7. Gewerbesteuerpflichtige, Besteuerungsgrundlagen und Steuermessbetrag 2013</t>
  </si>
  <si>
    <t>An-teil
2013</t>
  </si>
  <si>
    <t>Ver-
ände-
rung
2013
zu
2012</t>
  </si>
  <si>
    <t>je Ge-werbe
betrieb/ 
Betriebs-
stätte
2013</t>
  </si>
  <si>
    <t xml:space="preserve">Amtsberg </t>
  </si>
  <si>
    <t>Burkhardtsdorf</t>
  </si>
  <si>
    <t>Deutschneudorf</t>
  </si>
  <si>
    <t xml:space="preserve">Eibenstock, Stadt </t>
  </si>
  <si>
    <t xml:space="preserve">Gelenau/Erzgeb. </t>
  </si>
  <si>
    <t>Gornau/Erzgeb.</t>
  </si>
  <si>
    <t xml:space="preserve">Großolbersdorf </t>
  </si>
  <si>
    <t>Großrückerswalde</t>
  </si>
  <si>
    <t>Grünhain-Beierfeld, Stadt</t>
  </si>
  <si>
    <t>Grünhainichen</t>
  </si>
  <si>
    <t>Jahnsdorf/Erzgeb.</t>
  </si>
  <si>
    <t xml:space="preserve">Johanngeorgenstadt, Stadt </t>
  </si>
  <si>
    <t>Annaberg-Buchholz, Stadt</t>
  </si>
  <si>
    <t>Aue, Stadt</t>
  </si>
  <si>
    <t>Auerbach</t>
  </si>
  <si>
    <t>Bad Schlema</t>
  </si>
  <si>
    <t>Bärenstein</t>
  </si>
  <si>
    <t>Bockau</t>
  </si>
  <si>
    <t xml:space="preserve">Börnichen/Erzgeb. </t>
  </si>
  <si>
    <t>Breitenbrunn/Erzgeb.</t>
  </si>
  <si>
    <t xml:space="preserve">Crottendorf </t>
  </si>
  <si>
    <t xml:space="preserve">Drebach </t>
  </si>
  <si>
    <t>Ehrenfriedersdorf, Stadt</t>
  </si>
  <si>
    <t>Elterlein, Stadt</t>
  </si>
  <si>
    <t>Geyer, Stadt</t>
  </si>
  <si>
    <t xml:space="preserve">Gornsdorf </t>
  </si>
  <si>
    <t xml:space="preserve">Heidersdorf </t>
  </si>
  <si>
    <t>Hohndorf</t>
  </si>
  <si>
    <t xml:space="preserve">Jöhstadt, Stadt </t>
  </si>
  <si>
    <t xml:space="preserve">Königswalde </t>
  </si>
  <si>
    <t xml:space="preserve">Lauter-Bernsbach, Stadt </t>
  </si>
  <si>
    <t>Lößnitz, Stadt</t>
  </si>
  <si>
    <t>Lugau/Erzgeb., Stadt</t>
  </si>
  <si>
    <t xml:space="preserve">Marienberg, Stadt </t>
  </si>
  <si>
    <t>Mildenau</t>
  </si>
  <si>
    <t>Neukirchen/Erzgeb.</t>
  </si>
  <si>
    <t>Niederdorf</t>
  </si>
  <si>
    <t>Niederwürschnitz</t>
  </si>
  <si>
    <t xml:space="preserve">Oberwiesenthal, Kurort, Stadt </t>
  </si>
  <si>
    <t xml:space="preserve">Oelsnitz/Erzgeb., Stadt </t>
  </si>
  <si>
    <t>Olbernhau, Stadt</t>
  </si>
  <si>
    <t xml:space="preserve">Pfaffroda </t>
  </si>
  <si>
    <t>Pockau-Lengefeld, Stadt</t>
  </si>
  <si>
    <t xml:space="preserve">Raschau-Markersbach </t>
  </si>
  <si>
    <t xml:space="preserve">Scheibenberg, Stadt </t>
  </si>
  <si>
    <t>Schlettau, Stadt</t>
  </si>
  <si>
    <t xml:space="preserve">Schneeberg, Stadt </t>
  </si>
  <si>
    <t>Schönheide</t>
  </si>
  <si>
    <t>Schwarzenberg/Erzgeb., Stadt</t>
  </si>
  <si>
    <t>Sehmatal</t>
  </si>
  <si>
    <t xml:space="preserve">Seiffen/Erzgeb., Kurort </t>
  </si>
  <si>
    <t>Stollberg/Erzgeb., Stadt</t>
  </si>
  <si>
    <t xml:space="preserve">Stützengrün </t>
  </si>
  <si>
    <t>Tannenberg</t>
  </si>
  <si>
    <t xml:space="preserve">Thalheim/Erzgeb., Stadt </t>
  </si>
  <si>
    <t>Thermalbad Wiesenbad</t>
  </si>
  <si>
    <t xml:space="preserve">Thum, Stadt </t>
  </si>
  <si>
    <t>Wolkenstein, Stadt</t>
  </si>
  <si>
    <t xml:space="preserve">Zschopau, Stadt </t>
  </si>
  <si>
    <t xml:space="preserve">Zschorlau </t>
  </si>
  <si>
    <t>Zwönitz, Stadt</t>
  </si>
  <si>
    <t>Altmittweida</t>
  </si>
  <si>
    <t xml:space="preserve">Augustusburg, Stadt </t>
  </si>
  <si>
    <t>Bobritzsch-Hilbersdorf</t>
  </si>
  <si>
    <t>Brand-Erbisdorf, Stadt</t>
  </si>
  <si>
    <t>Burgstädt, Stadt</t>
  </si>
  <si>
    <t xml:space="preserve">Claußnitz </t>
  </si>
  <si>
    <t xml:space="preserve">Döbeln, Stadt </t>
  </si>
  <si>
    <t>Dorfchemnitz</t>
  </si>
  <si>
    <t xml:space="preserve">Eppendorf </t>
  </si>
  <si>
    <t xml:space="preserve">Erlau </t>
  </si>
  <si>
    <t>Flöha, Stadt</t>
  </si>
  <si>
    <t>Frankenberg/Sa., Stadt</t>
  </si>
  <si>
    <t>Frauenstein, Stadt</t>
  </si>
  <si>
    <t xml:space="preserve">Geringswalde, Stadt </t>
  </si>
  <si>
    <t xml:space="preserve">Großhartmannsdorf </t>
  </si>
  <si>
    <t>Großschirma, Stadt</t>
  </si>
  <si>
    <t>Großweitzschen</t>
  </si>
  <si>
    <t>Hainichen, Stadt</t>
  </si>
  <si>
    <t>Halsbrücke</t>
  </si>
  <si>
    <t xml:space="preserve">Hartha, Stadt </t>
  </si>
  <si>
    <t xml:space="preserve">Hartmannsdorf </t>
  </si>
  <si>
    <t>Königsfeld</t>
  </si>
  <si>
    <t xml:space="preserve">Königshain-Wiederau </t>
  </si>
  <si>
    <t>Kriebstein</t>
  </si>
  <si>
    <t>Leisnig, Stadt</t>
  </si>
  <si>
    <t xml:space="preserve">Leubsdorf </t>
  </si>
  <si>
    <t xml:space="preserve">Lichtenau </t>
  </si>
  <si>
    <t xml:space="preserve">Lichtenberg/Erzgeb. </t>
  </si>
  <si>
    <t xml:space="preserve">Lunzenau, Stadt </t>
  </si>
  <si>
    <t>Mittweida, Stadt, Hochschulstadt</t>
  </si>
  <si>
    <t>Mühlau</t>
  </si>
  <si>
    <t xml:space="preserve">Mulda/Sa. </t>
  </si>
  <si>
    <t xml:space="preserve">Neuhausen/Erzgeb. </t>
  </si>
  <si>
    <t xml:space="preserve">Niederwiesa </t>
  </si>
  <si>
    <t>Oberschöna</t>
  </si>
  <si>
    <t>Oederan, Stadt</t>
  </si>
  <si>
    <t>Ostrau</t>
  </si>
  <si>
    <t>Penig, Stadt</t>
  </si>
  <si>
    <t>Rechenberg-Bienenmühle</t>
  </si>
  <si>
    <t xml:space="preserve">Reinsberg </t>
  </si>
  <si>
    <t xml:space="preserve">Rochlitz, Stadt </t>
  </si>
  <si>
    <t>Rossau</t>
  </si>
  <si>
    <t>Roßwein, Stadt</t>
  </si>
  <si>
    <t>Sayda, Stadt</t>
  </si>
  <si>
    <t xml:space="preserve">Seelitz </t>
  </si>
  <si>
    <t xml:space="preserve">Striegistal </t>
  </si>
  <si>
    <t xml:space="preserve">Taura </t>
  </si>
  <si>
    <t xml:space="preserve">Waldheim, Stadt </t>
  </si>
  <si>
    <t xml:space="preserve">Wechselburg </t>
  </si>
  <si>
    <t>Weißenborn/Erzgeb.</t>
  </si>
  <si>
    <t>Zettlitz</t>
  </si>
  <si>
    <t>Zschaitz-Ottewig</t>
  </si>
  <si>
    <t xml:space="preserve">Adorf/Vogtl., Stadt </t>
  </si>
  <si>
    <t>Auerbach/Vogtl., Stadt</t>
  </si>
  <si>
    <t>Bad Brambach</t>
  </si>
  <si>
    <t xml:space="preserve">Bad Elster, Stadt </t>
  </si>
  <si>
    <t>Bergen</t>
  </si>
  <si>
    <t>Bösenbrunn</t>
  </si>
  <si>
    <t xml:space="preserve">Eichigt </t>
  </si>
  <si>
    <t>Ellefeld</t>
  </si>
  <si>
    <t xml:space="preserve">Elsterberg, Stadt </t>
  </si>
  <si>
    <t xml:space="preserve">Falkenstein/Vogtl., Stadt </t>
  </si>
  <si>
    <t xml:space="preserve">Grünbach </t>
  </si>
  <si>
    <t>Heinsdorfergrund</t>
  </si>
  <si>
    <t>Klingenthal, Stadt</t>
  </si>
  <si>
    <t xml:space="preserve">Lengenfeld, Stadt </t>
  </si>
  <si>
    <t xml:space="preserve">Limbach </t>
  </si>
  <si>
    <t xml:space="preserve">Markneukirchen, Stadt </t>
  </si>
  <si>
    <t xml:space="preserve">Mühlental </t>
  </si>
  <si>
    <t>Muldenhammer</t>
  </si>
  <si>
    <t xml:space="preserve">Netzschkau, Stadt </t>
  </si>
  <si>
    <t xml:space="preserve">Neuensalz </t>
  </si>
  <si>
    <t xml:space="preserve">Neumark </t>
  </si>
  <si>
    <t xml:space="preserve">Neustadt/Vogtl. </t>
  </si>
  <si>
    <t>Oelsnitz/Vogtl., Stadt</t>
  </si>
  <si>
    <t>Pausa-Mühltroff, Stadt</t>
  </si>
  <si>
    <t xml:space="preserve">Plauen, Stadt </t>
  </si>
  <si>
    <t>Pöhl</t>
  </si>
  <si>
    <t>Reichenbach im Vogtland, Stadt</t>
  </si>
  <si>
    <t xml:space="preserve">Reuth </t>
  </si>
  <si>
    <t>Rodewisch, Stadt</t>
  </si>
  <si>
    <t>Rosenbach/Vogtl.</t>
  </si>
  <si>
    <t>Schöneck/Vogtl., Stadt</t>
  </si>
  <si>
    <t xml:space="preserve">Steinberg </t>
  </si>
  <si>
    <t>Theuma</t>
  </si>
  <si>
    <t xml:space="preserve">Tirpersdorf </t>
  </si>
  <si>
    <t xml:space="preserve">Treuen, Stadt </t>
  </si>
  <si>
    <t>Triebel/Vogtl.</t>
  </si>
  <si>
    <t>Weischlitz</t>
  </si>
  <si>
    <t xml:space="preserve">Werda </t>
  </si>
  <si>
    <t xml:space="preserve">Bernsdorf </t>
  </si>
  <si>
    <t>Callenberg</t>
  </si>
  <si>
    <t xml:space="preserve">Crimmitschau, Stadt </t>
  </si>
  <si>
    <t xml:space="preserve">Crinitzberg </t>
  </si>
  <si>
    <t>Dennheritz</t>
  </si>
  <si>
    <t xml:space="preserve">Fraureuth </t>
  </si>
  <si>
    <t>Gersdorf</t>
  </si>
  <si>
    <t xml:space="preserve">Glauchau, Stadt </t>
  </si>
  <si>
    <t>Hartenstein, Stadt</t>
  </si>
  <si>
    <t>Hartmannsdorf b. Kirchberg</t>
  </si>
  <si>
    <t>Hirschfeld</t>
  </si>
  <si>
    <t xml:space="preserve">Hohenstein-Ernstthal, Stadt </t>
  </si>
  <si>
    <t>Kirchberg, Stadt</t>
  </si>
  <si>
    <t xml:space="preserve">Langenbernsdorf </t>
  </si>
  <si>
    <t>Langenweißbach</t>
  </si>
  <si>
    <t xml:space="preserve">Lichtenstein/Sa., Stadt </t>
  </si>
  <si>
    <t>Lichtentanne</t>
  </si>
  <si>
    <t xml:space="preserve">Limbach-Oberfrohna, Stadt </t>
  </si>
  <si>
    <t>Meerane, Stadt</t>
  </si>
  <si>
    <t>Mülsen</t>
  </si>
  <si>
    <t xml:space="preserve">Neukirchen/Pleiße </t>
  </si>
  <si>
    <t>Niederfrohna</t>
  </si>
  <si>
    <t xml:space="preserve">Oberlungwitz, Stadt </t>
  </si>
  <si>
    <t xml:space="preserve">Oberwiera </t>
  </si>
  <si>
    <t xml:space="preserve">Reinsdorf </t>
  </si>
  <si>
    <t xml:space="preserve">Remse </t>
  </si>
  <si>
    <t xml:space="preserve">Schönberg </t>
  </si>
  <si>
    <t xml:space="preserve">St. Egidien </t>
  </si>
  <si>
    <t xml:space="preserve">Waldenburg, Stadt </t>
  </si>
  <si>
    <t xml:space="preserve">Werdau, Stadt </t>
  </si>
  <si>
    <t xml:space="preserve">Wildenfels, Stadt </t>
  </si>
  <si>
    <t>Wilkau-Haßlau, Stadt</t>
  </si>
  <si>
    <t>Zwickau, Stadt</t>
  </si>
  <si>
    <t>Arnsdorf</t>
  </si>
  <si>
    <t>Bautzen, Stadt</t>
  </si>
  <si>
    <t>Bernsdorf, Stadt</t>
  </si>
  <si>
    <t>Bischofswerda, Stadt</t>
  </si>
  <si>
    <t xml:space="preserve">Bretnig-Hauswalde </t>
  </si>
  <si>
    <t>Burkau</t>
  </si>
  <si>
    <t xml:space="preserve">Crostwitz </t>
  </si>
  <si>
    <t xml:space="preserve">Cunewalde </t>
  </si>
  <si>
    <t>Demitz-Thumitz</t>
  </si>
  <si>
    <t xml:space="preserve">Doberschau-Gaußig </t>
  </si>
  <si>
    <t xml:space="preserve">Elsterheide </t>
  </si>
  <si>
    <t xml:space="preserve">Elstra, Stadt </t>
  </si>
  <si>
    <t xml:space="preserve">Frankenthal </t>
  </si>
  <si>
    <t>Göda</t>
  </si>
  <si>
    <t>Großdubrau</t>
  </si>
  <si>
    <t xml:space="preserve">Großharthau </t>
  </si>
  <si>
    <t>Großnaundorf</t>
  </si>
  <si>
    <t xml:space="preserve">Großpostwitz/O.L. </t>
  </si>
  <si>
    <t>Großröhrsdorf, Stadt</t>
  </si>
  <si>
    <t>Haselbachtal</t>
  </si>
  <si>
    <t xml:space="preserve">Hochkirch </t>
  </si>
  <si>
    <t>Hoyerswerda, Stadt</t>
  </si>
  <si>
    <t xml:space="preserve">Kamenz, Stadt </t>
  </si>
  <si>
    <t>Königsbrück, Stadt</t>
  </si>
  <si>
    <t>Königswartha</t>
  </si>
  <si>
    <t xml:space="preserve">Kubschütz </t>
  </si>
  <si>
    <t>Laußnitz</t>
  </si>
  <si>
    <t>Lauta, Stadt</t>
  </si>
  <si>
    <t xml:space="preserve">Lichtenberg </t>
  </si>
  <si>
    <t xml:space="preserve">Lohsa </t>
  </si>
  <si>
    <t>Malschwitz</t>
  </si>
  <si>
    <t xml:space="preserve">Nebelschütz </t>
  </si>
  <si>
    <t xml:space="preserve">Neschwitz </t>
  </si>
  <si>
    <t>Neukirch</t>
  </si>
  <si>
    <t>Neukirch/Lausitz</t>
  </si>
  <si>
    <t xml:space="preserve">Obergurig </t>
  </si>
  <si>
    <t xml:space="preserve">Ohorn </t>
  </si>
  <si>
    <t>Oßling</t>
  </si>
  <si>
    <t xml:space="preserve">Ottendorf-Okrilla </t>
  </si>
  <si>
    <t xml:space="preserve">Panschwitz-Kuckau </t>
  </si>
  <si>
    <t xml:space="preserve">Pulsnitz, Stadt </t>
  </si>
  <si>
    <t xml:space="preserve">Puschwitz </t>
  </si>
  <si>
    <t>Räckelwitz</t>
  </si>
  <si>
    <t xml:space="preserve">Radeberg, Stadt </t>
  </si>
  <si>
    <t xml:space="preserve">Radibor </t>
  </si>
  <si>
    <t xml:space="preserve">Ralbitz-Rosenthal </t>
  </si>
  <si>
    <t>Rammenau</t>
  </si>
  <si>
    <t xml:space="preserve">Schirgiswalde-Kirschau, Stadt </t>
  </si>
  <si>
    <t>Schmölln-Putzkau</t>
  </si>
  <si>
    <t>Schönteichen</t>
  </si>
  <si>
    <t>Schwepnitz</t>
  </si>
  <si>
    <t xml:space="preserve">Sohland a. d. Spree </t>
  </si>
  <si>
    <t>Spreetal</t>
  </si>
  <si>
    <t>Steina</t>
  </si>
  <si>
    <t xml:space="preserve">Steinigtwolmsdorf </t>
  </si>
  <si>
    <t>Wachau</t>
  </si>
  <si>
    <t xml:space="preserve">Weißenberg, Stadt </t>
  </si>
  <si>
    <t>Wilthen, Stadt</t>
  </si>
  <si>
    <t>Wittichenau, Stadt</t>
  </si>
  <si>
    <t xml:space="preserve">Bad Muskau, Stadt </t>
  </si>
  <si>
    <t>Beiersdorf</t>
  </si>
  <si>
    <t>Bernstadt a. d. Eigen, Stadt</t>
  </si>
  <si>
    <t xml:space="preserve">Bertsdorf-Hörnitz </t>
  </si>
  <si>
    <t>Boxberg/O.L.</t>
  </si>
  <si>
    <t xml:space="preserve">Dürrhennersdorf </t>
  </si>
  <si>
    <t>Ebersbach-Neugersdorf, Stadt</t>
  </si>
  <si>
    <t xml:space="preserve">Gablenz </t>
  </si>
  <si>
    <t>Görlitz, Stadt</t>
  </si>
  <si>
    <t>Groß Düben</t>
  </si>
  <si>
    <t xml:space="preserve">Großschönau </t>
  </si>
  <si>
    <t xml:space="preserve">Großschweidnitz </t>
  </si>
  <si>
    <t xml:space="preserve">Hähnichen </t>
  </si>
  <si>
    <t>Hainewalde</t>
  </si>
  <si>
    <t xml:space="preserve">Herrnhut, Stadt </t>
  </si>
  <si>
    <t xml:space="preserve">Hohendubrau </t>
  </si>
  <si>
    <t xml:space="preserve">Horka </t>
  </si>
  <si>
    <t>Jonsdorf, Kurort</t>
  </si>
  <si>
    <t>Kodersdorf</t>
  </si>
  <si>
    <t>Königshain</t>
  </si>
  <si>
    <t xml:space="preserve">Kottmar </t>
  </si>
  <si>
    <t xml:space="preserve">Krauschwitz </t>
  </si>
  <si>
    <t xml:space="preserve">Kreba-Neudorf </t>
  </si>
  <si>
    <t xml:space="preserve">Lawalde </t>
  </si>
  <si>
    <t xml:space="preserve">Leutersdorf </t>
  </si>
  <si>
    <t>Löbau, Stadt</t>
  </si>
  <si>
    <t xml:space="preserve">Markersdorf </t>
  </si>
  <si>
    <t xml:space="preserve">Mittelherwigsdorf </t>
  </si>
  <si>
    <t xml:space="preserve">Mücka </t>
  </si>
  <si>
    <t>Neißeaue</t>
  </si>
  <si>
    <t xml:space="preserve">Neusalza-Spremberg, Stadt </t>
  </si>
  <si>
    <t xml:space="preserve">Niesky, Stadt </t>
  </si>
  <si>
    <t>Oderwitz</t>
  </si>
  <si>
    <t>Olbersdorf</t>
  </si>
  <si>
    <t>Oppach</t>
  </si>
  <si>
    <t>Ostritz, Stadt</t>
  </si>
  <si>
    <t xml:space="preserve">Oybin </t>
  </si>
  <si>
    <t>Quitzdorf am See</t>
  </si>
  <si>
    <t xml:space="preserve">Reichenbach/O.L., Stadt </t>
  </si>
  <si>
    <t xml:space="preserve">Rietschen </t>
  </si>
  <si>
    <t xml:space="preserve">Rosenbach </t>
  </si>
  <si>
    <t>Rothenburg/O.L., Stadt</t>
  </si>
  <si>
    <t>Schleife</t>
  </si>
  <si>
    <t>Schönau-Berzdorf a. d. Eigen</t>
  </si>
  <si>
    <t xml:space="preserve">Schönbach </t>
  </si>
  <si>
    <t xml:space="preserve">Schöpstal </t>
  </si>
  <si>
    <t>Seifhennersdorf, Stadt</t>
  </si>
  <si>
    <t>Trebendorf</t>
  </si>
  <si>
    <t xml:space="preserve">Vierkirchen </t>
  </si>
  <si>
    <t xml:space="preserve">Waldhufen </t>
  </si>
  <si>
    <t>Weißkeißel</t>
  </si>
  <si>
    <t>Weißwasser/O.L., Stadt</t>
  </si>
  <si>
    <t xml:space="preserve">Zittau, Stadt </t>
  </si>
  <si>
    <t xml:space="preserve">Coswig, Stadt </t>
  </si>
  <si>
    <t>Diera-Zehren</t>
  </si>
  <si>
    <t xml:space="preserve">Ebersbach </t>
  </si>
  <si>
    <t>Glaubitz</t>
  </si>
  <si>
    <t>Gröditz, Stadt</t>
  </si>
  <si>
    <t xml:space="preserve">Großenhain, Stadt </t>
  </si>
  <si>
    <t xml:space="preserve">Hirschstein </t>
  </si>
  <si>
    <t>Käbschütztal</t>
  </si>
  <si>
    <t xml:space="preserve">Klipphausen </t>
  </si>
  <si>
    <t xml:space="preserve">Lampertswalde </t>
  </si>
  <si>
    <t xml:space="preserve">Lommatzsch, Stadt </t>
  </si>
  <si>
    <t xml:space="preserve">Meißen, Stadt </t>
  </si>
  <si>
    <t>Moritzburg</t>
  </si>
  <si>
    <t>Niederau</t>
  </si>
  <si>
    <t xml:space="preserve">Nossen, Stadt </t>
  </si>
  <si>
    <t xml:space="preserve">Nünchritz </t>
  </si>
  <si>
    <t xml:space="preserve">Priestewitz </t>
  </si>
  <si>
    <t xml:space="preserve">Radebeul, Stadt </t>
  </si>
  <si>
    <t xml:space="preserve">Radeburg, Stadt </t>
  </si>
  <si>
    <t>Riesa, Stadt</t>
  </si>
  <si>
    <t>Röderaue</t>
  </si>
  <si>
    <t xml:space="preserve">Schönfeld </t>
  </si>
  <si>
    <t xml:space="preserve">Stauchitz </t>
  </si>
  <si>
    <t>Strehla, Stadt</t>
  </si>
  <si>
    <t xml:space="preserve">Thiendorf </t>
  </si>
  <si>
    <t xml:space="preserve">Weinböhla </t>
  </si>
  <si>
    <t>Wülknitz</t>
  </si>
  <si>
    <t>Zeithain</t>
  </si>
  <si>
    <t>Altenberg, Stadt</t>
  </si>
  <si>
    <t>Bad Gottleuba-Berggießhübel, Stadt</t>
  </si>
  <si>
    <t xml:space="preserve">Bad Schandau, Stadt </t>
  </si>
  <si>
    <t>Bahretal</t>
  </si>
  <si>
    <t xml:space="preserve">Bannewitz </t>
  </si>
  <si>
    <t xml:space="preserve">Dippoldiswalde, Stadt </t>
  </si>
  <si>
    <t xml:space="preserve">Dohma </t>
  </si>
  <si>
    <t>Dohna, Stadt</t>
  </si>
  <si>
    <t>Dorfhain</t>
  </si>
  <si>
    <t xml:space="preserve">Dürrröhrsdorf-Dittersbach </t>
  </si>
  <si>
    <t>Freital, Stadt</t>
  </si>
  <si>
    <t>Glashütte, Stadt</t>
  </si>
  <si>
    <t>Gohrisch</t>
  </si>
  <si>
    <t xml:space="preserve">Hartmannsdorf-Reichenau </t>
  </si>
  <si>
    <t xml:space="preserve">Heidenau, Stadt </t>
  </si>
  <si>
    <t xml:space="preserve">Hermsdorf/Erzgeb. </t>
  </si>
  <si>
    <t>Hohnstein, Stadt</t>
  </si>
  <si>
    <t xml:space="preserve">Klingenberg </t>
  </si>
  <si>
    <t>Königstein/Sächs. Schw., Stadt</t>
  </si>
  <si>
    <t>Kreischa</t>
  </si>
  <si>
    <t>Liebstadt, Stadt</t>
  </si>
  <si>
    <t>Lohmen</t>
  </si>
  <si>
    <t>Müglitztal</t>
  </si>
  <si>
    <t>Neustadt i. Sa., Stadt</t>
  </si>
  <si>
    <t>Pirna, Stadt</t>
  </si>
  <si>
    <t>Rabenau, Stadt</t>
  </si>
  <si>
    <t>Rathen, Kurort</t>
  </si>
  <si>
    <t xml:space="preserve">Rathmannsdorf </t>
  </si>
  <si>
    <t xml:space="preserve">Reinhardtsdorf-Schöna </t>
  </si>
  <si>
    <t>Rosenthal-Bielatal</t>
  </si>
  <si>
    <t>Sebnitz, Stadt</t>
  </si>
  <si>
    <t xml:space="preserve">Stadt Wehlen, Stadt </t>
  </si>
  <si>
    <t>Stolpen, Stadt</t>
  </si>
  <si>
    <t>Struppen</t>
  </si>
  <si>
    <t xml:space="preserve">Tharandt, Stadt </t>
  </si>
  <si>
    <t>Wilsdruff, Stadt</t>
  </si>
  <si>
    <t>Bad Lausick, Stadt</t>
  </si>
  <si>
    <t xml:space="preserve">Belgershain </t>
  </si>
  <si>
    <t xml:space="preserve">Bennewitz </t>
  </si>
  <si>
    <t xml:space="preserve">Böhlen, Stadt </t>
  </si>
  <si>
    <t>Borna, Stadt</t>
  </si>
  <si>
    <t>Borsdorf</t>
  </si>
  <si>
    <t>Brandis, Stadt</t>
  </si>
  <si>
    <t>Colditz, Stadt</t>
  </si>
  <si>
    <t>Elstertrebnitz</t>
  </si>
  <si>
    <t xml:space="preserve">Frohburg, Stadt </t>
  </si>
  <si>
    <t xml:space="preserve">Geithain, Stadt </t>
  </si>
  <si>
    <t xml:space="preserve">Grimma, Stadt </t>
  </si>
  <si>
    <t>Groitzsch, Stadt</t>
  </si>
  <si>
    <t xml:space="preserve">Großpösna </t>
  </si>
  <si>
    <t>Kitzscher, Stadt</t>
  </si>
  <si>
    <t>Kohren-Sahlis, Stadt</t>
  </si>
  <si>
    <t>Lossatal</t>
  </si>
  <si>
    <t xml:space="preserve">Machern </t>
  </si>
  <si>
    <t xml:space="preserve">Markkleeberg, Stadt </t>
  </si>
  <si>
    <t xml:space="preserve">Markranstädt, Stadt </t>
  </si>
  <si>
    <t>Narsdorf</t>
  </si>
  <si>
    <t>Naunhof, Stadt</t>
  </si>
  <si>
    <t xml:space="preserve">Neukieritzsch </t>
  </si>
  <si>
    <t>Otterwisch</t>
  </si>
  <si>
    <t>Parthenstein</t>
  </si>
  <si>
    <t>Pegau, Stadt</t>
  </si>
  <si>
    <t xml:space="preserve">Regis-Breitingen, Stadt </t>
  </si>
  <si>
    <t>Rötha, Stadt</t>
  </si>
  <si>
    <t xml:space="preserve">Thallwitz </t>
  </si>
  <si>
    <t>Trebsen/Mulde, Stadt</t>
  </si>
  <si>
    <t xml:space="preserve">Wurzen, Stadt </t>
  </si>
  <si>
    <t>Zwenkau, Stadt</t>
  </si>
  <si>
    <t xml:space="preserve">Arzberg </t>
  </si>
  <si>
    <t>Bad Düben, Stadt</t>
  </si>
  <si>
    <t>Beilrode</t>
  </si>
  <si>
    <t xml:space="preserve">Belgern-Schildau, Stadt </t>
  </si>
  <si>
    <t xml:space="preserve">Cavertitz </t>
  </si>
  <si>
    <t xml:space="preserve">Dahlen, Stadt </t>
  </si>
  <si>
    <t>Delitzsch, Stadt</t>
  </si>
  <si>
    <t xml:space="preserve">Doberschütz </t>
  </si>
  <si>
    <t xml:space="preserve">Dommitzsch, Stadt </t>
  </si>
  <si>
    <t xml:space="preserve">Dreiheide </t>
  </si>
  <si>
    <t>Eilenburg, Stadt</t>
  </si>
  <si>
    <t>Elsnig</t>
  </si>
  <si>
    <t>Jesewitz</t>
  </si>
  <si>
    <t>Krostitz</t>
  </si>
  <si>
    <t>Laußig</t>
  </si>
  <si>
    <t>Liebschützberg</t>
  </si>
  <si>
    <t xml:space="preserve">Löbnitz </t>
  </si>
  <si>
    <t xml:space="preserve">Mockrehna </t>
  </si>
  <si>
    <t xml:space="preserve">Mügeln, Stadt </t>
  </si>
  <si>
    <t>Naundorf</t>
  </si>
  <si>
    <t>Oschatz, Stadt</t>
  </si>
  <si>
    <t>Rackwitz</t>
  </si>
  <si>
    <t xml:space="preserve">Schkeuditz, Stadt </t>
  </si>
  <si>
    <t xml:space="preserve">Schönwölkau </t>
  </si>
  <si>
    <t xml:space="preserve">Taucha, Stadt </t>
  </si>
  <si>
    <t xml:space="preserve">Torgau, Stadt </t>
  </si>
  <si>
    <t xml:space="preserve">Trossin </t>
  </si>
  <si>
    <t xml:space="preserve">Wermsdorf </t>
  </si>
  <si>
    <t>Wiedemar</t>
  </si>
  <si>
    <t>Zschepplin</t>
  </si>
  <si>
    <t xml:space="preserve">          -</t>
  </si>
  <si>
    <t>Investmentaktiengesellschaften und Fonds von Kapital-
  anlagegesellschaften (ohne Geldmarktfonds)</t>
  </si>
  <si>
    <t>Effekten- und Warenhandel</t>
  </si>
  <si>
    <t xml:space="preserve">Kreditinstitute mit Sonderaufgaben           </t>
  </si>
  <si>
    <t xml:space="preserve">Tabakverarbeitung    </t>
  </si>
  <si>
    <t xml:space="preserve">Fondsmanagement </t>
  </si>
  <si>
    <t>Stationäre Einrichtungen zur psychosozialen Betreuung, 
  Suchtbekämpfung u. Ä.</t>
  </si>
  <si>
    <t>.</t>
  </si>
  <si>
    <t>1. Gewerbesteuerpflichtige nach Größenklassen des Gewerbeertrages,  
    Wirtschaftsabschnitten, Rechtsformen und NUTS 2-Regionen</t>
  </si>
  <si>
    <t>1) Aufgrund von Veränderungen zum vorhergehenden Berichtsjahr zum Teil nicht vergleichbar.
2) In der aktuellen Fassung der NUTS-Klassifikation (EU-Systematik der Gebietseinheiten für die Statistik) entsprechen die NUTS 2-Regionen 
     in Sachsen den ehemaligen Direktionsbezirken. Daten nach dem Austausch gebietsfremder Steuerfälle.</t>
  </si>
  <si>
    <t>2. Steuermessbeträge nach Größenklassen des Gewerbeertrages, 
    Wirtschaftsabschnitten, Rechtsformen und NUTS 2-Regionen</t>
  </si>
  <si>
    <t>8.  Gewerbesteuerpflichtige und Steuermessbetrag nach Kreisfreien Städten  
      und Landkreisen</t>
  </si>
  <si>
    <t xml:space="preserve">Noch: 9. Gewerbesteuerpflichtige und Steuermessbetrag von Festsetzungen ohne Zerlegungsanteile
              und Zerlegungsanteile 2013 nach regionaler Gliederung   </t>
  </si>
  <si>
    <t>1) Aufgrund von Veränderungen zum vorhergehenden Berichtsjahr zum Teil nicht vergleichbar.
2) In der aktuellen Fassung der NUTS-Klassifikation (EU-Systematik der Gebietseinheiten für die Statistik) entsprechen die 
     NUTS 2-Regionen in Sachsen den ehemaligen Direktionsbezirken. Daten nach dem Austausch gebietsfremder Steuerfälle.</t>
  </si>
  <si>
    <t xml:space="preserve">Inhalt                                                          </t>
  </si>
  <si>
    <t xml:space="preserve">Tabellen </t>
  </si>
  <si>
    <t>1.</t>
  </si>
  <si>
    <t>2.</t>
  </si>
  <si>
    <t>Wirtschaftsabschnitten, Rechtsformen und NUTS 2-Regionen</t>
  </si>
  <si>
    <t>3.1</t>
  </si>
  <si>
    <t>nach Größenklassen des Gewerbeertrages und Wirtschaftsabschnitten</t>
  </si>
  <si>
    <t>3.2</t>
  </si>
  <si>
    <t>4.</t>
  </si>
  <si>
    <t>nach Größenklassen des Gewerbeertrages und Rechtsformen</t>
  </si>
  <si>
    <t>5.</t>
  </si>
  <si>
    <t>und Rechtsformen</t>
  </si>
  <si>
    <t>6.</t>
  </si>
  <si>
    <t>nach Wirtschaftszweigen</t>
  </si>
  <si>
    <t>7.</t>
  </si>
  <si>
    <t>8.</t>
  </si>
  <si>
    <t>9.</t>
  </si>
  <si>
    <t>Gewerbesteuerpflichtige und Steuermessbetrag von Festsetzungen ohne Zerlegungs-</t>
  </si>
  <si>
    <t>Statistischer Bericht  - L IV 13 – j/13 Gewerbesteuer 2013</t>
  </si>
  <si>
    <t>Gewerbesteuerpflichtige nach Größenklassen des Gewerbeertrages,</t>
  </si>
  <si>
    <t>Gewerbesteuerpflichtige, deren Gewerbeertrag und Steuermessbetrag 2013</t>
  </si>
  <si>
    <t>Gewerbesteuerpflichtige, Besteuerungsgrundlagen und Steuermessbetrag 2013</t>
  </si>
  <si>
    <t>Steuermessbeträge nach Größenklassen des Gewerbeertrages,</t>
  </si>
  <si>
    <t>Gewerbesteuerpflichtige und Steuermessbetrag 2013 nach Wirtschaftsabschnitten</t>
  </si>
  <si>
    <t>Gewerbesteuerpflichtige, Gewerbeertrag und Steuermessbetrag 2013</t>
  </si>
  <si>
    <t>und Landkreisen</t>
  </si>
  <si>
    <t>Gewerbesteuerpflichtige und Steuermessbetrag nach Kreisfreien Städten</t>
  </si>
  <si>
    <t>anteile und Zerlegungsanteile 2013 nach regionaler Gliederung</t>
  </si>
  <si>
    <t xml:space="preserve"> E
</t>
  </si>
  <si>
    <t xml:space="preserve"> K
</t>
  </si>
  <si>
    <t xml:space="preserve"> M
</t>
  </si>
  <si>
    <t>Inhalt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</si>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</sst>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164" formatCode="#,##0\ &quot;DM&quot;;[Red]\-#,##0\ &quot;DM&quot;"/>
    <numFmt numFmtId="165" formatCode="#,##0.0"/>
    <numFmt numFmtId="166" formatCode="#,##0&quot; &quot;;@&quot; &quot;"/>
    <numFmt numFmtId="167" formatCode="##,###,##0&quot; &quot;;@&quot; &quot;"/>
    <numFmt numFmtId="168" formatCode="General&quot; &quot;;@&quot; &quot;"/>
    <numFmt numFmtId="169" formatCode="0.0&quot;      &quot;"/>
    <numFmt numFmtId="170" formatCode="#,##0&quot;  &quot;"/>
    <numFmt numFmtId="171" formatCode="###\ ###\ ##0"/>
    <numFmt numFmtId="172" formatCode="###,###,###&quot; &quot;;\-#,###,###&quot; &quot;;&quot;- &quot;"/>
    <numFmt numFmtId="173" formatCode="###,###,###;\-#,###,###;&quot;-&quot;"/>
    <numFmt numFmtId="174" formatCode="###,###,###&quot;   &quot;;\-#,###,###&quot;   &quot;;&quot;-   &quot;"/>
    <numFmt numFmtId="175" formatCode="###,##0&quot;   &quot;;\-###,##0&quot;   &quot;;@___ "/>
    <numFmt numFmtId="176" formatCode="###,##0&quot;   &quot;;\-###,##0&quot;   &quot;;&quot;-   &quot;;@___ "/>
    <numFmt numFmtId="177" formatCode="###,###,##0;\-#,###,###"/>
    <numFmt numFmtId="178" formatCode="###,###,##0;\-#,###,##0"/>
    <numFmt numFmtId="179" formatCode="###,###,###&quot; &quot;;\-#,###,###&quot; &quot;;@"/>
    <numFmt numFmtId="180" formatCode="###\ ###\ ##0&quot;  &quot;"/>
    <numFmt numFmtId="181" formatCode="\ @"/>
    <numFmt numFmtId="182" formatCode="##\ #\ ##\ ###"/>
    <numFmt numFmtId="183" formatCode="#,##0;\-#,###;&quot; -&quot;"/>
    <numFmt numFmtId="184" formatCode="#,##0.0;\-#,###.0;&quot; -&quot;"/>
    <numFmt numFmtId="185" formatCode="#,##0.0;\-#,##0.0;&quot; -&quot;"/>
    <numFmt numFmtId="186" formatCode="###,###,###.00&quot;   &quot;;\-#,###,###.00&quot;   &quot;;&quot;-   &quot;"/>
    <numFmt numFmtId="187" formatCode="##\ #\ ##\ #"/>
    <numFmt numFmtId="188" formatCode="##\ #\ ##"/>
    <numFmt numFmtId="189" formatCode="##\ #"/>
    <numFmt numFmtId="190" formatCode="&quot;     &quot;#"/>
    <numFmt numFmtId="191" formatCode="0####"/>
    <numFmt numFmtId="192" formatCode="####"/>
    <numFmt numFmtId="193" formatCode="_-* #,##0.00\ _D_M_-;\-* #,##0.00\ _D_M_-;_-* &quot;-&quot;??\ _D_M_-;_-@_-"/>
    <numFmt numFmtId="194" formatCode="###,###,##0;\-#,###,###;&quot;-&quot;"/>
    <numFmt numFmtId="195" formatCode="##,###,##0&quot;&quot;;@&quot; &quot;"/>
    <numFmt numFmtId="196" formatCode="#,##0_ ;\-#,##0\ "/>
    <numFmt numFmtId="197" formatCode="#\ ###\ ##0"/>
    <numFmt numFmtId="198" formatCode="#\ ##0"/>
  </numFmts>
  <fonts count="73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8"/>
      <color indexed="21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sz val="8"/>
      <color indexed="45"/>
      <name val="Arial"/>
      <family val="2"/>
    </font>
    <font>
      <b/>
      <vertAlign val="superscript"/>
      <sz val="8"/>
      <name val="Arial"/>
      <family val="2"/>
    </font>
    <font>
      <b/>
      <sz val="8"/>
      <color indexed="2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 Black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theme="6" tint="-0.499984740745262"/>
      <name val="Arial"/>
      <family val="2"/>
    </font>
    <font>
      <sz val="8"/>
      <color theme="6" tint="-0.249977111117893"/>
      <name val="Arial"/>
      <family val="2"/>
    </font>
    <font>
      <sz val="10"/>
      <color theme="6" tint="-0.249977111117893"/>
      <name val="Arial"/>
      <family val="2"/>
    </font>
    <font>
      <sz val="9"/>
      <color theme="6" tint="-0.249977111117893"/>
      <name val="Arial"/>
      <family val="2"/>
    </font>
    <font>
      <b/>
      <sz val="7"/>
      <name val="Arial"/>
      <family val="2"/>
    </font>
    <font>
      <sz val="7"/>
      <color rgb="FFFF0000"/>
      <name val="Arial"/>
      <family val="2"/>
    </font>
    <font>
      <sz val="10"/>
      <color theme="6" tint="-0.499984740745262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1"/>
      <color indexed="8"/>
      <name val="Calibri"/>
      <family val="2"/>
      <scheme val="minor"/>
    </font>
    <font>
      <sz val="11"/>
      <name val="Arial"/>
      <family val="2"/>
    </font>
    <font>
      <sz val="10"/>
      <name val="Times New Roman"/>
      <family val="1"/>
    </font>
    <font>
      <sz val="8"/>
      <name val="Cambria"/>
      <family val="1"/>
    </font>
    <font>
      <b/>
      <sz val="8"/>
      <name val="Cambria"/>
      <family val="1"/>
    </font>
    <font>
      <b/>
      <sz val="9"/>
      <color rgb="FF00B050"/>
      <name val="Arial"/>
      <family val="2"/>
    </font>
    <font>
      <b/>
      <sz val="10"/>
      <color rgb="FF00B050"/>
      <name val="Arial"/>
      <family val="2"/>
    </font>
    <font>
      <sz val="8"/>
      <color rgb="FF00B050"/>
      <name val="Arial"/>
      <family val="2"/>
    </font>
    <font>
      <b/>
      <u/>
      <sz val="10"/>
      <name val="Arial"/>
      <family val="2"/>
    </font>
    <font>
      <sz val="10"/>
      <name val="Helvetica"/>
      <family val="2"/>
    </font>
    <font>
      <b/>
      <sz val="11"/>
      <name val="Optimum"/>
    </font>
    <font>
      <sz val="9"/>
      <name val="Helvetica"/>
      <family val="2"/>
    </font>
    <font>
      <u/>
      <sz val="10"/>
      <color rgb="FF0000FF"/>
      <name val="Arial"/>
      <family val="2"/>
    </font>
    <font>
      <u/>
      <sz val="9"/>
      <color indexed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12">
    <xf numFmtId="0" fontId="0" fillId="0" borderId="0"/>
    <xf numFmtId="9" fontId="15" fillId="0" borderId="0" applyFont="0" applyFill="0" applyBorder="0" applyAlignment="0" applyProtection="0"/>
    <xf numFmtId="0" fontId="15" fillId="0" borderId="0"/>
    <xf numFmtId="0" fontId="35" fillId="0" borderId="0"/>
    <xf numFmtId="0" fontId="14" fillId="0" borderId="0"/>
    <xf numFmtId="0" fontId="31" fillId="0" borderId="0"/>
    <xf numFmtId="193" fontId="31" fillId="0" borderId="0" applyFont="0" applyFill="0" applyBorder="0" applyAlignment="0" applyProtection="0"/>
    <xf numFmtId="0" fontId="15" fillId="0" borderId="0"/>
    <xf numFmtId="0" fontId="13" fillId="0" borderId="0"/>
    <xf numFmtId="0" fontId="15" fillId="0" borderId="0"/>
    <xf numFmtId="0" fontId="12" fillId="0" borderId="0"/>
    <xf numFmtId="0" fontId="29" fillId="0" borderId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2" borderId="34" applyNumberFormat="0" applyFont="0" applyAlignment="0" applyProtection="0"/>
    <xf numFmtId="0" fontId="11" fillId="2" borderId="34" applyNumberFormat="0" applyFont="0" applyAlignment="0" applyProtection="0"/>
    <xf numFmtId="0" fontId="29" fillId="0" borderId="0"/>
    <xf numFmtId="0" fontId="35" fillId="0" borderId="0"/>
    <xf numFmtId="0" fontId="29" fillId="0" borderId="0"/>
    <xf numFmtId="0" fontId="11" fillId="0" borderId="0"/>
    <xf numFmtId="0" fontId="11" fillId="0" borderId="0"/>
    <xf numFmtId="9" fontId="15" fillId="0" borderId="0" applyFont="0" applyFill="0" applyBorder="0" applyAlignment="0" applyProtection="0"/>
    <xf numFmtId="0" fontId="10" fillId="0" borderId="0"/>
    <xf numFmtId="0" fontId="10" fillId="0" borderId="0"/>
    <xf numFmtId="0" fontId="43" fillId="0" borderId="0" applyNumberFormat="0" applyFill="0" applyBorder="0" applyAlignment="0" applyProtection="0"/>
    <xf numFmtId="0" fontId="44" fillId="0" borderId="35" applyNumberFormat="0" applyFill="0" applyAlignment="0" applyProtection="0"/>
    <xf numFmtId="0" fontId="45" fillId="0" borderId="36" applyNumberFormat="0" applyFill="0" applyAlignment="0" applyProtection="0"/>
    <xf numFmtId="0" fontId="46" fillId="0" borderId="37" applyNumberFormat="0" applyFill="0" applyAlignment="0" applyProtection="0"/>
    <xf numFmtId="0" fontId="46" fillId="0" borderId="0" applyNumberFormat="0" applyFill="0" applyBorder="0" applyAlignment="0" applyProtection="0"/>
    <xf numFmtId="0" fontId="47" fillId="15" borderId="0" applyNumberFormat="0" applyBorder="0" applyAlignment="0" applyProtection="0"/>
    <xf numFmtId="0" fontId="48" fillId="16" borderId="0" applyNumberFormat="0" applyBorder="0" applyAlignment="0" applyProtection="0"/>
    <xf numFmtId="0" fontId="49" fillId="17" borderId="0" applyNumberFormat="0" applyBorder="0" applyAlignment="0" applyProtection="0"/>
    <xf numFmtId="0" fontId="50" fillId="18" borderId="38" applyNumberFormat="0" applyAlignment="0" applyProtection="0"/>
    <xf numFmtId="0" fontId="51" fillId="19" borderId="39" applyNumberFormat="0" applyAlignment="0" applyProtection="0"/>
    <xf numFmtId="0" fontId="52" fillId="19" borderId="38" applyNumberFormat="0" applyAlignment="0" applyProtection="0"/>
    <xf numFmtId="0" fontId="53" fillId="0" borderId="40" applyNumberFormat="0" applyFill="0" applyAlignment="0" applyProtection="0"/>
    <xf numFmtId="0" fontId="54" fillId="20" borderId="41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42" applyNumberFormat="0" applyFill="0" applyAlignment="0" applyProtection="0"/>
    <xf numFmtId="0" fontId="58" fillId="21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58" fillId="22" borderId="0" applyNumberFormat="0" applyBorder="0" applyAlignment="0" applyProtection="0"/>
    <xf numFmtId="0" fontId="58" fillId="23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58" fillId="26" borderId="0" applyNumberFormat="0" applyBorder="0" applyAlignment="0" applyProtection="0"/>
    <xf numFmtId="0" fontId="58" fillId="27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58" fillId="28" borderId="0" applyNumberFormat="0" applyBorder="0" applyAlignment="0" applyProtection="0"/>
    <xf numFmtId="0" fontId="58" fillId="29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58" fillId="30" borderId="0" applyNumberFormat="0" applyBorder="0" applyAlignment="0" applyProtection="0"/>
    <xf numFmtId="0" fontId="58" fillId="3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58" fillId="32" borderId="0" applyNumberFormat="0" applyBorder="0" applyAlignment="0" applyProtection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11" borderId="0" applyNumberFormat="0" applyBorder="0" applyAlignment="0" applyProtection="0"/>
    <xf numFmtId="0" fontId="9" fillId="0" borderId="0"/>
    <xf numFmtId="0" fontId="9" fillId="0" borderId="0"/>
    <xf numFmtId="0" fontId="9" fillId="13" borderId="0" applyNumberFormat="0" applyBorder="0" applyAlignment="0" applyProtection="0"/>
    <xf numFmtId="0" fontId="9" fillId="5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0" borderId="0"/>
    <xf numFmtId="0" fontId="9" fillId="2" borderId="34" applyNumberFormat="0" applyFont="0" applyAlignment="0" applyProtection="0"/>
    <xf numFmtId="0" fontId="9" fillId="2" borderId="34" applyNumberFormat="0" applyFont="0" applyAlignment="0" applyProtection="0"/>
    <xf numFmtId="0" fontId="9" fillId="12" borderId="0" applyNumberFormat="0" applyBorder="0" applyAlignment="0" applyProtection="0"/>
    <xf numFmtId="0" fontId="9" fillId="0" borderId="0"/>
    <xf numFmtId="0" fontId="15" fillId="0" borderId="0"/>
    <xf numFmtId="0" fontId="9" fillId="0" borderId="0"/>
    <xf numFmtId="0" fontId="9" fillId="6" borderId="0" applyNumberFormat="0" applyBorder="0" applyAlignment="0" applyProtection="0"/>
    <xf numFmtId="0" fontId="9" fillId="0" borderId="0"/>
    <xf numFmtId="0" fontId="9" fillId="0" borderId="0"/>
    <xf numFmtId="0" fontId="9" fillId="4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8" borderId="0" applyNumberFormat="0" applyBorder="0" applyAlignment="0" applyProtection="0"/>
    <xf numFmtId="0" fontId="8" fillId="0" borderId="0"/>
    <xf numFmtId="0" fontId="8" fillId="2" borderId="34" applyNumberFormat="0" applyFont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2" borderId="34" applyNumberFormat="0" applyFont="0" applyAlignment="0" applyProtection="0"/>
    <xf numFmtId="0" fontId="7" fillId="2" borderId="34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15" fillId="0" borderId="0"/>
    <xf numFmtId="0" fontId="6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2" borderId="34" applyNumberFormat="0" applyFont="0" applyAlignment="0" applyProtection="0"/>
    <xf numFmtId="0" fontId="6" fillId="2" borderId="34" applyNumberFormat="0" applyFont="0" applyAlignment="0" applyProtection="0"/>
    <xf numFmtId="0" fontId="15" fillId="0" borderId="0"/>
    <xf numFmtId="0" fontId="6" fillId="0" borderId="0"/>
    <xf numFmtId="0" fontId="6" fillId="0" borderId="0"/>
    <xf numFmtId="0" fontId="15" fillId="0" borderId="0"/>
    <xf numFmtId="0" fontId="29" fillId="0" borderId="0"/>
    <xf numFmtId="0" fontId="35" fillId="0" borderId="0"/>
    <xf numFmtId="0" fontId="6" fillId="0" borderId="0"/>
    <xf numFmtId="0" fontId="15" fillId="0" borderId="0"/>
    <xf numFmtId="0" fontId="6" fillId="0" borderId="0"/>
    <xf numFmtId="0" fontId="31" fillId="0" borderId="0"/>
    <xf numFmtId="0" fontId="15" fillId="0" borderId="0"/>
    <xf numFmtId="0" fontId="6" fillId="0" borderId="0"/>
    <xf numFmtId="0" fontId="6" fillId="0" borderId="0"/>
    <xf numFmtId="0" fontId="29" fillId="0" borderId="0"/>
    <xf numFmtId="0" fontId="29" fillId="0" borderId="0"/>
    <xf numFmtId="0" fontId="35" fillId="0" borderId="0"/>
    <xf numFmtId="0" fontId="6" fillId="0" borderId="0"/>
    <xf numFmtId="0" fontId="6" fillId="0" borderId="0"/>
    <xf numFmtId="0" fontId="31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2" borderId="34" applyNumberFormat="0" applyFont="0" applyAlignment="0" applyProtection="0"/>
    <xf numFmtId="0" fontId="6" fillId="2" borderId="34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31" fillId="0" borderId="0"/>
    <xf numFmtId="193" fontId="3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" borderId="34" applyNumberFormat="0" applyFont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2" borderId="34" applyNumberFormat="0" applyFont="0" applyAlignment="0" applyProtection="0"/>
    <xf numFmtId="0" fontId="6" fillId="2" borderId="34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2" borderId="34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0" borderId="0"/>
    <xf numFmtId="0" fontId="4" fillId="2" borderId="34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2" borderId="34" applyNumberFormat="0" applyFont="0" applyAlignment="0" applyProtection="0"/>
    <xf numFmtId="0" fontId="3" fillId="2" borderId="3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1" borderId="0" applyNumberFormat="0" applyBorder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2" borderId="34" applyNumberFormat="0" applyFont="0" applyAlignment="0" applyProtection="0"/>
    <xf numFmtId="0" fontId="3" fillId="2" borderId="34" applyNumberFormat="0" applyFont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" borderId="34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2" borderId="34" applyNumberFormat="0" applyFont="0" applyAlignment="0" applyProtection="0"/>
    <xf numFmtId="0" fontId="3" fillId="2" borderId="34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34" applyNumberFormat="0" applyFont="0" applyAlignment="0" applyProtection="0"/>
    <xf numFmtId="0" fontId="2" fillId="2" borderId="3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0" borderId="0"/>
    <xf numFmtId="0" fontId="2" fillId="0" borderId="0"/>
    <xf numFmtId="0" fontId="2" fillId="13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0" borderId="0"/>
    <xf numFmtId="0" fontId="2" fillId="2" borderId="34" applyNumberFormat="0" applyFont="0" applyAlignment="0" applyProtection="0"/>
    <xf numFmtId="0" fontId="2" fillId="2" borderId="34" applyNumberFormat="0" applyFont="0" applyAlignment="0" applyProtection="0"/>
    <xf numFmtId="0" fontId="2" fillId="12" borderId="0" applyNumberFormat="0" applyBorder="0" applyAlignment="0" applyProtection="0"/>
    <xf numFmtId="0" fontId="2" fillId="0" borderId="0"/>
    <xf numFmtId="0" fontId="2" fillId="0" borderId="0"/>
    <xf numFmtId="0" fontId="2" fillId="6" borderId="0" applyNumberFormat="0" applyBorder="0" applyAlignment="0" applyProtection="0"/>
    <xf numFmtId="0" fontId="2" fillId="0" borderId="0"/>
    <xf numFmtId="0" fontId="2" fillId="0" borderId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0" applyNumberFormat="0" applyBorder="0" applyAlignment="0" applyProtection="0"/>
    <xf numFmtId="0" fontId="2" fillId="0" borderId="0"/>
    <xf numFmtId="0" fontId="2" fillId="2" borderId="34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34" applyNumberFormat="0" applyFont="0" applyAlignment="0" applyProtection="0"/>
    <xf numFmtId="0" fontId="2" fillId="2" borderId="3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34" applyNumberFormat="0" applyFont="0" applyAlignment="0" applyProtection="0"/>
    <xf numFmtId="0" fontId="2" fillId="2" borderId="3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34" applyNumberFormat="0" applyFont="0" applyAlignment="0" applyProtection="0"/>
    <xf numFmtId="0" fontId="2" fillId="2" borderId="3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34" applyNumberFormat="0" applyFont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34" applyNumberFormat="0" applyFont="0" applyAlignment="0" applyProtection="0"/>
    <xf numFmtId="0" fontId="2" fillId="2" borderId="3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34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2" borderId="34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34" applyNumberFormat="0" applyFont="0" applyAlignment="0" applyProtection="0"/>
    <xf numFmtId="0" fontId="2" fillId="2" borderId="3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0" borderId="0"/>
    <xf numFmtId="0" fontId="2" fillId="0" borderId="0"/>
    <xf numFmtId="0" fontId="2" fillId="13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0" borderId="0"/>
    <xf numFmtId="0" fontId="2" fillId="2" borderId="34" applyNumberFormat="0" applyFont="0" applyAlignment="0" applyProtection="0"/>
    <xf numFmtId="0" fontId="2" fillId="2" borderId="34" applyNumberFormat="0" applyFont="0" applyAlignment="0" applyProtection="0"/>
    <xf numFmtId="0" fontId="2" fillId="12" borderId="0" applyNumberFormat="0" applyBorder="0" applyAlignment="0" applyProtection="0"/>
    <xf numFmtId="0" fontId="2" fillId="0" borderId="0"/>
    <xf numFmtId="0" fontId="2" fillId="0" borderId="0"/>
    <xf numFmtId="0" fontId="2" fillId="6" borderId="0" applyNumberFormat="0" applyBorder="0" applyAlignment="0" applyProtection="0"/>
    <xf numFmtId="0" fontId="2" fillId="0" borderId="0"/>
    <xf numFmtId="0" fontId="2" fillId="0" borderId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0" applyNumberFormat="0" applyBorder="0" applyAlignment="0" applyProtection="0"/>
    <xf numFmtId="0" fontId="2" fillId="0" borderId="0"/>
    <xf numFmtId="0" fontId="2" fillId="2" borderId="34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34" applyNumberFormat="0" applyFont="0" applyAlignment="0" applyProtection="0"/>
    <xf numFmtId="0" fontId="2" fillId="2" borderId="34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34" applyNumberFormat="0" applyFont="0" applyAlignment="0" applyProtection="0"/>
    <xf numFmtId="0" fontId="1" fillId="2" borderId="3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34" applyNumberFormat="0" applyFont="0" applyAlignment="0" applyProtection="0"/>
    <xf numFmtId="0" fontId="1" fillId="2" borderId="3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34" applyNumberFormat="0" applyFont="0" applyAlignment="0" applyProtection="0"/>
    <xf numFmtId="0" fontId="1" fillId="2" borderId="3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13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0" borderId="0"/>
    <xf numFmtId="0" fontId="1" fillId="2" borderId="34" applyNumberFormat="0" applyFont="0" applyAlignment="0" applyProtection="0"/>
    <xf numFmtId="0" fontId="1" fillId="2" borderId="34" applyNumberFormat="0" applyFont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0" borderId="0"/>
    <xf numFmtId="0" fontId="1" fillId="6" borderId="0" applyNumberFormat="0" applyBorder="0" applyAlignment="0" applyProtection="0"/>
    <xf numFmtId="0" fontId="1" fillId="0" borderId="0"/>
    <xf numFmtId="0" fontId="1" fillId="0" borderId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0" applyNumberFormat="0" applyBorder="0" applyAlignment="0" applyProtection="0"/>
    <xf numFmtId="0" fontId="1" fillId="0" borderId="0"/>
    <xf numFmtId="0" fontId="1" fillId="2" borderId="34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34" applyNumberFormat="0" applyFont="0" applyAlignment="0" applyProtection="0"/>
    <xf numFmtId="0" fontId="1" fillId="2" borderId="3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34" applyNumberFormat="0" applyFont="0" applyAlignment="0" applyProtection="0"/>
    <xf numFmtId="0" fontId="1" fillId="2" borderId="3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34" applyNumberFormat="0" applyFont="0" applyAlignment="0" applyProtection="0"/>
    <xf numFmtId="0" fontId="1" fillId="2" borderId="3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34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34" applyNumberFormat="0" applyFont="0" applyAlignment="0" applyProtection="0"/>
    <xf numFmtId="0" fontId="1" fillId="2" borderId="3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34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2" borderId="34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5" fillId="0" borderId="0"/>
    <xf numFmtId="0" fontId="1" fillId="0" borderId="0"/>
    <xf numFmtId="0" fontId="1" fillId="0" borderId="0"/>
    <xf numFmtId="0" fontId="68" fillId="0" borderId="0"/>
    <xf numFmtId="0" fontId="71" fillId="0" borderId="0" applyNumberFormat="0" applyFill="0" applyBorder="0" applyAlignment="0" applyProtection="0">
      <alignment vertical="top"/>
      <protection locked="0"/>
    </xf>
  </cellStyleXfs>
  <cellXfs count="580">
    <xf numFmtId="0" fontId="0" fillId="0" borderId="0" xfId="0"/>
    <xf numFmtId="0" fontId="0" fillId="0" borderId="0" xfId="0" applyBorder="1"/>
    <xf numFmtId="167" fontId="18" fillId="0" borderId="0" xfId="0" applyNumberFormat="1" applyFont="1" applyFill="1" applyAlignment="1"/>
    <xf numFmtId="166" fontId="22" fillId="0" borderId="0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167" fontId="18" fillId="0" borderId="0" xfId="0" applyNumberFormat="1" applyFont="1" applyFill="1" applyAlignment="1">
      <alignment horizontal="right"/>
    </xf>
    <xf numFmtId="167" fontId="19" fillId="0" borderId="0" xfId="0" applyNumberFormat="1" applyFont="1" applyFill="1" applyAlignment="1"/>
    <xf numFmtId="0" fontId="0" fillId="0" borderId="0" xfId="0" applyFill="1"/>
    <xf numFmtId="0" fontId="18" fillId="0" borderId="0" xfId="0" applyFont="1" applyFill="1" applyBorder="1" applyAlignment="1"/>
    <xf numFmtId="167" fontId="25" fillId="0" borderId="0" xfId="0" applyNumberFormat="1" applyFont="1" applyFill="1" applyAlignment="1"/>
    <xf numFmtId="0" fontId="16" fillId="0" borderId="0" xfId="0" applyFont="1"/>
    <xf numFmtId="166" fontId="19" fillId="0" borderId="0" xfId="0" applyNumberFormat="1" applyFont="1" applyFill="1" applyAlignment="1"/>
    <xf numFmtId="0" fontId="0" fillId="0" borderId="0" xfId="0" applyFill="1" applyBorder="1"/>
    <xf numFmtId="0" fontId="0" fillId="0" borderId="1" xfId="0" applyBorder="1" applyAlignment="1">
      <alignment horizontal="left"/>
    </xf>
    <xf numFmtId="0" fontId="15" fillId="0" borderId="0" xfId="2" applyBorder="1"/>
    <xf numFmtId="0" fontId="15" fillId="0" borderId="0" xfId="2"/>
    <xf numFmtId="0" fontId="16" fillId="0" borderId="8" xfId="2" applyFont="1" applyBorder="1" applyAlignment="1">
      <alignment horizontal="center" vertical="center" wrapText="1"/>
    </xf>
    <xf numFmtId="0" fontId="16" fillId="0" borderId="10" xfId="2" applyFont="1" applyBorder="1" applyAlignment="1">
      <alignment horizontal="center" vertical="center" wrapText="1"/>
    </xf>
    <xf numFmtId="169" fontId="16" fillId="0" borderId="8" xfId="2" applyNumberFormat="1" applyFont="1" applyBorder="1" applyAlignment="1">
      <alignment horizontal="center" vertical="center" wrapText="1"/>
    </xf>
    <xf numFmtId="167" fontId="19" fillId="0" borderId="0" xfId="2" applyNumberFormat="1" applyFont="1" applyFill="1" applyAlignment="1"/>
    <xf numFmtId="3" fontId="24" fillId="0" borderId="0" xfId="1" applyNumberFormat="1" applyFont="1" applyBorder="1" applyAlignment="1">
      <alignment horizontal="right"/>
    </xf>
    <xf numFmtId="165" fontId="24" fillId="0" borderId="0" xfId="1" applyNumberFormat="1" applyFont="1" applyBorder="1" applyAlignment="1">
      <alignment horizontal="right"/>
    </xf>
    <xf numFmtId="165" fontId="24" fillId="0" borderId="1" xfId="1" applyNumberFormat="1" applyFont="1" applyBorder="1" applyAlignment="1">
      <alignment horizontal="right"/>
    </xf>
    <xf numFmtId="0" fontId="16" fillId="0" borderId="0" xfId="2" applyFont="1" applyBorder="1" applyAlignment="1"/>
    <xf numFmtId="172" fontId="19" fillId="0" borderId="0" xfId="2" applyNumberFormat="1" applyFont="1" applyFill="1"/>
    <xf numFmtId="166" fontId="27" fillId="0" borderId="0" xfId="2" applyNumberFormat="1" applyFont="1" applyFill="1" applyBorder="1" applyAlignment="1">
      <alignment horizontal="right" wrapText="1"/>
    </xf>
    <xf numFmtId="167" fontId="16" fillId="0" borderId="0" xfId="2" applyNumberFormat="1" applyFont="1" applyFill="1" applyAlignment="1"/>
    <xf numFmtId="3" fontId="20" fillId="0" borderId="0" xfId="1" applyNumberFormat="1" applyFont="1" applyBorder="1" applyAlignment="1">
      <alignment horizontal="right"/>
    </xf>
    <xf numFmtId="165" fontId="20" fillId="0" borderId="0" xfId="1" applyNumberFormat="1" applyFont="1" applyBorder="1" applyAlignment="1">
      <alignment horizontal="right"/>
    </xf>
    <xf numFmtId="0" fontId="16" fillId="0" borderId="0" xfId="2" applyFont="1" applyBorder="1" applyAlignment="1">
      <alignment horizontal="right"/>
    </xf>
    <xf numFmtId="172" fontId="16" fillId="0" borderId="0" xfId="2" applyNumberFormat="1" applyFont="1" applyFill="1"/>
    <xf numFmtId="171" fontId="16" fillId="0" borderId="0" xfId="2" applyNumberFormat="1" applyFont="1" applyBorder="1" applyAlignment="1">
      <alignment horizontal="right"/>
    </xf>
    <xf numFmtId="3" fontId="16" fillId="0" borderId="0" xfId="2" applyNumberFormat="1" applyFont="1" applyBorder="1" applyAlignment="1">
      <alignment horizontal="right"/>
    </xf>
    <xf numFmtId="0" fontId="16" fillId="0" borderId="0" xfId="2" applyFont="1" applyBorder="1" applyAlignment="1">
      <alignment horizontal="left"/>
    </xf>
    <xf numFmtId="167" fontId="16" fillId="0" borderId="0" xfId="2" applyNumberFormat="1" applyFont="1" applyFill="1" applyAlignment="1">
      <alignment horizontal="right"/>
    </xf>
    <xf numFmtId="0" fontId="15" fillId="0" borderId="0" xfId="2" applyFill="1"/>
    <xf numFmtId="0" fontId="15" fillId="0" borderId="0" xfId="2" applyFont="1" applyBorder="1"/>
    <xf numFmtId="0" fontId="28" fillId="0" borderId="0" xfId="2" applyFont="1" applyBorder="1"/>
    <xf numFmtId="0" fontId="15" fillId="0" borderId="0" xfId="2" applyFont="1"/>
    <xf numFmtId="0" fontId="29" fillId="0" borderId="0" xfId="2" applyFont="1"/>
    <xf numFmtId="0" fontId="16" fillId="0" borderId="1" xfId="2" applyFont="1" applyBorder="1" applyAlignment="1"/>
    <xf numFmtId="0" fontId="16" fillId="0" borderId="0" xfId="2" applyFont="1" applyAlignment="1"/>
    <xf numFmtId="171" fontId="16" fillId="0" borderId="0" xfId="2" applyNumberFormat="1" applyFont="1" applyBorder="1" applyAlignment="1"/>
    <xf numFmtId="173" fontId="16" fillId="0" borderId="0" xfId="2" applyNumberFormat="1" applyFont="1" applyFill="1"/>
    <xf numFmtId="0" fontId="19" fillId="0" borderId="1" xfId="2" applyFont="1" applyBorder="1" applyAlignment="1"/>
    <xf numFmtId="0" fontId="19" fillId="0" borderId="0" xfId="2" applyFont="1" applyBorder="1" applyAlignment="1"/>
    <xf numFmtId="0" fontId="15" fillId="0" borderId="0" xfId="2" applyFont="1" applyAlignment="1"/>
    <xf numFmtId="0" fontId="16" fillId="0" borderId="1" xfId="2" applyFont="1" applyBorder="1" applyAlignment="1">
      <alignment wrapText="1"/>
    </xf>
    <xf numFmtId="0" fontId="19" fillId="0" borderId="1" xfId="2" applyFont="1" applyBorder="1" applyAlignment="1">
      <alignment wrapText="1"/>
    </xf>
    <xf numFmtId="0" fontId="16" fillId="0" borderId="1" xfId="2" applyFont="1" applyFill="1" applyBorder="1" applyAlignment="1">
      <alignment horizontal="left" wrapText="1"/>
    </xf>
    <xf numFmtId="0" fontId="16" fillId="0" borderId="0" xfId="2" applyFont="1" applyFill="1"/>
    <xf numFmtId="0" fontId="16" fillId="0" borderId="1" xfId="2" applyFont="1" applyFill="1" applyBorder="1" applyAlignment="1">
      <alignment wrapText="1"/>
    </xf>
    <xf numFmtId="0" fontId="19" fillId="0" borderId="1" xfId="2" applyFont="1" applyFill="1" applyBorder="1" applyAlignment="1">
      <alignment wrapText="1"/>
    </xf>
    <xf numFmtId="173" fontId="19" fillId="0" borderId="0" xfId="2" applyNumberFormat="1" applyFont="1" applyFill="1"/>
    <xf numFmtId="0" fontId="19" fillId="0" borderId="0" xfId="2" applyFont="1" applyFill="1"/>
    <xf numFmtId="0" fontId="17" fillId="0" borderId="0" xfId="2" applyFont="1" applyAlignment="1"/>
    <xf numFmtId="0" fontId="31" fillId="0" borderId="0" xfId="2" applyFont="1" applyAlignment="1"/>
    <xf numFmtId="2" fontId="16" fillId="0" borderId="12" xfId="2" applyNumberFormat="1" applyFont="1" applyBorder="1" applyAlignment="1">
      <alignment horizontal="center"/>
    </xf>
    <xf numFmtId="182" fontId="16" fillId="0" borderId="0" xfId="2" applyNumberFormat="1" applyFont="1" applyAlignment="1">
      <alignment horizontal="left"/>
    </xf>
    <xf numFmtId="184" fontId="20" fillId="0" borderId="0" xfId="2" applyNumberFormat="1" applyFont="1" applyFill="1" applyAlignment="1"/>
    <xf numFmtId="185" fontId="20" fillId="0" borderId="0" xfId="2" applyNumberFormat="1" applyFont="1" applyFill="1" applyAlignment="1"/>
    <xf numFmtId="187" fontId="19" fillId="0" borderId="0" xfId="2" applyNumberFormat="1" applyFont="1" applyAlignment="1">
      <alignment horizontal="left"/>
    </xf>
    <xf numFmtId="183" fontId="19" fillId="0" borderId="0" xfId="2" applyNumberFormat="1" applyFont="1" applyFill="1" applyAlignment="1"/>
    <xf numFmtId="185" fontId="24" fillId="0" borderId="0" xfId="2" applyNumberFormat="1" applyFont="1" applyFill="1" applyAlignment="1"/>
    <xf numFmtId="185" fontId="24" fillId="0" borderId="0" xfId="2" applyNumberFormat="1" applyFont="1" applyAlignment="1"/>
    <xf numFmtId="186" fontId="24" fillId="0" borderId="0" xfId="2" applyNumberFormat="1" applyFont="1" applyAlignment="1">
      <alignment horizontal="right"/>
    </xf>
    <xf numFmtId="182" fontId="16" fillId="0" borderId="0" xfId="2" applyNumberFormat="1" applyFont="1" applyAlignment="1">
      <alignment horizontal="left" vertical="top"/>
    </xf>
    <xf numFmtId="183" fontId="15" fillId="0" borderId="0" xfId="2" applyNumberFormat="1" applyFont="1" applyAlignment="1"/>
    <xf numFmtId="3" fontId="16" fillId="0" borderId="0" xfId="2" applyNumberFormat="1" applyFont="1" applyFill="1" applyAlignment="1">
      <alignment horizontal="right"/>
    </xf>
    <xf numFmtId="188" fontId="19" fillId="0" borderId="0" xfId="2" applyNumberFormat="1" applyFont="1" applyAlignment="1">
      <alignment horizontal="left"/>
    </xf>
    <xf numFmtId="183" fontId="24" fillId="0" borderId="0" xfId="2" applyNumberFormat="1" applyFont="1" applyFill="1" applyAlignment="1"/>
    <xf numFmtId="183" fontId="24" fillId="0" borderId="0" xfId="2" applyNumberFormat="1" applyFont="1" applyAlignment="1"/>
    <xf numFmtId="183" fontId="19" fillId="0" borderId="0" xfId="2" applyNumberFormat="1" applyFont="1" applyAlignment="1"/>
    <xf numFmtId="182" fontId="16" fillId="0" borderId="0" xfId="2" applyNumberFormat="1" applyFont="1" applyFill="1" applyAlignment="1">
      <alignment horizontal="left"/>
    </xf>
    <xf numFmtId="0" fontId="16" fillId="0" borderId="1" xfId="2" applyFont="1" applyFill="1" applyBorder="1" applyAlignment="1"/>
    <xf numFmtId="0" fontId="16" fillId="0" borderId="0" xfId="2" applyFont="1" applyBorder="1" applyAlignment="1">
      <alignment horizontal="center"/>
    </xf>
    <xf numFmtId="168" fontId="34" fillId="0" borderId="0" xfId="0" applyNumberFormat="1" applyFont="1" applyBorder="1" applyAlignment="1"/>
    <xf numFmtId="0" fontId="34" fillId="0" borderId="2" xfId="0" applyFont="1" applyBorder="1" applyAlignment="1"/>
    <xf numFmtId="167" fontId="16" fillId="0" borderId="5" xfId="0" applyNumberFormat="1" applyFont="1" applyFill="1" applyBorder="1" applyAlignment="1">
      <alignment horizontal="center" vertical="center" wrapText="1"/>
    </xf>
    <xf numFmtId="0" fontId="17" fillId="0" borderId="0" xfId="2" applyFont="1" applyFill="1" applyAlignment="1"/>
    <xf numFmtId="0" fontId="15" fillId="0" borderId="0" xfId="2" applyFont="1" applyFill="1" applyAlignment="1"/>
    <xf numFmtId="0" fontId="16" fillId="0" borderId="0" xfId="2" applyFont="1" applyFill="1" applyAlignment="1"/>
    <xf numFmtId="0" fontId="16" fillId="0" borderId="1" xfId="0" applyFont="1" applyFill="1" applyBorder="1" applyAlignment="1">
      <alignment wrapText="1"/>
    </xf>
    <xf numFmtId="0" fontId="16" fillId="0" borderId="0" xfId="0" applyNumberFormat="1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wrapText="1" shrinkToFit="1"/>
    </xf>
    <xf numFmtId="164" fontId="16" fillId="0" borderId="0" xfId="2" applyNumberFormat="1" applyFont="1" applyFill="1"/>
    <xf numFmtId="0" fontId="16" fillId="0" borderId="0" xfId="0" applyFont="1" applyFill="1" applyAlignment="1"/>
    <xf numFmtId="0" fontId="19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0" xfId="0" applyFont="1" applyFill="1" applyAlignment="1">
      <alignment vertical="top"/>
    </xf>
    <xf numFmtId="0" fontId="16" fillId="0" borderId="0" xfId="0" applyNumberFormat="1" applyFont="1" applyFill="1" applyBorder="1" applyAlignment="1">
      <alignment horizontal="left"/>
    </xf>
    <xf numFmtId="0" fontId="16" fillId="0" borderId="2" xfId="0" applyFont="1" applyFill="1" applyBorder="1" applyAlignment="1">
      <alignment wrapText="1"/>
    </xf>
    <xf numFmtId="0" fontId="16" fillId="0" borderId="2" xfId="0" applyFont="1" applyFill="1" applyBorder="1" applyAlignment="1">
      <alignment wrapText="1" shrinkToFit="1"/>
    </xf>
    <xf numFmtId="0" fontId="33" fillId="0" borderId="0" xfId="0" applyFont="1" applyAlignment="1">
      <alignment horizontal="right"/>
    </xf>
    <xf numFmtId="164" fontId="16" fillId="0" borderId="0" xfId="0" applyNumberFormat="1" applyFont="1" applyAlignment="1"/>
    <xf numFmtId="167" fontId="16" fillId="0" borderId="0" xfId="0" applyNumberFormat="1" applyFont="1" applyFill="1" applyAlignment="1">
      <alignment horizontal="right"/>
    </xf>
    <xf numFmtId="167" fontId="16" fillId="0" borderId="0" xfId="0" applyNumberFormat="1" applyFont="1" applyFill="1" applyAlignment="1"/>
    <xf numFmtId="0" fontId="15" fillId="0" borderId="0" xfId="0" applyFont="1"/>
    <xf numFmtId="164" fontId="16" fillId="0" borderId="0" xfId="0" applyNumberFormat="1" applyFont="1" applyAlignment="1">
      <alignment horizontal="left"/>
    </xf>
    <xf numFmtId="164" fontId="16" fillId="0" borderId="0" xfId="0" applyNumberFormat="1" applyFont="1" applyAlignment="1">
      <alignment wrapText="1"/>
    </xf>
    <xf numFmtId="0" fontId="15" fillId="0" borderId="0" xfId="0" applyFont="1" applyAlignment="1">
      <alignment horizontal="right"/>
    </xf>
    <xf numFmtId="0" fontId="15" fillId="0" borderId="1" xfId="0" applyFont="1" applyBorder="1" applyAlignment="1">
      <alignment horizontal="left"/>
    </xf>
    <xf numFmtId="168" fontId="16" fillId="0" borderId="0" xfId="0" applyNumberFormat="1" applyFont="1" applyBorder="1" applyAlignment="1"/>
    <xf numFmtId="0" fontId="0" fillId="0" borderId="0" xfId="0"/>
    <xf numFmtId="165" fontId="20" fillId="0" borderId="1" xfId="1" applyNumberFormat="1" applyFont="1" applyBorder="1" applyAlignment="1">
      <alignment horizontal="right"/>
    </xf>
    <xf numFmtId="167" fontId="0" fillId="0" borderId="0" xfId="0" applyNumberFormat="1"/>
    <xf numFmtId="0" fontId="36" fillId="0" borderId="0" xfId="0" applyFont="1"/>
    <xf numFmtId="16" fontId="36" fillId="0" borderId="0" xfId="0" applyNumberFormat="1" applyFont="1"/>
    <xf numFmtId="3" fontId="37" fillId="0" borderId="0" xfId="0" applyNumberFormat="1" applyFont="1" applyFill="1" applyAlignment="1">
      <alignment horizontal="center" vertical="top"/>
    </xf>
    <xf numFmtId="3" fontId="37" fillId="0" borderId="0" xfId="0" applyNumberFormat="1" applyFont="1" applyFill="1" applyAlignment="1"/>
    <xf numFmtId="49" fontId="16" fillId="0" borderId="1" xfId="2" applyNumberFormat="1" applyFont="1" applyFill="1" applyBorder="1" applyAlignment="1">
      <alignment horizontal="left" vertical="center" wrapText="1"/>
    </xf>
    <xf numFmtId="0" fontId="39" fillId="0" borderId="0" xfId="2" applyFont="1" applyAlignment="1"/>
    <xf numFmtId="175" fontId="16" fillId="0" borderId="0" xfId="2" applyNumberFormat="1" applyFont="1" applyFill="1" applyAlignment="1">
      <alignment horizontal="right"/>
    </xf>
    <xf numFmtId="176" fontId="40" fillId="0" borderId="0" xfId="0" applyNumberFormat="1" applyFont="1" applyFill="1" applyBorder="1" applyAlignment="1">
      <alignment horizontal="center"/>
    </xf>
    <xf numFmtId="3" fontId="37" fillId="0" borderId="0" xfId="0" applyNumberFormat="1" applyFont="1" applyFill="1" applyAlignment="1">
      <alignment horizontal="right" wrapText="1"/>
    </xf>
    <xf numFmtId="0" fontId="15" fillId="0" borderId="0" xfId="2" applyFont="1" applyFill="1" applyBorder="1"/>
    <xf numFmtId="0" fontId="28" fillId="0" borderId="0" xfId="2" applyFont="1" applyFill="1" applyBorder="1"/>
    <xf numFmtId="0" fontId="15" fillId="0" borderId="0" xfId="2" applyFont="1" applyFill="1"/>
    <xf numFmtId="0" fontId="29" fillId="0" borderId="0" xfId="2" applyFont="1" applyFill="1"/>
    <xf numFmtId="172" fontId="16" fillId="0" borderId="29" xfId="2" applyNumberFormat="1" applyFont="1" applyFill="1" applyBorder="1" applyAlignment="1">
      <alignment horizontal="center" vertical="center" wrapText="1"/>
    </xf>
    <xf numFmtId="172" fontId="16" fillId="0" borderId="30" xfId="2" applyNumberFormat="1" applyFont="1" applyFill="1" applyBorder="1" applyAlignment="1">
      <alignment horizontal="center" vertical="center" wrapText="1"/>
    </xf>
    <xf numFmtId="172" fontId="16" fillId="0" borderId="28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/>
    <xf numFmtId="0" fontId="29" fillId="0" borderId="0" xfId="2" applyFont="1" applyFill="1" applyBorder="1" applyAlignment="1">
      <alignment horizontal="center"/>
    </xf>
    <xf numFmtId="172" fontId="29" fillId="0" borderId="0" xfId="2" applyNumberFormat="1" applyFont="1" applyFill="1"/>
    <xf numFmtId="0" fontId="29" fillId="0" borderId="0" xfId="2" applyFont="1" applyFill="1" applyBorder="1"/>
    <xf numFmtId="0" fontId="16" fillId="0" borderId="0" xfId="2" applyFont="1" applyFill="1" applyBorder="1" applyAlignment="1">
      <alignment horizontal="center"/>
    </xf>
    <xf numFmtId="174" fontId="16" fillId="0" borderId="0" xfId="2" applyNumberFormat="1" applyFont="1" applyFill="1" applyAlignment="1">
      <alignment horizontal="right"/>
    </xf>
    <xf numFmtId="0" fontId="16" fillId="0" borderId="0" xfId="2" applyFont="1" applyFill="1" applyBorder="1" applyAlignment="1">
      <alignment horizontal="right"/>
    </xf>
    <xf numFmtId="170" fontId="16" fillId="0" borderId="0" xfId="2" applyNumberFormat="1" applyFont="1" applyFill="1" applyBorder="1" applyAlignment="1">
      <alignment horizontal="right"/>
    </xf>
    <xf numFmtId="171" fontId="16" fillId="0" borderId="0" xfId="2" applyNumberFormat="1" applyFont="1" applyFill="1" applyBorder="1" applyAlignment="1"/>
    <xf numFmtId="171" fontId="16" fillId="0" borderId="2" xfId="2" applyNumberFormat="1" applyFont="1" applyFill="1" applyBorder="1" applyAlignment="1"/>
    <xf numFmtId="3" fontId="16" fillId="0" borderId="0" xfId="2" applyNumberFormat="1" applyFont="1" applyFill="1" applyBorder="1" applyAlignment="1">
      <alignment horizontal="right"/>
    </xf>
    <xf numFmtId="171" fontId="16" fillId="0" borderId="0" xfId="2" applyNumberFormat="1" applyFont="1" applyFill="1" applyBorder="1" applyAlignment="1">
      <alignment horizontal="right"/>
    </xf>
    <xf numFmtId="171" fontId="16" fillId="0" borderId="2" xfId="2" applyNumberFormat="1" applyFont="1" applyFill="1" applyBorder="1" applyAlignment="1">
      <alignment horizontal="right"/>
    </xf>
    <xf numFmtId="0" fontId="16" fillId="0" borderId="0" xfId="2" applyFont="1" applyFill="1" applyBorder="1" applyAlignment="1">
      <alignment horizontal="left"/>
    </xf>
    <xf numFmtId="0" fontId="19" fillId="0" borderId="0" xfId="2" applyFont="1" applyFill="1" applyBorder="1" applyAlignment="1">
      <alignment horizontal="center"/>
    </xf>
    <xf numFmtId="0" fontId="19" fillId="0" borderId="1" xfId="2" applyFont="1" applyFill="1" applyBorder="1" applyAlignment="1"/>
    <xf numFmtId="0" fontId="28" fillId="0" borderId="0" xfId="2" applyFont="1" applyFill="1"/>
    <xf numFmtId="178" fontId="16" fillId="0" borderId="0" xfId="2" applyNumberFormat="1" applyFont="1" applyFill="1" applyAlignment="1">
      <alignment horizontal="right"/>
    </xf>
    <xf numFmtId="0" fontId="16" fillId="0" borderId="13" xfId="2" applyFont="1" applyFill="1" applyBorder="1" applyAlignment="1"/>
    <xf numFmtId="0" fontId="21" fillId="0" borderId="0" xfId="2" applyFont="1" applyFill="1"/>
    <xf numFmtId="0" fontId="16" fillId="0" borderId="0" xfId="2" applyFont="1" applyFill="1" applyAlignment="1">
      <alignment horizontal="center"/>
    </xf>
    <xf numFmtId="0" fontId="29" fillId="0" borderId="0" xfId="2" applyFont="1" applyFill="1" applyAlignment="1"/>
    <xf numFmtId="0" fontId="29" fillId="0" borderId="0" xfId="2" applyFont="1" applyFill="1" applyAlignment="1">
      <alignment horizontal="center"/>
    </xf>
    <xf numFmtId="0" fontId="29" fillId="0" borderId="0" xfId="2" applyFont="1" applyFill="1" applyBorder="1" applyAlignment="1">
      <alignment horizontal="left"/>
    </xf>
    <xf numFmtId="172" fontId="29" fillId="0" borderId="13" xfId="2" applyNumberFormat="1" applyFont="1" applyFill="1" applyBorder="1"/>
    <xf numFmtId="172" fontId="16" fillId="0" borderId="1" xfId="2" applyNumberFormat="1" applyFont="1" applyFill="1" applyBorder="1"/>
    <xf numFmtId="0" fontId="28" fillId="0" borderId="0" xfId="2" applyFont="1" applyFill="1" applyBorder="1" applyAlignment="1"/>
    <xf numFmtId="0" fontId="28" fillId="0" borderId="0" xfId="2" applyFont="1" applyFill="1" applyBorder="1" applyAlignment="1">
      <alignment horizontal="center"/>
    </xf>
    <xf numFmtId="173" fontId="29" fillId="0" borderId="0" xfId="2" applyNumberFormat="1" applyFont="1" applyFill="1" applyAlignment="1"/>
    <xf numFmtId="173" fontId="16" fillId="0" borderId="29" xfId="2" applyNumberFormat="1" applyFont="1" applyFill="1" applyBorder="1" applyAlignment="1">
      <alignment horizontal="center" vertical="center" wrapText="1"/>
    </xf>
    <xf numFmtId="173" fontId="16" fillId="0" borderId="30" xfId="2" applyNumberFormat="1" applyFont="1" applyFill="1" applyBorder="1" applyAlignment="1">
      <alignment horizontal="center" vertical="center" wrapText="1"/>
    </xf>
    <xf numFmtId="173" fontId="19" fillId="0" borderId="0" xfId="2" applyNumberFormat="1" applyFont="1" applyFill="1" applyAlignment="1"/>
    <xf numFmtId="0" fontId="19" fillId="0" borderId="0" xfId="2" applyFont="1" applyFill="1" applyAlignment="1"/>
    <xf numFmtId="180" fontId="16" fillId="0" borderId="1" xfId="2" applyNumberFormat="1" applyFont="1" applyFill="1" applyBorder="1" applyAlignment="1"/>
    <xf numFmtId="180" fontId="16" fillId="0" borderId="1" xfId="2" applyNumberFormat="1" applyFont="1" applyFill="1" applyBorder="1" applyAlignment="1">
      <alignment horizontal="right"/>
    </xf>
    <xf numFmtId="172" fontId="37" fillId="0" borderId="0" xfId="2" applyNumberFormat="1" applyFont="1" applyFill="1"/>
    <xf numFmtId="180" fontId="16" fillId="0" borderId="0" xfId="2" applyNumberFormat="1" applyFont="1" applyFill="1" applyBorder="1" applyAlignment="1">
      <alignment horizontal="right"/>
    </xf>
    <xf numFmtId="181" fontId="15" fillId="0" borderId="0" xfId="2" applyNumberFormat="1" applyFont="1" applyFill="1"/>
    <xf numFmtId="0" fontId="38" fillId="0" borderId="0" xfId="2" applyFont="1" applyFill="1" applyAlignment="1"/>
    <xf numFmtId="0" fontId="37" fillId="0" borderId="0" xfId="2" applyFont="1" applyFill="1" applyAlignment="1"/>
    <xf numFmtId="0" fontId="37" fillId="0" borderId="0" xfId="2" applyFont="1" applyFill="1"/>
    <xf numFmtId="0" fontId="37" fillId="0" borderId="0" xfId="2" applyFont="1" applyFill="1" applyAlignment="1">
      <alignment horizontal="center"/>
    </xf>
    <xf numFmtId="0" fontId="37" fillId="0" borderId="0" xfId="2" applyFont="1" applyFill="1" applyAlignment="1">
      <alignment horizontal="center" vertical="center"/>
    </xf>
    <xf numFmtId="0" fontId="16" fillId="0" borderId="0" xfId="2" applyFont="1" applyFill="1" applyAlignment="1">
      <alignment vertical="center"/>
    </xf>
    <xf numFmtId="0" fontId="16" fillId="0" borderId="0" xfId="2" applyFont="1" applyFill="1" applyBorder="1" applyAlignment="1">
      <alignment vertical="center"/>
    </xf>
    <xf numFmtId="181" fontId="16" fillId="0" borderId="0" xfId="2" applyNumberFormat="1" applyFont="1" applyFill="1" applyBorder="1" applyAlignment="1">
      <alignment vertical="center"/>
    </xf>
    <xf numFmtId="0" fontId="37" fillId="0" borderId="0" xfId="2" applyFont="1" applyFill="1" applyAlignment="1">
      <alignment vertical="center"/>
    </xf>
    <xf numFmtId="164" fontId="41" fillId="0" borderId="0" xfId="2" applyNumberFormat="1" applyFont="1" applyFill="1" applyAlignment="1">
      <alignment horizontal="left"/>
    </xf>
    <xf numFmtId="164" fontId="37" fillId="0" borderId="0" xfId="2" applyNumberFormat="1" applyFont="1" applyFill="1" applyAlignment="1">
      <alignment horizontal="center"/>
    </xf>
    <xf numFmtId="0" fontId="16" fillId="0" borderId="8" xfId="2" applyFont="1" applyFill="1" applyBorder="1" applyAlignment="1">
      <alignment horizontal="center" vertical="center" wrapText="1"/>
    </xf>
    <xf numFmtId="164" fontId="16" fillId="0" borderId="8" xfId="2" applyNumberFormat="1" applyFont="1" applyFill="1" applyBorder="1" applyAlignment="1">
      <alignment horizontal="center" vertical="center" wrapText="1"/>
    </xf>
    <xf numFmtId="0" fontId="19" fillId="0" borderId="1" xfId="3" applyFont="1" applyFill="1" applyBorder="1" applyAlignment="1"/>
    <xf numFmtId="0" fontId="17" fillId="0" borderId="0" xfId="3" applyFont="1" applyFill="1"/>
    <xf numFmtId="0" fontId="16" fillId="0" borderId="31" xfId="3" applyFont="1" applyFill="1" applyBorder="1" applyAlignment="1">
      <alignment wrapText="1"/>
    </xf>
    <xf numFmtId="0" fontId="15" fillId="0" borderId="0" xfId="3" applyFont="1" applyFill="1" applyAlignment="1"/>
    <xf numFmtId="0" fontId="15" fillId="0" borderId="0" xfId="3" applyFont="1" applyFill="1"/>
    <xf numFmtId="195" fontId="16" fillId="0" borderId="0" xfId="2" applyNumberFormat="1" applyFont="1" applyFill="1" applyAlignment="1">
      <alignment horizontal="right"/>
    </xf>
    <xf numFmtId="192" fontId="16" fillId="0" borderId="0" xfId="3" applyNumberFormat="1" applyFont="1" applyFill="1" applyAlignment="1">
      <alignment horizontal="left" vertical="top" wrapText="1"/>
    </xf>
    <xf numFmtId="164" fontId="16" fillId="0" borderId="0" xfId="2" applyNumberFormat="1" applyFont="1" applyFill="1" applyAlignment="1">
      <alignment horizontal="right"/>
    </xf>
    <xf numFmtId="164" fontId="15" fillId="0" borderId="0" xfId="2" applyNumberFormat="1" applyFont="1" applyFill="1" applyAlignment="1">
      <alignment horizontal="right"/>
    </xf>
    <xf numFmtId="0" fontId="16" fillId="0" borderId="12" xfId="2" applyFont="1" applyFill="1" applyBorder="1" applyAlignment="1">
      <alignment horizontal="center"/>
    </xf>
    <xf numFmtId="196" fontId="20" fillId="0" borderId="0" xfId="2" applyNumberFormat="1" applyFont="1" applyAlignment="1">
      <alignment horizontal="right"/>
    </xf>
    <xf numFmtId="0" fontId="19" fillId="0" borderId="0" xfId="2" applyFont="1" applyFill="1" applyBorder="1" applyAlignment="1">
      <alignment vertical="center"/>
    </xf>
    <xf numFmtId="0" fontId="29" fillId="0" borderId="0" xfId="2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vertical="center"/>
    </xf>
    <xf numFmtId="0" fontId="29" fillId="0" borderId="0" xfId="2" applyFont="1" applyFill="1" applyAlignment="1">
      <alignment vertical="center"/>
    </xf>
    <xf numFmtId="0" fontId="16" fillId="0" borderId="0" xfId="2" applyFont="1" applyFill="1" applyBorder="1" applyAlignment="1">
      <alignment horizontal="right" vertical="center"/>
    </xf>
    <xf numFmtId="0" fontId="16" fillId="0" borderId="0" xfId="2" applyFont="1" applyFill="1" applyBorder="1" applyAlignment="1">
      <alignment horizontal="left" vertical="center"/>
    </xf>
    <xf numFmtId="0" fontId="16" fillId="0" borderId="0" xfId="2" applyFont="1" applyFill="1" applyBorder="1" applyAlignment="1">
      <alignment horizontal="center" vertical="center"/>
    </xf>
    <xf numFmtId="0" fontId="16" fillId="0" borderId="9" xfId="2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9" fillId="0" borderId="0" xfId="2" applyFont="1" applyBorder="1" applyAlignment="1">
      <alignment horizontal="left" wrapText="1"/>
    </xf>
    <xf numFmtId="170" fontId="16" fillId="0" borderId="32" xfId="2" applyNumberFormat="1" applyFont="1" applyFill="1" applyBorder="1" applyAlignment="1">
      <alignment horizontal="right"/>
    </xf>
    <xf numFmtId="0" fontId="16" fillId="0" borderId="32" xfId="2" applyFont="1" applyFill="1" applyBorder="1" applyAlignment="1">
      <alignment horizontal="right"/>
    </xf>
    <xf numFmtId="0" fontId="16" fillId="0" borderId="32" xfId="2" applyFont="1" applyFill="1" applyBorder="1" applyAlignment="1">
      <alignment horizontal="left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9" fillId="0" borderId="0" xfId="0" applyNumberFormat="1" applyFont="1" applyFill="1" applyBorder="1" applyAlignment="1">
      <alignment horizontal="left" wrapText="1"/>
    </xf>
    <xf numFmtId="0" fontId="19" fillId="0" borderId="1" xfId="0" applyFont="1" applyFill="1" applyBorder="1" applyAlignment="1">
      <alignment wrapText="1"/>
    </xf>
    <xf numFmtId="0" fontId="19" fillId="0" borderId="2" xfId="0" applyFont="1" applyFill="1" applyBorder="1" applyAlignment="1">
      <alignment wrapText="1"/>
    </xf>
    <xf numFmtId="190" fontId="19" fillId="0" borderId="0" xfId="0" applyNumberFormat="1" applyFont="1" applyFill="1" applyBorder="1" applyAlignment="1">
      <alignment horizontal="left" wrapText="1"/>
    </xf>
    <xf numFmtId="0" fontId="16" fillId="0" borderId="1" xfId="3" applyFont="1" applyFill="1" applyBorder="1" applyAlignment="1" applyProtection="1">
      <protection locked="0"/>
    </xf>
    <xf numFmtId="0" fontId="17" fillId="0" borderId="0" xfId="2" applyFont="1" applyAlignment="1">
      <alignment horizontal="left" vertical="top" wrapText="1"/>
    </xf>
    <xf numFmtId="0" fontId="15" fillId="0" borderId="0" xfId="2" applyFont="1" applyAlignment="1"/>
    <xf numFmtId="0" fontId="31" fillId="0" borderId="0" xfId="2" applyFont="1" applyAlignment="1"/>
    <xf numFmtId="183" fontId="19" fillId="0" borderId="0" xfId="2" applyNumberFormat="1" applyFont="1" applyFill="1" applyAlignment="1"/>
    <xf numFmtId="183" fontId="19" fillId="0" borderId="0" xfId="2" applyNumberFormat="1" applyFont="1" applyAlignment="1"/>
    <xf numFmtId="183" fontId="16" fillId="0" borderId="0" xfId="2" applyNumberFormat="1" applyFont="1" applyFill="1" applyAlignment="1">
      <alignment horizontal="right"/>
    </xf>
    <xf numFmtId="183" fontId="21" fillId="0" borderId="0" xfId="2" applyNumberFormat="1" applyFont="1" applyFill="1" applyAlignment="1"/>
    <xf numFmtId="183" fontId="19" fillId="0" borderId="0" xfId="2" applyNumberFormat="1" applyFont="1" applyFill="1" applyAlignment="1">
      <alignment horizontal="right"/>
    </xf>
    <xf numFmtId="167" fontId="16" fillId="0" borderId="0" xfId="2" applyNumberFormat="1" applyFont="1" applyFill="1" applyAlignment="1"/>
    <xf numFmtId="165" fontId="20" fillId="0" borderId="0" xfId="1" applyNumberFormat="1" applyFont="1" applyBorder="1" applyAlignment="1">
      <alignment horizontal="right"/>
    </xf>
    <xf numFmtId="172" fontId="16" fillId="0" borderId="0" xfId="2" applyNumberFormat="1" applyFont="1" applyFill="1"/>
    <xf numFmtId="173" fontId="16" fillId="0" borderId="0" xfId="2" applyNumberFormat="1" applyFont="1" applyFill="1" applyAlignment="1">
      <alignment horizontal="right"/>
    </xf>
    <xf numFmtId="173" fontId="16" fillId="0" borderId="0" xfId="2" applyNumberFormat="1" applyFont="1" applyFill="1" applyBorder="1" applyAlignment="1">
      <alignment horizontal="center" vertical="center" wrapText="1"/>
    </xf>
    <xf numFmtId="173" fontId="19" fillId="0" borderId="0" xfId="2" applyNumberFormat="1" applyFont="1" applyFill="1" applyBorder="1" applyAlignment="1">
      <alignment horizontal="center"/>
    </xf>
    <xf numFmtId="173" fontId="16" fillId="0" borderId="0" xfId="2" applyNumberFormat="1" applyFont="1" applyFill="1" applyAlignment="1"/>
    <xf numFmtId="181" fontId="42" fillId="0" borderId="0" xfId="2" applyNumberFormat="1" applyFont="1" applyFill="1" applyAlignment="1">
      <alignment wrapText="1"/>
    </xf>
    <xf numFmtId="183" fontId="16" fillId="0" borderId="0" xfId="2" applyNumberFormat="1" applyFont="1" applyFill="1" applyAlignment="1"/>
    <xf numFmtId="197" fontId="16" fillId="0" borderId="0" xfId="2" applyNumberFormat="1" applyFont="1" applyFill="1" applyAlignment="1">
      <alignment horizontal="right"/>
    </xf>
    <xf numFmtId="0" fontId="16" fillId="0" borderId="26" xfId="0" applyFont="1" applyBorder="1" applyAlignment="1">
      <alignment horizontal="center" vertical="center" wrapText="1"/>
    </xf>
    <xf numFmtId="0" fontId="15" fillId="0" borderId="0" xfId="2" applyNumberFormat="1" applyFont="1" applyFill="1"/>
    <xf numFmtId="0" fontId="30" fillId="0" borderId="0" xfId="2" applyNumberFormat="1" applyFont="1" applyFill="1" applyAlignment="1"/>
    <xf numFmtId="0" fontId="37" fillId="0" borderId="0" xfId="2" applyNumberFormat="1" applyFont="1" applyFill="1" applyAlignment="1"/>
    <xf numFmtId="0" fontId="37" fillId="0" borderId="0" xfId="2" applyNumberFormat="1" applyFont="1" applyFill="1"/>
    <xf numFmtId="0" fontId="16" fillId="0" borderId="0" xfId="2" applyNumberFormat="1" applyFont="1" applyFill="1"/>
    <xf numFmtId="0" fontId="16" fillId="0" borderId="3" xfId="2" applyNumberFormat="1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18" xfId="2" applyNumberFormat="1" applyFont="1" applyFill="1" applyBorder="1" applyAlignment="1">
      <alignment horizontal="center"/>
    </xf>
    <xf numFmtId="0" fontId="16" fillId="0" borderId="18" xfId="2" applyFont="1" applyFill="1" applyBorder="1" applyAlignment="1">
      <alignment horizontal="center"/>
    </xf>
    <xf numFmtId="0" fontId="16" fillId="0" borderId="16" xfId="2" applyNumberFormat="1" applyFont="1" applyFill="1" applyBorder="1" applyAlignment="1">
      <alignment horizontal="center"/>
    </xf>
    <xf numFmtId="0" fontId="16" fillId="0" borderId="1" xfId="2" applyFont="1" applyFill="1" applyBorder="1"/>
    <xf numFmtId="0" fontId="16" fillId="0" borderId="1" xfId="2" applyFont="1" applyFill="1" applyBorder="1" applyAlignment="1">
      <alignment vertical="center"/>
    </xf>
    <xf numFmtId="0" fontId="16" fillId="0" borderId="1" xfId="2" applyFont="1" applyFill="1" applyBorder="1" applyAlignment="1">
      <alignment vertical="center" wrapText="1"/>
    </xf>
    <xf numFmtId="0" fontId="19" fillId="0" borderId="0" xfId="2" applyFont="1" applyFill="1" applyBorder="1" applyAlignment="1">
      <alignment wrapText="1"/>
    </xf>
    <xf numFmtId="0" fontId="16" fillId="0" borderId="0" xfId="2" applyNumberFormat="1" applyFont="1" applyFill="1" applyAlignment="1">
      <alignment wrapText="1"/>
    </xf>
    <xf numFmtId="0" fontId="23" fillId="0" borderId="0" xfId="2" applyNumberFormat="1" applyFont="1" applyFill="1"/>
    <xf numFmtId="0" fontId="15" fillId="0" borderId="0" xfId="2" applyNumberFormat="1" applyFont="1" applyFill="1" applyAlignment="1">
      <alignment wrapText="1"/>
    </xf>
    <xf numFmtId="0" fontId="16" fillId="0" borderId="12" xfId="2" applyFont="1" applyFill="1" applyBorder="1" applyAlignment="1">
      <alignment horizontal="center" vertical="center"/>
    </xf>
    <xf numFmtId="0" fontId="17" fillId="0" borderId="0" xfId="2" applyFont="1" applyAlignment="1">
      <alignment horizontal="left" vertical="top" wrapText="1"/>
    </xf>
    <xf numFmtId="0" fontId="16" fillId="0" borderId="10" xfId="2" applyFont="1" applyBorder="1" applyAlignment="1">
      <alignment horizontal="center" vertical="center" wrapText="1"/>
    </xf>
    <xf numFmtId="172" fontId="34" fillId="0" borderId="0" xfId="2" applyNumberFormat="1" applyFont="1" applyFill="1"/>
    <xf numFmtId="173" fontId="34" fillId="0" borderId="0" xfId="2" applyNumberFormat="1" applyFont="1" applyFill="1" applyAlignment="1">
      <alignment horizontal="right"/>
    </xf>
    <xf numFmtId="174" fontId="34" fillId="0" borderId="0" xfId="2" applyNumberFormat="1" applyFont="1" applyFill="1" applyAlignment="1">
      <alignment horizontal="right"/>
    </xf>
    <xf numFmtId="173" fontId="34" fillId="0" borderId="0" xfId="2" applyNumberFormat="1" applyFont="1" applyFill="1"/>
    <xf numFmtId="175" fontId="34" fillId="0" borderId="0" xfId="2" applyNumberFormat="1" applyFont="1" applyFill="1" applyAlignment="1">
      <alignment horizontal="right"/>
    </xf>
    <xf numFmtId="177" fontId="34" fillId="0" borderId="0" xfId="2" applyNumberFormat="1" applyFont="1" applyFill="1" applyAlignment="1">
      <alignment horizontal="right"/>
    </xf>
    <xf numFmtId="176" fontId="34" fillId="0" borderId="0" xfId="2" applyNumberFormat="1" applyFont="1" applyFill="1" applyAlignment="1">
      <alignment horizontal="right"/>
    </xf>
    <xf numFmtId="0" fontId="34" fillId="0" borderId="0" xfId="2" applyFont="1" applyFill="1" applyAlignment="1"/>
    <xf numFmtId="0" fontId="34" fillId="0" borderId="0" xfId="0" applyFont="1" applyFill="1" applyAlignment="1"/>
    <xf numFmtId="0" fontId="34" fillId="0" borderId="0" xfId="0" applyFont="1" applyFill="1"/>
    <xf numFmtId="0" fontId="34" fillId="0" borderId="0" xfId="0" applyFont="1" applyFill="1" applyAlignment="1">
      <alignment vertical="top"/>
    </xf>
    <xf numFmtId="173" fontId="34" fillId="0" borderId="0" xfId="2" applyNumberFormat="1" applyFont="1" applyFill="1" applyAlignment="1">
      <alignment wrapText="1"/>
    </xf>
    <xf numFmtId="0" fontId="34" fillId="0" borderId="0" xfId="2" applyFont="1" applyFill="1"/>
    <xf numFmtId="0" fontId="15" fillId="0" borderId="0" xfId="2" applyAlignment="1">
      <alignment wrapText="1"/>
    </xf>
    <xf numFmtId="172" fontId="16" fillId="0" borderId="0" xfId="2" applyNumberFormat="1" applyFont="1" applyFill="1" applyAlignment="1">
      <alignment horizontal="right"/>
    </xf>
    <xf numFmtId="3" fontId="16" fillId="0" borderId="0" xfId="6" applyNumberFormat="1" applyFont="1"/>
    <xf numFmtId="3" fontId="16" fillId="0" borderId="0" xfId="6" applyNumberFormat="1" applyFont="1"/>
    <xf numFmtId="174" fontId="19" fillId="0" borderId="0" xfId="2" applyNumberFormat="1" applyFont="1" applyFill="1" applyAlignment="1">
      <alignment horizontal="right"/>
    </xf>
    <xf numFmtId="177" fontId="16" fillId="0" borderId="0" xfId="2" applyNumberFormat="1" applyFont="1" applyFill="1" applyAlignment="1">
      <alignment horizontal="right"/>
    </xf>
    <xf numFmtId="176" fontId="16" fillId="0" borderId="0" xfId="2" applyNumberFormat="1" applyFont="1" applyFill="1" applyAlignment="1">
      <alignment horizontal="right"/>
    </xf>
    <xf numFmtId="179" fontId="16" fillId="0" borderId="0" xfId="2" applyNumberFormat="1" applyFont="1" applyFill="1"/>
    <xf numFmtId="194" fontId="16" fillId="0" borderId="0" xfId="2" applyNumberFormat="1" applyFont="1" applyFill="1" applyAlignment="1">
      <alignment horizontal="right"/>
    </xf>
    <xf numFmtId="3" fontId="19" fillId="0" borderId="0" xfId="0" applyNumberFormat="1" applyFont="1" applyFill="1" applyAlignment="1">
      <alignment horizontal="right"/>
    </xf>
    <xf numFmtId="198" fontId="61" fillId="0" borderId="0" xfId="177" applyNumberFormat="1" applyFont="1" applyFill="1" applyAlignment="1">
      <alignment horizontal="right" vertical="center" wrapText="1"/>
    </xf>
    <xf numFmtId="0" fontId="16" fillId="0" borderId="1" xfId="3" applyFont="1" applyFill="1" applyBorder="1" applyAlignment="1"/>
    <xf numFmtId="0" fontId="16" fillId="0" borderId="1" xfId="3" applyFont="1" applyFill="1" applyBorder="1" applyAlignment="1">
      <alignment wrapText="1"/>
    </xf>
    <xf numFmtId="191" fontId="16" fillId="0" borderId="0" xfId="3" applyNumberFormat="1" applyFont="1" applyFill="1" applyAlignment="1">
      <alignment horizontal="left"/>
    </xf>
    <xf numFmtId="191" fontId="16" fillId="0" borderId="0" xfId="3" quotePrefix="1" applyNumberFormat="1" applyFont="1" applyFill="1" applyAlignment="1">
      <alignment horizontal="left" wrapText="1"/>
    </xf>
    <xf numFmtId="192" fontId="16" fillId="0" borderId="0" xfId="3" applyNumberFormat="1" applyFont="1" applyFill="1" applyAlignment="1">
      <alignment horizontal="left"/>
    </xf>
    <xf numFmtId="173" fontId="16" fillId="0" borderId="0" xfId="2" applyNumberFormat="1" applyFont="1" applyFill="1" applyAlignment="1">
      <alignment horizontal="right"/>
    </xf>
    <xf numFmtId="173" fontId="19" fillId="0" borderId="0" xfId="2" applyNumberFormat="1" applyFont="1" applyFill="1" applyAlignment="1">
      <alignment horizontal="right"/>
    </xf>
    <xf numFmtId="0" fontId="16" fillId="0" borderId="0" xfId="3" applyFont="1" applyFill="1" applyAlignment="1">
      <alignment horizontal="left"/>
    </xf>
    <xf numFmtId="0" fontId="16" fillId="0" borderId="0" xfId="3" applyFont="1" applyFill="1" applyAlignment="1">
      <alignment horizontal="left" wrapText="1"/>
    </xf>
    <xf numFmtId="164" fontId="15" fillId="0" borderId="0" xfId="2" applyNumberFormat="1" applyFont="1" applyFill="1"/>
    <xf numFmtId="0" fontId="19" fillId="0" borderId="0" xfId="3" applyFont="1" applyFill="1" applyAlignment="1">
      <alignment horizontal="left"/>
    </xf>
    <xf numFmtId="0" fontId="19" fillId="0" borderId="32" xfId="3" applyFont="1" applyFill="1" applyBorder="1" applyAlignment="1"/>
    <xf numFmtId="164" fontId="17" fillId="0" borderId="0" xfId="2" applyNumberFormat="1" applyFont="1" applyFill="1"/>
    <xf numFmtId="0" fontId="16" fillId="0" borderId="32" xfId="3" applyFont="1" applyFill="1" applyBorder="1" applyAlignment="1"/>
    <xf numFmtId="0" fontId="16" fillId="0" borderId="32" xfId="3" applyFont="1" applyFill="1" applyBorder="1" applyAlignment="1">
      <alignment wrapText="1"/>
    </xf>
    <xf numFmtId="0" fontId="15" fillId="0" borderId="0" xfId="3" applyFont="1" applyFill="1" applyAlignment="1">
      <alignment vertical="center"/>
    </xf>
    <xf numFmtId="192" fontId="16" fillId="0" borderId="0" xfId="3" applyNumberFormat="1" applyFont="1" applyFill="1" applyAlignment="1">
      <alignment horizontal="left" wrapText="1"/>
    </xf>
    <xf numFmtId="0" fontId="16" fillId="0" borderId="0" xfId="3" applyNumberFormat="1" applyFont="1" applyFill="1" applyAlignment="1">
      <alignment horizontal="left"/>
    </xf>
    <xf numFmtId="0" fontId="19" fillId="0" borderId="0" xfId="3" applyFont="1" applyFill="1" applyBorder="1" applyAlignment="1">
      <alignment wrapText="1"/>
    </xf>
    <xf numFmtId="0" fontId="19" fillId="0" borderId="32" xfId="3" applyFont="1" applyFill="1" applyBorder="1" applyAlignment="1">
      <alignment wrapText="1"/>
    </xf>
    <xf numFmtId="49" fontId="62" fillId="0" borderId="0" xfId="2" applyNumberFormat="1" applyFont="1" applyFill="1" applyAlignment="1">
      <alignment horizontal="right"/>
    </xf>
    <xf numFmtId="49" fontId="63" fillId="0" borderId="0" xfId="3" applyNumberFormat="1" applyFont="1" applyFill="1" applyAlignment="1">
      <alignment horizontal="right"/>
    </xf>
    <xf numFmtId="49" fontId="63" fillId="0" borderId="0" xfId="2" applyNumberFormat="1" applyFont="1" applyFill="1" applyAlignment="1">
      <alignment horizontal="right"/>
    </xf>
    <xf numFmtId="49" fontId="62" fillId="0" borderId="0" xfId="3" applyNumberFormat="1" applyFont="1" applyFill="1" applyAlignment="1">
      <alignment horizontal="right" vertical="center"/>
    </xf>
    <xf numFmtId="49" fontId="62" fillId="0" borderId="0" xfId="3" applyNumberFormat="1" applyFont="1" applyFill="1" applyAlignment="1">
      <alignment horizontal="right"/>
    </xf>
    <xf numFmtId="49" fontId="62" fillId="0" borderId="0" xfId="177" applyNumberFormat="1" applyFont="1" applyFill="1" applyAlignment="1">
      <alignment horizontal="right" vertical="center" wrapText="1"/>
    </xf>
    <xf numFmtId="49" fontId="62" fillId="0" borderId="0" xfId="2" applyNumberFormat="1" applyFont="1" applyFill="1" applyAlignment="1">
      <alignment horizontal="left"/>
    </xf>
    <xf numFmtId="173" fontId="19" fillId="0" borderId="0" xfId="2" applyNumberFormat="1" applyFont="1" applyFill="1" applyAlignment="1">
      <alignment horizontal="right" indent="1"/>
    </xf>
    <xf numFmtId="173" fontId="16" fillId="0" borderId="0" xfId="2" applyNumberFormat="1" applyFont="1" applyFill="1" applyAlignment="1">
      <alignment horizontal="right" indent="1"/>
    </xf>
    <xf numFmtId="0" fontId="16" fillId="0" borderId="9" xfId="2" applyFont="1" applyBorder="1" applyAlignment="1">
      <alignment horizontal="center" vertical="center" wrapText="1"/>
    </xf>
    <xf numFmtId="0" fontId="16" fillId="0" borderId="0" xfId="2" applyFont="1" applyFill="1" applyBorder="1" applyAlignment="1"/>
    <xf numFmtId="0" fontId="16" fillId="0" borderId="0" xfId="2" applyFont="1" applyFill="1" applyBorder="1"/>
    <xf numFmtId="0" fontId="16" fillId="0" borderId="2" xfId="2" applyFont="1" applyFill="1" applyBorder="1" applyAlignment="1"/>
    <xf numFmtId="0" fontId="21" fillId="0" borderId="0" xfId="2" applyFont="1" applyFill="1" applyAlignment="1">
      <alignment horizontal="left"/>
    </xf>
    <xf numFmtId="0" fontId="19" fillId="0" borderId="0" xfId="2" applyFont="1" applyFill="1" applyBorder="1" applyAlignment="1"/>
    <xf numFmtId="0" fontId="19" fillId="0" borderId="2" xfId="2" applyFont="1" applyFill="1" applyBorder="1"/>
    <xf numFmtId="0" fontId="19" fillId="0" borderId="0" xfId="2" applyFont="1" applyFill="1" applyBorder="1"/>
    <xf numFmtId="0" fontId="17" fillId="0" borderId="0" xfId="2" applyFont="1" applyFill="1" applyAlignment="1">
      <alignment horizontal="left"/>
    </xf>
    <xf numFmtId="172" fontId="19" fillId="0" borderId="0" xfId="2" applyNumberFormat="1" applyFont="1" applyFill="1" applyAlignment="1">
      <alignment horizontal="right"/>
    </xf>
    <xf numFmtId="0" fontId="19" fillId="0" borderId="0" xfId="2" applyFont="1" applyFill="1" applyAlignment="1">
      <alignment horizontal="center"/>
    </xf>
    <xf numFmtId="0" fontId="15" fillId="0" borderId="0" xfId="2" applyFill="1" applyAlignment="1"/>
    <xf numFmtId="0" fontId="15" fillId="0" borderId="0" xfId="2" applyFont="1" applyFill="1" applyAlignment="1">
      <alignment horizontal="left" vertical="top" wrapText="1"/>
    </xf>
    <xf numFmtId="0" fontId="17" fillId="0" borderId="0" xfId="2" applyFont="1" applyFill="1" applyAlignment="1">
      <alignment horizontal="left" vertical="top" wrapText="1"/>
    </xf>
    <xf numFmtId="0" fontId="16" fillId="0" borderId="9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31" fillId="0" borderId="0" xfId="2" applyFont="1" applyFill="1" applyAlignment="1"/>
    <xf numFmtId="0" fontId="29" fillId="0" borderId="13" xfId="2" applyFont="1" applyFill="1" applyBorder="1" applyAlignment="1"/>
    <xf numFmtId="0" fontId="16" fillId="0" borderId="18" xfId="2" applyFont="1" applyFill="1" applyBorder="1" applyAlignment="1">
      <alignment horizontal="center" vertical="center"/>
    </xf>
    <xf numFmtId="0" fontId="32" fillId="0" borderId="0" xfId="2" applyFont="1" applyFill="1" applyAlignment="1"/>
    <xf numFmtId="188" fontId="19" fillId="0" borderId="0" xfId="2" applyNumberFormat="1" applyFont="1" applyFill="1" applyAlignment="1">
      <alignment horizontal="left"/>
    </xf>
    <xf numFmtId="189" fontId="19" fillId="0" borderId="0" xfId="2" applyNumberFormat="1" applyFont="1" applyFill="1" applyAlignment="1">
      <alignment horizontal="left"/>
    </xf>
    <xf numFmtId="0" fontId="18" fillId="0" borderId="0" xfId="0" applyFont="1" applyBorder="1" applyAlignment="1"/>
    <xf numFmtId="0" fontId="19" fillId="0" borderId="0" xfId="0" applyFont="1" applyBorder="1" applyAlignment="1">
      <alignment horizontal="left" wrapText="1"/>
    </xf>
    <xf numFmtId="0" fontId="16" fillId="0" borderId="2" xfId="0" applyFont="1" applyBorder="1" applyAlignment="1"/>
    <xf numFmtId="171" fontId="16" fillId="0" borderId="0" xfId="2" applyNumberFormat="1" applyFont="1" applyBorder="1" applyAlignment="1">
      <alignment horizontal="right"/>
    </xf>
    <xf numFmtId="3" fontId="16" fillId="0" borderId="0" xfId="2" applyNumberFormat="1" applyFont="1" applyBorder="1" applyAlignment="1">
      <alignment horizontal="right"/>
    </xf>
    <xf numFmtId="0" fontId="19" fillId="0" borderId="1" xfId="0" applyFont="1" applyBorder="1" applyAlignment="1">
      <alignment horizontal="left" wrapText="1"/>
    </xf>
    <xf numFmtId="0" fontId="16" fillId="0" borderId="2" xfId="0" applyFont="1" applyFill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0" fontId="16" fillId="0" borderId="0" xfId="2" applyFont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6" fillId="0" borderId="1" xfId="0" applyFont="1" applyFill="1" applyBorder="1" applyAlignment="1"/>
    <xf numFmtId="0" fontId="16" fillId="0" borderId="1" xfId="0" applyFont="1" applyFill="1" applyBorder="1" applyAlignment="1">
      <alignment horizontal="justify" wrapText="1"/>
    </xf>
    <xf numFmtId="0" fontId="16" fillId="0" borderId="2" xfId="0" applyFont="1" applyFill="1" applyBorder="1" applyAlignment="1">
      <alignment horizontal="left"/>
    </xf>
    <xf numFmtId="0" fontId="16" fillId="0" borderId="2" xfId="0" applyFont="1" applyFill="1" applyBorder="1" applyAlignment="1"/>
    <xf numFmtId="0" fontId="16" fillId="0" borderId="2" xfId="0" applyFont="1" applyFill="1" applyBorder="1" applyAlignment="1">
      <alignment horizontal="justify" wrapText="1"/>
    </xf>
    <xf numFmtId="194" fontId="19" fillId="0" borderId="0" xfId="2" applyNumberFormat="1" applyFont="1" applyFill="1" applyAlignment="1">
      <alignment horizontal="right"/>
    </xf>
    <xf numFmtId="49" fontId="16" fillId="0" borderId="12" xfId="2" applyNumberFormat="1" applyFont="1" applyFill="1" applyBorder="1" applyAlignment="1">
      <alignment horizontal="center" vertical="center"/>
    </xf>
    <xf numFmtId="0" fontId="16" fillId="0" borderId="6" xfId="2" applyFont="1" applyFill="1" applyBorder="1" applyAlignment="1"/>
    <xf numFmtId="183" fontId="16" fillId="0" borderId="0" xfId="2" applyNumberFormat="1" applyFont="1" applyFill="1" applyAlignment="1"/>
    <xf numFmtId="183" fontId="19" fillId="0" borderId="0" xfId="2" applyNumberFormat="1" applyFont="1" applyFill="1" applyAlignment="1"/>
    <xf numFmtId="183" fontId="16" fillId="0" borderId="0" xfId="2" applyNumberFormat="1" applyFont="1" applyFill="1" applyAlignment="1"/>
    <xf numFmtId="184" fontId="20" fillId="0" borderId="0" xfId="2" applyNumberFormat="1" applyFont="1" applyFill="1" applyAlignment="1"/>
    <xf numFmtId="185" fontId="20" fillId="0" borderId="0" xfId="2" applyNumberFormat="1" applyFont="1" applyFill="1" applyAlignment="1"/>
    <xf numFmtId="183" fontId="19" fillId="0" borderId="0" xfId="2" applyNumberFormat="1" applyFont="1" applyFill="1" applyAlignment="1"/>
    <xf numFmtId="184" fontId="24" fillId="0" borderId="0" xfId="2" applyNumberFormat="1" applyFont="1" applyFill="1" applyAlignment="1"/>
    <xf numFmtId="185" fontId="24" fillId="0" borderId="0" xfId="2" applyNumberFormat="1" applyFont="1" applyFill="1" applyAlignment="1"/>
    <xf numFmtId="3" fontId="16" fillId="0" borderId="0" xfId="2" applyNumberFormat="1" applyFont="1" applyFill="1" applyAlignment="1">
      <alignment horizontal="right"/>
    </xf>
    <xf numFmtId="182" fontId="16" fillId="0" borderId="0" xfId="2" applyNumberFormat="1" applyFont="1" applyFill="1" applyAlignment="1">
      <alignment horizontal="left"/>
    </xf>
    <xf numFmtId="0" fontId="16" fillId="0" borderId="0" xfId="2" applyFont="1" applyFill="1" applyAlignment="1"/>
    <xf numFmtId="196" fontId="20" fillId="0" borderId="0" xfId="2" applyNumberFormat="1" applyFont="1" applyAlignment="1">
      <alignment horizontal="right"/>
    </xf>
    <xf numFmtId="196" fontId="24" fillId="0" borderId="0" xfId="2" applyNumberFormat="1" applyFont="1" applyAlignment="1">
      <alignment horizontal="right"/>
    </xf>
    <xf numFmtId="0" fontId="32" fillId="0" borderId="0" xfId="2" applyFont="1" applyFill="1" applyAlignment="1"/>
    <xf numFmtId="0" fontId="19" fillId="0" borderId="32" xfId="2" applyFont="1" applyFill="1" applyBorder="1" applyAlignment="1"/>
    <xf numFmtId="0" fontId="16" fillId="0" borderId="32" xfId="2" applyFont="1" applyFill="1" applyBorder="1" applyAlignment="1"/>
    <xf numFmtId="183" fontId="16" fillId="0" borderId="15" xfId="2" applyNumberFormat="1" applyFont="1" applyFill="1" applyBorder="1" applyAlignment="1"/>
    <xf numFmtId="183" fontId="16" fillId="0" borderId="2" xfId="2" applyNumberFormat="1" applyFont="1" applyFill="1" applyBorder="1" applyAlignment="1"/>
    <xf numFmtId="0" fontId="16" fillId="0" borderId="32" xfId="2" applyFont="1" applyFill="1" applyBorder="1"/>
    <xf numFmtId="183" fontId="16" fillId="0" borderId="2" xfId="2" applyNumberFormat="1" applyFont="1" applyFill="1" applyBorder="1" applyAlignment="1">
      <alignment horizontal="right"/>
    </xf>
    <xf numFmtId="183" fontId="19" fillId="0" borderId="2" xfId="2" applyNumberFormat="1" applyFont="1" applyFill="1" applyBorder="1" applyAlignment="1"/>
    <xf numFmtId="183" fontId="19" fillId="0" borderId="2" xfId="2" applyNumberFormat="1" applyFont="1" applyFill="1" applyBorder="1" applyAlignment="1">
      <alignment horizontal="right"/>
    </xf>
    <xf numFmtId="0" fontId="64" fillId="0" borderId="0" xfId="2" applyFont="1"/>
    <xf numFmtId="0" fontId="65" fillId="0" borderId="0" xfId="2" applyFont="1"/>
    <xf numFmtId="0" fontId="65" fillId="0" borderId="0" xfId="0" applyFont="1"/>
    <xf numFmtId="3" fontId="16" fillId="0" borderId="0" xfId="6" applyNumberFormat="1" applyFont="1"/>
    <xf numFmtId="172" fontId="66" fillId="0" borderId="0" xfId="2" applyNumberFormat="1" applyFont="1" applyFill="1"/>
    <xf numFmtId="3" fontId="16" fillId="0" borderId="0" xfId="6" applyNumberFormat="1" applyFont="1"/>
    <xf numFmtId="0" fontId="16" fillId="0" borderId="32" xfId="2" applyFont="1" applyFill="1" applyBorder="1" applyAlignment="1"/>
    <xf numFmtId="0" fontId="0" fillId="0" borderId="0" xfId="0"/>
    <xf numFmtId="183" fontId="19" fillId="0" borderId="0" xfId="2" applyNumberFormat="1" applyFont="1" applyFill="1" applyBorder="1" applyAlignment="1">
      <alignment horizontal="right"/>
    </xf>
    <xf numFmtId="0" fontId="16" fillId="0" borderId="0" xfId="3" applyFont="1" applyFill="1" applyBorder="1" applyAlignment="1"/>
    <xf numFmtId="2" fontId="15" fillId="0" borderId="0" xfId="2" applyNumberFormat="1"/>
    <xf numFmtId="183" fontId="0" fillId="0" borderId="0" xfId="0" applyNumberFormat="1"/>
    <xf numFmtId="164" fontId="16" fillId="0" borderId="2" xfId="0" applyNumberFormat="1" applyFont="1" applyBorder="1" applyAlignment="1">
      <alignment wrapText="1"/>
    </xf>
    <xf numFmtId="0" fontId="12" fillId="0" borderId="0" xfId="10" applyAlignment="1"/>
    <xf numFmtId="0" fontId="68" fillId="0" borderId="0" xfId="1010" applyAlignment="1"/>
    <xf numFmtId="0" fontId="68" fillId="0" borderId="0" xfId="1010" applyAlignment="1">
      <alignment horizontal="right"/>
    </xf>
    <xf numFmtId="0" fontId="68" fillId="0" borderId="0" xfId="1010"/>
    <xf numFmtId="0" fontId="69" fillId="0" borderId="0" xfId="9" applyFont="1"/>
    <xf numFmtId="0" fontId="15" fillId="0" borderId="0" xfId="9"/>
    <xf numFmtId="0" fontId="29" fillId="0" borderId="0" xfId="10" applyFont="1"/>
    <xf numFmtId="0" fontId="69" fillId="0" borderId="0" xfId="10" applyFont="1" applyAlignment="1">
      <alignment horizontal="right"/>
    </xf>
    <xf numFmtId="0" fontId="29" fillId="0" borderId="0" xfId="1010" applyFont="1"/>
    <xf numFmtId="0" fontId="28" fillId="0" borderId="0" xfId="9" applyFont="1"/>
    <xf numFmtId="0" fontId="70" fillId="0" borderId="0" xfId="1010" applyFont="1"/>
    <xf numFmtId="0" fontId="15" fillId="0" borderId="0" xfId="1011" applyFont="1" applyAlignment="1" applyProtection="1"/>
    <xf numFmtId="0" fontId="29" fillId="0" borderId="0" xfId="1011" applyFont="1" applyAlignment="1" applyProtection="1"/>
    <xf numFmtId="0" fontId="15" fillId="0" borderId="0" xfId="1010" applyFont="1"/>
    <xf numFmtId="0" fontId="29" fillId="0" borderId="0" xfId="1011" applyFont="1" applyAlignment="1" applyProtection="1">
      <alignment horizontal="right"/>
    </xf>
    <xf numFmtId="0" fontId="29" fillId="0" borderId="0" xfId="1010" applyFont="1" applyAlignment="1">
      <alignment horizontal="right"/>
    </xf>
    <xf numFmtId="164" fontId="16" fillId="0" borderId="2" xfId="0" applyNumberFormat="1" applyFont="1" applyBorder="1" applyAlignment="1"/>
    <xf numFmtId="0" fontId="17" fillId="0" borderId="0" xfId="9" applyFont="1" applyAlignment="1">
      <alignment horizontal="left" vertical="top"/>
    </xf>
    <xf numFmtId="0" fontId="15" fillId="0" borderId="0" xfId="9" applyAlignment="1">
      <alignment horizontal="left" vertical="top"/>
    </xf>
    <xf numFmtId="0" fontId="71" fillId="0" borderId="0" xfId="1011" quotePrefix="1" applyAlignment="1" applyProtection="1">
      <alignment horizontal="left" vertical="top"/>
    </xf>
    <xf numFmtId="0" fontId="71" fillId="0" borderId="0" xfId="1011" applyAlignment="1" applyProtection="1">
      <alignment horizontal="left" vertical="top"/>
    </xf>
    <xf numFmtId="0" fontId="0" fillId="0" borderId="0" xfId="0" quotePrefix="1" applyAlignment="1">
      <alignment horizontal="left" vertical="top"/>
    </xf>
    <xf numFmtId="0" fontId="29" fillId="0" borderId="0" xfId="9" quotePrefix="1" applyFont="1" applyAlignment="1">
      <alignment horizontal="left" vertical="top"/>
    </xf>
    <xf numFmtId="0" fontId="29" fillId="0" borderId="0" xfId="9" applyFont="1" applyAlignment="1">
      <alignment horizontal="left" vertical="top"/>
    </xf>
    <xf numFmtId="0" fontId="72" fillId="0" borderId="0" xfId="1011" applyFont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29" fillId="0" borderId="0" xfId="1011" applyFont="1" applyAlignment="1" applyProtection="1">
      <alignment horizontal="left" vertical="top"/>
    </xf>
    <xf numFmtId="0" fontId="29" fillId="0" borderId="0" xfId="1010" applyFont="1" applyAlignment="1">
      <alignment horizontal="left" vertical="top"/>
    </xf>
    <xf numFmtId="0" fontId="71" fillId="0" borderId="0" xfId="1011" applyAlignment="1" applyProtection="1"/>
    <xf numFmtId="0" fontId="67" fillId="0" borderId="0" xfId="9" applyFont="1" applyAlignment="1">
      <alignment horizontal="left" wrapText="1"/>
    </xf>
    <xf numFmtId="0" fontId="19" fillId="0" borderId="0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0" borderId="15" xfId="0" applyFont="1" applyBorder="1" applyAlignment="1">
      <alignment horizontal="left"/>
    </xf>
    <xf numFmtId="0" fontId="19" fillId="0" borderId="11" xfId="0" applyFont="1" applyBorder="1" applyAlignment="1">
      <alignment horizontal="left"/>
    </xf>
    <xf numFmtId="0" fontId="18" fillId="0" borderId="10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6" fillId="0" borderId="14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2" xfId="0" applyFont="1" applyBorder="1" applyAlignment="1"/>
    <xf numFmtId="0" fontId="16" fillId="0" borderId="0" xfId="0" applyFont="1" applyBorder="1" applyAlignment="1"/>
    <xf numFmtId="0" fontId="18" fillId="0" borderId="0" xfId="0" applyFont="1" applyBorder="1" applyAlignment="1"/>
    <xf numFmtId="0" fontId="18" fillId="0" borderId="32" xfId="0" applyFont="1" applyBorder="1" applyAlignment="1"/>
    <xf numFmtId="0" fontId="19" fillId="0" borderId="0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19" fillId="0" borderId="2" xfId="0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16" fillId="0" borderId="32" xfId="0" applyFont="1" applyBorder="1" applyAlignment="1">
      <alignment horizontal="left" wrapText="1"/>
    </xf>
    <xf numFmtId="0" fontId="16" fillId="0" borderId="2" xfId="0" applyFont="1" applyBorder="1" applyAlignment="1">
      <alignment horizontal="left" wrapText="1"/>
    </xf>
    <xf numFmtId="171" fontId="16" fillId="0" borderId="2" xfId="2" applyNumberFormat="1" applyFont="1" applyBorder="1" applyAlignment="1">
      <alignment horizontal="right"/>
    </xf>
    <xf numFmtId="171" fontId="16" fillId="0" borderId="0" xfId="2" applyNumberFormat="1" applyFont="1" applyBorder="1" applyAlignment="1">
      <alignment horizontal="right"/>
    </xf>
    <xf numFmtId="3" fontId="16" fillId="0" borderId="2" xfId="2" applyNumberFormat="1" applyFont="1" applyBorder="1" applyAlignment="1">
      <alignment horizontal="right"/>
    </xf>
    <xf numFmtId="3" fontId="16" fillId="0" borderId="0" xfId="2" applyNumberFormat="1" applyFont="1" applyBorder="1" applyAlignment="1">
      <alignment horizontal="right"/>
    </xf>
    <xf numFmtId="164" fontId="16" fillId="0" borderId="0" xfId="0" applyNumberFormat="1" applyFont="1" applyBorder="1" applyAlignment="1">
      <alignment horizontal="left" wrapText="1"/>
    </xf>
    <xf numFmtId="164" fontId="16" fillId="0" borderId="32" xfId="0" applyNumberFormat="1" applyFont="1" applyBorder="1" applyAlignment="1">
      <alignment horizontal="left" wrapText="1"/>
    </xf>
    <xf numFmtId="0" fontId="16" fillId="0" borderId="0" xfId="0" applyFont="1" applyAlignment="1">
      <alignment horizontal="left"/>
    </xf>
    <xf numFmtId="164" fontId="16" fillId="0" borderId="0" xfId="0" applyNumberFormat="1" applyFont="1" applyBorder="1" applyAlignment="1">
      <alignment wrapText="1"/>
    </xf>
    <xf numFmtId="164" fontId="16" fillId="0" borderId="32" xfId="0" applyNumberFormat="1" applyFont="1" applyBorder="1" applyAlignment="1">
      <alignment wrapText="1"/>
    </xf>
    <xf numFmtId="0" fontId="16" fillId="0" borderId="0" xfId="0" applyFont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0" fontId="16" fillId="0" borderId="0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21" fillId="0" borderId="0" xfId="0" applyFont="1" applyAlignment="1">
      <alignment horizontal="left" wrapText="1"/>
    </xf>
    <xf numFmtId="0" fontId="17" fillId="0" borderId="0" xfId="2" applyFont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0" fontId="18" fillId="0" borderId="32" xfId="0" applyFont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18" fillId="0" borderId="32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9" fillId="0" borderId="0" xfId="2" applyFont="1" applyBorder="1" applyAlignment="1">
      <alignment horizontal="left" wrapText="1"/>
    </xf>
    <xf numFmtId="0" fontId="19" fillId="0" borderId="32" xfId="2" applyFont="1" applyBorder="1" applyAlignment="1">
      <alignment horizontal="left" wrapText="1"/>
    </xf>
    <xf numFmtId="0" fontId="16" fillId="0" borderId="11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9" xfId="2" applyFont="1" applyBorder="1" applyAlignment="1">
      <alignment horizontal="center" vertical="center" wrapText="1"/>
    </xf>
    <xf numFmtId="0" fontId="16" fillId="0" borderId="15" xfId="2" applyFont="1" applyBorder="1" applyAlignment="1">
      <alignment horizontal="center" vertical="center" wrapText="1"/>
    </xf>
    <xf numFmtId="0" fontId="15" fillId="0" borderId="11" xfId="2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5" fillId="0" borderId="13" xfId="2" applyBorder="1" applyAlignment="1">
      <alignment horizontal="center" vertical="center" wrapText="1"/>
    </xf>
    <xf numFmtId="0" fontId="19" fillId="0" borderId="11" xfId="2" applyFont="1" applyBorder="1" applyAlignment="1">
      <alignment horizontal="left"/>
    </xf>
    <xf numFmtId="0" fontId="19" fillId="0" borderId="6" xfId="2" applyFont="1" applyBorder="1" applyAlignment="1">
      <alignment horizontal="left"/>
    </xf>
    <xf numFmtId="0" fontId="16" fillId="0" borderId="12" xfId="0" applyFont="1" applyBorder="1" applyAlignment="1">
      <alignment horizontal="center"/>
    </xf>
    <xf numFmtId="0" fontId="16" fillId="0" borderId="0" xfId="2" applyFont="1" applyBorder="1" applyAlignment="1"/>
    <xf numFmtId="0" fontId="16" fillId="0" borderId="32" xfId="2" applyFont="1" applyBorder="1" applyAlignment="1"/>
    <xf numFmtId="0" fontId="16" fillId="0" borderId="2" xfId="2" applyFont="1" applyBorder="1" applyAlignment="1"/>
    <xf numFmtId="0" fontId="19" fillId="0" borderId="15" xfId="2" applyFont="1" applyBorder="1" applyAlignment="1">
      <alignment horizontal="left" wrapText="1"/>
    </xf>
    <xf numFmtId="0" fontId="19" fillId="0" borderId="11" xfId="2" applyFont="1" applyBorder="1" applyAlignment="1">
      <alignment horizontal="left" wrapText="1"/>
    </xf>
    <xf numFmtId="0" fontId="18" fillId="0" borderId="2" xfId="0" applyFont="1" applyFill="1" applyBorder="1" applyAlignment="1">
      <alignment horizontal="left" wrapText="1"/>
    </xf>
    <xf numFmtId="0" fontId="16" fillId="0" borderId="0" xfId="2" applyFont="1" applyBorder="1" applyAlignment="1">
      <alignment horizontal="left" wrapText="1"/>
    </xf>
    <xf numFmtId="0" fontId="16" fillId="0" borderId="32" xfId="2" applyFont="1" applyBorder="1" applyAlignment="1">
      <alignment horizontal="left" wrapText="1"/>
    </xf>
    <xf numFmtId="0" fontId="16" fillId="0" borderId="2" xfId="2" applyFont="1" applyBorder="1" applyAlignment="1">
      <alignment horizontal="left" wrapText="1"/>
    </xf>
    <xf numFmtId="0" fontId="19" fillId="0" borderId="2" xfId="2" applyFont="1" applyBorder="1" applyAlignment="1">
      <alignment horizontal="left" wrapText="1"/>
    </xf>
    <xf numFmtId="0" fontId="16" fillId="0" borderId="0" xfId="2" applyFont="1" applyBorder="1" applyAlignment="1">
      <alignment horizontal="left"/>
    </xf>
    <xf numFmtId="0" fontId="16" fillId="0" borderId="32" xfId="2" applyFont="1" applyBorder="1" applyAlignment="1">
      <alignment horizontal="left"/>
    </xf>
    <xf numFmtId="0" fontId="19" fillId="0" borderId="0" xfId="2" applyFont="1" applyFill="1" applyAlignment="1">
      <alignment horizontal="right"/>
    </xf>
    <xf numFmtId="0" fontId="19" fillId="0" borderId="0" xfId="2" applyFont="1" applyFill="1" applyAlignment="1">
      <alignment horizontal="left"/>
    </xf>
    <xf numFmtId="0" fontId="19" fillId="0" borderId="0" xfId="2" applyFont="1" applyFill="1" applyBorder="1" applyAlignment="1"/>
    <xf numFmtId="0" fontId="19" fillId="0" borderId="32" xfId="2" applyFont="1" applyFill="1" applyBorder="1" applyAlignment="1"/>
    <xf numFmtId="0" fontId="19" fillId="0" borderId="2" xfId="2" applyFont="1" applyFill="1" applyBorder="1"/>
    <xf numFmtId="0" fontId="19" fillId="0" borderId="0" xfId="2" applyFont="1" applyFill="1" applyBorder="1"/>
    <xf numFmtId="0" fontId="17" fillId="0" borderId="0" xfId="2" applyFont="1" applyFill="1" applyAlignment="1">
      <alignment horizontal="left" wrapText="1"/>
    </xf>
    <xf numFmtId="0" fontId="17" fillId="0" borderId="0" xfId="2" applyFont="1" applyFill="1" applyAlignment="1">
      <alignment horizontal="left"/>
    </xf>
    <xf numFmtId="0" fontId="16" fillId="0" borderId="27" xfId="2" applyFont="1" applyFill="1" applyBorder="1" applyAlignment="1">
      <alignment horizontal="center" vertical="center"/>
    </xf>
    <xf numFmtId="0" fontId="16" fillId="0" borderId="28" xfId="2" applyFont="1" applyFill="1" applyBorder="1" applyAlignment="1">
      <alignment horizontal="center" vertical="center"/>
    </xf>
    <xf numFmtId="0" fontId="16" fillId="0" borderId="30" xfId="2" applyFont="1" applyFill="1" applyBorder="1" applyAlignment="1">
      <alignment horizontal="center" vertical="center"/>
    </xf>
    <xf numFmtId="0" fontId="16" fillId="0" borderId="0" xfId="2" applyFont="1" applyFill="1" applyBorder="1" applyAlignment="1"/>
    <xf numFmtId="0" fontId="16" fillId="0" borderId="32" xfId="2" applyFont="1" applyFill="1" applyBorder="1" applyAlignment="1"/>
    <xf numFmtId="0" fontId="16" fillId="0" borderId="2" xfId="2" applyFont="1" applyFill="1" applyBorder="1"/>
    <xf numFmtId="0" fontId="16" fillId="0" borderId="0" xfId="2" applyFont="1" applyFill="1" applyBorder="1"/>
    <xf numFmtId="0" fontId="16" fillId="0" borderId="2" xfId="2" applyFont="1" applyFill="1" applyBorder="1" applyAlignment="1"/>
    <xf numFmtId="0" fontId="16" fillId="0" borderId="0" xfId="2" applyFont="1" applyFill="1" applyBorder="1" applyAlignment="1">
      <alignment horizontal="left" wrapText="1"/>
    </xf>
    <xf numFmtId="0" fontId="16" fillId="0" borderId="32" xfId="2" applyFont="1" applyFill="1" applyBorder="1" applyAlignment="1">
      <alignment horizontal="left" wrapText="1"/>
    </xf>
    <xf numFmtId="0" fontId="16" fillId="0" borderId="2" xfId="2" applyFont="1" applyFill="1" applyBorder="1" applyAlignment="1">
      <alignment horizontal="left" wrapText="1"/>
    </xf>
    <xf numFmtId="0" fontId="21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/>
    </xf>
    <xf numFmtId="0" fontId="15" fillId="0" borderId="0" xfId="2" applyFont="1" applyFill="1" applyAlignment="1">
      <alignment wrapText="1"/>
    </xf>
    <xf numFmtId="0" fontId="15" fillId="0" borderId="0" xfId="2" applyFont="1" applyFill="1" applyAlignment="1">
      <alignment horizontal="left" wrapText="1"/>
    </xf>
    <xf numFmtId="172" fontId="19" fillId="0" borderId="0" xfId="2" applyNumberFormat="1" applyFont="1" applyFill="1" applyBorder="1" applyAlignment="1">
      <alignment horizontal="right"/>
    </xf>
    <xf numFmtId="172" fontId="19" fillId="0" borderId="0" xfId="2" applyNumberFormat="1" applyFont="1" applyFill="1" applyBorder="1" applyAlignment="1">
      <alignment horizontal="left"/>
    </xf>
    <xf numFmtId="172" fontId="19" fillId="0" borderId="0" xfId="2" applyNumberFormat="1" applyFont="1" applyFill="1" applyAlignment="1">
      <alignment horizontal="right"/>
    </xf>
    <xf numFmtId="172" fontId="19" fillId="0" borderId="11" xfId="2" applyNumberFormat="1" applyFont="1" applyFill="1" applyBorder="1" applyAlignment="1">
      <alignment horizontal="right"/>
    </xf>
    <xf numFmtId="0" fontId="19" fillId="0" borderId="11" xfId="2" applyFont="1" applyFill="1" applyBorder="1"/>
    <xf numFmtId="0" fontId="16" fillId="0" borderId="28" xfId="2" applyFont="1" applyFill="1" applyBorder="1" applyAlignment="1">
      <alignment horizontal="center" vertical="center" wrapText="1"/>
    </xf>
    <xf numFmtId="0" fontId="16" fillId="0" borderId="29" xfId="2" applyFont="1" applyFill="1" applyBorder="1" applyAlignment="1">
      <alignment horizontal="center" vertical="center" wrapText="1"/>
    </xf>
    <xf numFmtId="0" fontId="19" fillId="0" borderId="11" xfId="2" applyFont="1" applyFill="1" applyBorder="1" applyAlignment="1">
      <alignment horizontal="center"/>
    </xf>
    <xf numFmtId="173" fontId="19" fillId="0" borderId="11" xfId="2" applyNumberFormat="1" applyFont="1" applyFill="1" applyBorder="1" applyAlignment="1">
      <alignment horizontal="center"/>
    </xf>
    <xf numFmtId="0" fontId="19" fillId="0" borderId="0" xfId="2" applyFont="1" applyFill="1" applyAlignment="1">
      <alignment horizontal="center"/>
    </xf>
    <xf numFmtId="0" fontId="15" fillId="0" borderId="0" xfId="2" applyFill="1" applyAlignment="1"/>
    <xf numFmtId="0" fontId="16" fillId="0" borderId="6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6" fillId="0" borderId="19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20" xfId="2" applyFont="1" applyFill="1" applyBorder="1" applyAlignment="1">
      <alignment horizontal="center" vertical="center" wrapText="1"/>
    </xf>
    <xf numFmtId="0" fontId="16" fillId="0" borderId="21" xfId="2" applyFont="1" applyFill="1" applyBorder="1" applyAlignment="1">
      <alignment horizontal="center" vertical="center" wrapText="1"/>
    </xf>
    <xf numFmtId="0" fontId="16" fillId="0" borderId="9" xfId="2" applyFont="1" applyFill="1" applyBorder="1" applyAlignment="1">
      <alignment horizontal="center" vertical="center" wrapText="1"/>
    </xf>
    <xf numFmtId="0" fontId="16" fillId="0" borderId="25" xfId="2" applyFont="1" applyFill="1" applyBorder="1" applyAlignment="1">
      <alignment horizontal="center" vertical="center" wrapText="1"/>
    </xf>
    <xf numFmtId="0" fontId="19" fillId="0" borderId="11" xfId="2" applyFont="1" applyBorder="1" applyAlignment="1">
      <alignment horizontal="right"/>
    </xf>
    <xf numFmtId="0" fontId="19" fillId="0" borderId="11" xfId="2" applyFont="1" applyFill="1" applyBorder="1" applyAlignment="1">
      <alignment horizontal="left"/>
    </xf>
    <xf numFmtId="0" fontId="16" fillId="0" borderId="15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17" xfId="2" applyFont="1" applyFill="1" applyBorder="1" applyAlignment="1">
      <alignment horizontal="center" vertical="center" wrapText="1"/>
    </xf>
    <xf numFmtId="0" fontId="16" fillId="0" borderId="7" xfId="2" applyNumberFormat="1" applyFont="1" applyFill="1" applyBorder="1" applyAlignment="1">
      <alignment horizontal="center" vertical="center" wrapText="1"/>
    </xf>
    <xf numFmtId="0" fontId="16" fillId="0" borderId="20" xfId="2" applyNumberFormat="1" applyFont="1" applyFill="1" applyBorder="1" applyAlignment="1">
      <alignment horizontal="center" vertical="center" wrapText="1"/>
    </xf>
    <xf numFmtId="0" fontId="16" fillId="0" borderId="21" xfId="2" applyNumberFormat="1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6" fillId="0" borderId="24" xfId="2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left" vertical="top" wrapText="1"/>
    </xf>
    <xf numFmtId="164" fontId="16" fillId="0" borderId="7" xfId="2" applyNumberFormat="1" applyFont="1" applyFill="1" applyBorder="1" applyAlignment="1">
      <alignment horizontal="center" vertical="center"/>
    </xf>
    <xf numFmtId="164" fontId="16" fillId="0" borderId="21" xfId="2" applyNumberFormat="1" applyFont="1" applyFill="1" applyBorder="1" applyAlignment="1">
      <alignment horizontal="center" vertical="center"/>
    </xf>
    <xf numFmtId="0" fontId="16" fillId="0" borderId="12" xfId="2" applyFont="1" applyFill="1" applyBorder="1" applyAlignment="1">
      <alignment horizontal="center" vertical="center"/>
    </xf>
    <xf numFmtId="0" fontId="16" fillId="0" borderId="14" xfId="2" applyFont="1" applyFill="1" applyBorder="1" applyAlignment="1">
      <alignment horizontal="center" vertical="center"/>
    </xf>
    <xf numFmtId="164" fontId="16" fillId="0" borderId="6" xfId="2" applyNumberFormat="1" applyFont="1" applyFill="1" applyBorder="1" applyAlignment="1">
      <alignment horizontal="center" vertical="center" wrapText="1"/>
    </xf>
    <xf numFmtId="164" fontId="16" fillId="0" borderId="19" xfId="2" applyNumberFormat="1" applyFont="1" applyFill="1" applyBorder="1" applyAlignment="1">
      <alignment horizontal="center" vertical="center"/>
    </xf>
    <xf numFmtId="0" fontId="17" fillId="0" borderId="0" xfId="2" applyFont="1" applyFill="1" applyAlignment="1">
      <alignment horizontal="left" vertical="top" wrapText="1"/>
    </xf>
    <xf numFmtId="0" fontId="16" fillId="0" borderId="6" xfId="2" applyNumberFormat="1" applyFont="1" applyFill="1" applyBorder="1" applyAlignment="1">
      <alignment horizontal="center" vertical="center" wrapText="1"/>
    </xf>
    <xf numFmtId="0" fontId="16" fillId="0" borderId="1" xfId="2" applyNumberFormat="1" applyFont="1" applyFill="1" applyBorder="1" applyAlignment="1">
      <alignment wrapText="1"/>
    </xf>
    <xf numFmtId="0" fontId="16" fillId="0" borderId="19" xfId="2" applyNumberFormat="1" applyFont="1" applyFill="1" applyBorder="1" applyAlignment="1">
      <alignment wrapText="1"/>
    </xf>
    <xf numFmtId="0" fontId="16" fillId="0" borderId="9" xfId="2" applyNumberFormat="1" applyFont="1" applyFill="1" applyBorder="1" applyAlignment="1">
      <alignment horizontal="center"/>
    </xf>
    <xf numFmtId="0" fontId="16" fillId="0" borderId="10" xfId="2" applyNumberFormat="1" applyFont="1" applyFill="1" applyBorder="1" applyAlignment="1">
      <alignment horizontal="center"/>
    </xf>
    <xf numFmtId="0" fontId="16" fillId="0" borderId="25" xfId="2" applyNumberFormat="1" applyFont="1" applyFill="1" applyBorder="1" applyAlignment="1">
      <alignment horizontal="center" vertical="center"/>
    </xf>
    <xf numFmtId="0" fontId="17" fillId="0" borderId="0" xfId="2" applyNumberFormat="1" applyFont="1" applyFill="1" applyAlignment="1">
      <alignment vertical="top" wrapText="1"/>
    </xf>
    <xf numFmtId="0" fontId="17" fillId="0" borderId="0" xfId="2" applyFont="1" applyAlignment="1">
      <alignment horizontal="left" vertical="top" wrapText="1"/>
    </xf>
    <xf numFmtId="0" fontId="21" fillId="0" borderId="0" xfId="2" applyFont="1" applyBorder="1" applyAlignment="1">
      <alignment horizontal="left"/>
    </xf>
    <xf numFmtId="0" fontId="21" fillId="0" borderId="0" xfId="2" applyFont="1" applyBorder="1" applyAlignment="1">
      <alignment horizontal="left" vertical="top" wrapText="1"/>
    </xf>
    <xf numFmtId="0" fontId="21" fillId="0" borderId="0" xfId="2" applyFont="1" applyBorder="1" applyAlignment="1">
      <alignment horizontal="left" vertical="top"/>
    </xf>
    <xf numFmtId="0" fontId="16" fillId="0" borderId="23" xfId="2" applyFont="1" applyBorder="1" applyAlignment="1">
      <alignment horizontal="center" vertical="center" wrapText="1"/>
    </xf>
    <xf numFmtId="0" fontId="16" fillId="0" borderId="20" xfId="2" applyFont="1" applyBorder="1" applyAlignment="1">
      <alignment horizontal="center" vertical="center" wrapText="1"/>
    </xf>
    <xf numFmtId="0" fontId="16" fillId="0" borderId="26" xfId="2" applyFont="1" applyBorder="1" applyAlignment="1">
      <alignment horizontal="center" vertical="center" wrapText="1"/>
    </xf>
    <xf numFmtId="0" fontId="16" fillId="0" borderId="24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/>
    </xf>
    <xf numFmtId="0" fontId="16" fillId="0" borderId="16" xfId="2" applyFont="1" applyBorder="1" applyAlignment="1">
      <alignment horizontal="center"/>
    </xf>
    <xf numFmtId="0" fontId="16" fillId="0" borderId="1" xfId="2" applyFont="1" applyBorder="1" applyAlignment="1">
      <alignment horizontal="center" vertical="center" wrapText="1"/>
    </xf>
    <xf numFmtId="49" fontId="16" fillId="0" borderId="12" xfId="2" applyNumberFormat="1" applyFont="1" applyBorder="1" applyAlignment="1">
      <alignment horizontal="center"/>
    </xf>
    <xf numFmtId="49" fontId="16" fillId="0" borderId="14" xfId="2" applyNumberFormat="1" applyFont="1" applyBorder="1" applyAlignment="1">
      <alignment horizontal="center"/>
    </xf>
    <xf numFmtId="49" fontId="16" fillId="0" borderId="16" xfId="2" applyNumberFormat="1" applyFont="1" applyBorder="1" applyAlignment="1">
      <alignment horizontal="center"/>
    </xf>
    <xf numFmtId="0" fontId="16" fillId="0" borderId="14" xfId="2" applyFont="1" applyBorder="1" applyAlignment="1">
      <alignment horizontal="center"/>
    </xf>
    <xf numFmtId="0" fontId="16" fillId="0" borderId="9" xfId="2" applyFont="1" applyBorder="1" applyAlignment="1">
      <alignment horizontal="center" vertical="center" wrapText="1"/>
    </xf>
    <xf numFmtId="0" fontId="16" fillId="0" borderId="25" xfId="2" applyFont="1" applyBorder="1" applyAlignment="1">
      <alignment horizontal="center" vertical="center" wrapText="1"/>
    </xf>
    <xf numFmtId="0" fontId="16" fillId="0" borderId="10" xfId="2" applyFont="1" applyBorder="1" applyAlignment="1">
      <alignment horizontal="center" vertical="center" wrapText="1"/>
    </xf>
    <xf numFmtId="0" fontId="21" fillId="0" borderId="0" xfId="2" applyFont="1" applyFill="1" applyBorder="1" applyAlignment="1">
      <alignment horizontal="left"/>
    </xf>
    <xf numFmtId="0" fontId="16" fillId="0" borderId="15" xfId="2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center" vertical="center"/>
    </xf>
    <xf numFmtId="0" fontId="16" fillId="0" borderId="11" xfId="2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33" xfId="2" applyFont="1" applyFill="1" applyBorder="1" applyAlignment="1">
      <alignment horizontal="center" vertical="center" wrapText="1"/>
    </xf>
    <xf numFmtId="0" fontId="16" fillId="0" borderId="16" xfId="2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/>
    </xf>
    <xf numFmtId="0" fontId="16" fillId="0" borderId="19" xfId="2" applyFont="1" applyFill="1" applyBorder="1" applyAlignment="1">
      <alignment horizontal="center" vertical="center"/>
    </xf>
  </cellXfs>
  <cellStyles count="1012">
    <cellStyle name="20 % - Akzent1" xfId="51" builtinId="30" customBuiltin="1"/>
    <cellStyle name="20 % - Akzent1 2" xfId="12"/>
    <cellStyle name="20 % - Akzent1 2 2" xfId="87"/>
    <cellStyle name="20 % - Akzent1 2 2 2" xfId="190"/>
    <cellStyle name="20 % - Akzent1 2 2 2 2" xfId="519"/>
    <cellStyle name="20 % - Akzent1 2 2 2 3" xfId="913"/>
    <cellStyle name="20 % - Akzent1 2 2 3" xfId="332"/>
    <cellStyle name="20 % - Akzent1 2 2 3 2" xfId="658"/>
    <cellStyle name="20 % - Akzent1 2 2 3 3" xfId="825"/>
    <cellStyle name="20 % - Akzent1 2 2 4" xfId="430"/>
    <cellStyle name="20 % - Akzent1 2 2 5" xfId="746"/>
    <cellStyle name="20 % - Akzent1 2 3" xfId="118"/>
    <cellStyle name="20 % - Akzent1 2 3 2" xfId="237"/>
    <cellStyle name="20 % - Akzent1 2 3 2 2" xfId="563"/>
    <cellStyle name="20 % - Akzent1 2 3 2 3" xfId="957"/>
    <cellStyle name="20 % - Akzent1 2 3 3" xfId="362"/>
    <cellStyle name="20 % - Akzent1 2 3 3 2" xfId="688"/>
    <cellStyle name="20 % - Akzent1 2 3 4" xfId="460"/>
    <cellStyle name="20 % - Akzent1 2 3 5" xfId="855"/>
    <cellStyle name="20 % - Akzent1 2 4" xfId="145"/>
    <cellStyle name="20 % - Akzent1 2 4 2" xfId="485"/>
    <cellStyle name="20 % - Akzent1 2 4 3" xfId="879"/>
    <cellStyle name="20 % - Akzent1 2 5" xfId="290"/>
    <cellStyle name="20 % - Akzent1 2 5 2" xfId="616"/>
    <cellStyle name="20 % - Akzent1 2 5 3" xfId="783"/>
    <cellStyle name="20 % - Akzent1 2 6" xfId="388"/>
    <cellStyle name="20 % - Akzent1 2 7" xfId="712"/>
    <cellStyle name="20 % - Akzent1 3" xfId="106"/>
    <cellStyle name="20 % - Akzent1 3 2" xfId="189"/>
    <cellStyle name="20 % - Akzent1 3 2 2" xfId="518"/>
    <cellStyle name="20 % - Akzent1 3 2 3" xfId="912"/>
    <cellStyle name="20 % - Akzent1 3 3" xfId="350"/>
    <cellStyle name="20 % - Akzent1 3 3 2" xfId="676"/>
    <cellStyle name="20 % - Akzent1 3 3 3" xfId="843"/>
    <cellStyle name="20 % - Akzent1 3 4" xfId="448"/>
    <cellStyle name="20 % - Akzent1 3 5" xfId="745"/>
    <cellStyle name="20 % - Akzent1 4" xfId="144"/>
    <cellStyle name="20 % - Akzent1 4 2" xfId="484"/>
    <cellStyle name="20 % - Akzent1 4 3" xfId="878"/>
    <cellStyle name="20 % - Akzent1 5" xfId="261"/>
    <cellStyle name="20 % - Akzent1 5 2" xfId="587"/>
    <cellStyle name="20 % - Akzent1 5 3" xfId="981"/>
    <cellStyle name="20 % - Akzent1 6" xfId="275"/>
    <cellStyle name="20 % - Akzent1 6 2" xfId="601"/>
    <cellStyle name="20 % - Akzent1 6 3" xfId="995"/>
    <cellStyle name="20 % - Akzent1 7" xfId="308"/>
    <cellStyle name="20 % - Akzent1 7 2" xfId="634"/>
    <cellStyle name="20 % - Akzent1 7 3" xfId="801"/>
    <cellStyle name="20 % - Akzent1 8" xfId="406"/>
    <cellStyle name="20 % - Akzent1 9" xfId="711"/>
    <cellStyle name="20 % - Akzent2" xfId="55" builtinId="34" customBuiltin="1"/>
    <cellStyle name="20 % - Akzent2 2" xfId="13"/>
    <cellStyle name="20 % - Akzent2 2 2" xfId="86"/>
    <cellStyle name="20 % - Akzent2 2 2 2" xfId="192"/>
    <cellStyle name="20 % - Akzent2 2 2 2 2" xfId="521"/>
    <cellStyle name="20 % - Akzent2 2 2 2 3" xfId="915"/>
    <cellStyle name="20 % - Akzent2 2 2 3" xfId="331"/>
    <cellStyle name="20 % - Akzent2 2 2 3 2" xfId="657"/>
    <cellStyle name="20 % - Akzent2 2 2 3 3" xfId="824"/>
    <cellStyle name="20 % - Akzent2 2 2 4" xfId="429"/>
    <cellStyle name="20 % - Akzent2 2 2 5" xfId="748"/>
    <cellStyle name="20 % - Akzent2 2 3" xfId="119"/>
    <cellStyle name="20 % - Akzent2 2 3 2" xfId="238"/>
    <cellStyle name="20 % - Akzent2 2 3 2 2" xfId="564"/>
    <cellStyle name="20 % - Akzent2 2 3 2 3" xfId="958"/>
    <cellStyle name="20 % - Akzent2 2 3 3" xfId="363"/>
    <cellStyle name="20 % - Akzent2 2 3 3 2" xfId="689"/>
    <cellStyle name="20 % - Akzent2 2 3 4" xfId="461"/>
    <cellStyle name="20 % - Akzent2 2 3 5" xfId="856"/>
    <cellStyle name="20 % - Akzent2 2 4" xfId="147"/>
    <cellStyle name="20 % - Akzent2 2 4 2" xfId="487"/>
    <cellStyle name="20 % - Akzent2 2 4 3" xfId="881"/>
    <cellStyle name="20 % - Akzent2 2 5" xfId="291"/>
    <cellStyle name="20 % - Akzent2 2 5 2" xfId="617"/>
    <cellStyle name="20 % - Akzent2 2 5 3" xfId="784"/>
    <cellStyle name="20 % - Akzent2 2 6" xfId="389"/>
    <cellStyle name="20 % - Akzent2 2 7" xfId="714"/>
    <cellStyle name="20 % - Akzent2 3" xfId="108"/>
    <cellStyle name="20 % - Akzent2 3 2" xfId="191"/>
    <cellStyle name="20 % - Akzent2 3 2 2" xfId="520"/>
    <cellStyle name="20 % - Akzent2 3 2 3" xfId="914"/>
    <cellStyle name="20 % - Akzent2 3 3" xfId="352"/>
    <cellStyle name="20 % - Akzent2 3 3 2" xfId="678"/>
    <cellStyle name="20 % - Akzent2 3 3 3" xfId="845"/>
    <cellStyle name="20 % - Akzent2 3 4" xfId="450"/>
    <cellStyle name="20 % - Akzent2 3 5" xfId="747"/>
    <cellStyle name="20 % - Akzent2 4" xfId="146"/>
    <cellStyle name="20 % - Akzent2 4 2" xfId="486"/>
    <cellStyle name="20 % - Akzent2 4 3" xfId="880"/>
    <cellStyle name="20 % - Akzent2 5" xfId="263"/>
    <cellStyle name="20 % - Akzent2 5 2" xfId="589"/>
    <cellStyle name="20 % - Akzent2 5 3" xfId="983"/>
    <cellStyle name="20 % - Akzent2 6" xfId="277"/>
    <cellStyle name="20 % - Akzent2 6 2" xfId="603"/>
    <cellStyle name="20 % - Akzent2 6 3" xfId="997"/>
    <cellStyle name="20 % - Akzent2 7" xfId="310"/>
    <cellStyle name="20 % - Akzent2 7 2" xfId="636"/>
    <cellStyle name="20 % - Akzent2 7 3" xfId="803"/>
    <cellStyle name="20 % - Akzent2 8" xfId="408"/>
    <cellStyle name="20 % - Akzent2 9" xfId="713"/>
    <cellStyle name="20 % - Akzent3" xfId="59" builtinId="38" customBuiltin="1"/>
    <cellStyle name="20 % - Akzent3 2" xfId="14"/>
    <cellStyle name="20 % - Akzent3 2 2" xfId="88"/>
    <cellStyle name="20 % - Akzent3 2 2 2" xfId="194"/>
    <cellStyle name="20 % - Akzent3 2 2 2 2" xfId="523"/>
    <cellStyle name="20 % - Akzent3 2 2 2 3" xfId="917"/>
    <cellStyle name="20 % - Akzent3 2 2 3" xfId="333"/>
    <cellStyle name="20 % - Akzent3 2 2 3 2" xfId="659"/>
    <cellStyle name="20 % - Akzent3 2 2 3 3" xfId="826"/>
    <cellStyle name="20 % - Akzent3 2 2 4" xfId="431"/>
    <cellStyle name="20 % - Akzent3 2 2 5" xfId="750"/>
    <cellStyle name="20 % - Akzent3 2 3" xfId="120"/>
    <cellStyle name="20 % - Akzent3 2 3 2" xfId="239"/>
    <cellStyle name="20 % - Akzent3 2 3 2 2" xfId="565"/>
    <cellStyle name="20 % - Akzent3 2 3 2 3" xfId="959"/>
    <cellStyle name="20 % - Akzent3 2 3 3" xfId="364"/>
    <cellStyle name="20 % - Akzent3 2 3 3 2" xfId="690"/>
    <cellStyle name="20 % - Akzent3 2 3 4" xfId="462"/>
    <cellStyle name="20 % - Akzent3 2 3 5" xfId="857"/>
    <cellStyle name="20 % - Akzent3 2 4" xfId="149"/>
    <cellStyle name="20 % - Akzent3 2 4 2" xfId="489"/>
    <cellStyle name="20 % - Akzent3 2 4 3" xfId="883"/>
    <cellStyle name="20 % - Akzent3 2 5" xfId="292"/>
    <cellStyle name="20 % - Akzent3 2 5 2" xfId="618"/>
    <cellStyle name="20 % - Akzent3 2 5 3" xfId="785"/>
    <cellStyle name="20 % - Akzent3 2 6" xfId="390"/>
    <cellStyle name="20 % - Akzent3 2 7" xfId="716"/>
    <cellStyle name="20 % - Akzent3 3" xfId="110"/>
    <cellStyle name="20 % - Akzent3 3 2" xfId="193"/>
    <cellStyle name="20 % - Akzent3 3 2 2" xfId="522"/>
    <cellStyle name="20 % - Akzent3 3 2 3" xfId="916"/>
    <cellStyle name="20 % - Akzent3 3 3" xfId="354"/>
    <cellStyle name="20 % - Akzent3 3 3 2" xfId="680"/>
    <cellStyle name="20 % - Akzent3 3 3 3" xfId="847"/>
    <cellStyle name="20 % - Akzent3 3 4" xfId="452"/>
    <cellStyle name="20 % - Akzent3 3 5" xfId="749"/>
    <cellStyle name="20 % - Akzent3 4" xfId="148"/>
    <cellStyle name="20 % - Akzent3 4 2" xfId="488"/>
    <cellStyle name="20 % - Akzent3 4 3" xfId="882"/>
    <cellStyle name="20 % - Akzent3 5" xfId="265"/>
    <cellStyle name="20 % - Akzent3 5 2" xfId="591"/>
    <cellStyle name="20 % - Akzent3 5 3" xfId="985"/>
    <cellStyle name="20 % - Akzent3 6" xfId="279"/>
    <cellStyle name="20 % - Akzent3 6 2" xfId="605"/>
    <cellStyle name="20 % - Akzent3 6 3" xfId="999"/>
    <cellStyle name="20 % - Akzent3 7" xfId="312"/>
    <cellStyle name="20 % - Akzent3 7 2" xfId="638"/>
    <cellStyle name="20 % - Akzent3 7 3" xfId="805"/>
    <cellStyle name="20 % - Akzent3 8" xfId="410"/>
    <cellStyle name="20 % - Akzent3 9" xfId="715"/>
    <cellStyle name="20 % - Akzent4" xfId="63" builtinId="42" customBuiltin="1"/>
    <cellStyle name="20 % - Akzent4 2" xfId="15"/>
    <cellStyle name="20 % - Akzent4 2 2" xfId="100"/>
    <cellStyle name="20 % - Akzent4 2 2 2" xfId="196"/>
    <cellStyle name="20 % - Akzent4 2 2 2 2" xfId="525"/>
    <cellStyle name="20 % - Akzent4 2 2 2 3" xfId="919"/>
    <cellStyle name="20 % - Akzent4 2 2 3" xfId="344"/>
    <cellStyle name="20 % - Akzent4 2 2 3 2" xfId="670"/>
    <cellStyle name="20 % - Akzent4 2 2 3 3" xfId="837"/>
    <cellStyle name="20 % - Akzent4 2 2 4" xfId="442"/>
    <cellStyle name="20 % - Akzent4 2 2 5" xfId="752"/>
    <cellStyle name="20 % - Akzent4 2 3" xfId="121"/>
    <cellStyle name="20 % - Akzent4 2 3 2" xfId="240"/>
    <cellStyle name="20 % - Akzent4 2 3 2 2" xfId="566"/>
    <cellStyle name="20 % - Akzent4 2 3 2 3" xfId="960"/>
    <cellStyle name="20 % - Akzent4 2 3 3" xfId="365"/>
    <cellStyle name="20 % - Akzent4 2 3 3 2" xfId="691"/>
    <cellStyle name="20 % - Akzent4 2 3 4" xfId="463"/>
    <cellStyle name="20 % - Akzent4 2 3 5" xfId="858"/>
    <cellStyle name="20 % - Akzent4 2 4" xfId="151"/>
    <cellStyle name="20 % - Akzent4 2 4 2" xfId="491"/>
    <cellStyle name="20 % - Akzent4 2 4 3" xfId="885"/>
    <cellStyle name="20 % - Akzent4 2 5" xfId="293"/>
    <cellStyle name="20 % - Akzent4 2 5 2" xfId="619"/>
    <cellStyle name="20 % - Akzent4 2 5 3" xfId="786"/>
    <cellStyle name="20 % - Akzent4 2 6" xfId="391"/>
    <cellStyle name="20 % - Akzent4 2 7" xfId="718"/>
    <cellStyle name="20 % - Akzent4 3" xfId="112"/>
    <cellStyle name="20 % - Akzent4 3 2" xfId="195"/>
    <cellStyle name="20 % - Akzent4 3 2 2" xfId="524"/>
    <cellStyle name="20 % - Akzent4 3 2 3" xfId="918"/>
    <cellStyle name="20 % - Akzent4 3 3" xfId="356"/>
    <cellStyle name="20 % - Akzent4 3 3 2" xfId="682"/>
    <cellStyle name="20 % - Akzent4 3 3 3" xfId="849"/>
    <cellStyle name="20 % - Akzent4 3 4" xfId="454"/>
    <cellStyle name="20 % - Akzent4 3 5" xfId="751"/>
    <cellStyle name="20 % - Akzent4 4" xfId="150"/>
    <cellStyle name="20 % - Akzent4 4 2" xfId="490"/>
    <cellStyle name="20 % - Akzent4 4 3" xfId="884"/>
    <cellStyle name="20 % - Akzent4 5" xfId="267"/>
    <cellStyle name="20 % - Akzent4 5 2" xfId="593"/>
    <cellStyle name="20 % - Akzent4 5 3" xfId="987"/>
    <cellStyle name="20 % - Akzent4 6" xfId="281"/>
    <cellStyle name="20 % - Akzent4 6 2" xfId="607"/>
    <cellStyle name="20 % - Akzent4 6 3" xfId="1001"/>
    <cellStyle name="20 % - Akzent4 7" xfId="314"/>
    <cellStyle name="20 % - Akzent4 7 2" xfId="640"/>
    <cellStyle name="20 % - Akzent4 7 3" xfId="807"/>
    <cellStyle name="20 % - Akzent4 8" xfId="412"/>
    <cellStyle name="20 % - Akzent4 9" xfId="717"/>
    <cellStyle name="20 % - Akzent5" xfId="67" builtinId="46" customBuiltin="1"/>
    <cellStyle name="20 % - Akzent5 2" xfId="16"/>
    <cellStyle name="20 % - Akzent5 2 2" xfId="82"/>
    <cellStyle name="20 % - Akzent5 2 2 2" xfId="198"/>
    <cellStyle name="20 % - Akzent5 2 2 2 2" xfId="527"/>
    <cellStyle name="20 % - Akzent5 2 2 2 3" xfId="921"/>
    <cellStyle name="20 % - Akzent5 2 2 3" xfId="327"/>
    <cellStyle name="20 % - Akzent5 2 2 3 2" xfId="653"/>
    <cellStyle name="20 % - Akzent5 2 2 3 3" xfId="820"/>
    <cellStyle name="20 % - Akzent5 2 2 4" xfId="425"/>
    <cellStyle name="20 % - Akzent5 2 2 5" xfId="754"/>
    <cellStyle name="20 % - Akzent5 2 3" xfId="122"/>
    <cellStyle name="20 % - Akzent5 2 3 2" xfId="241"/>
    <cellStyle name="20 % - Akzent5 2 3 2 2" xfId="567"/>
    <cellStyle name="20 % - Akzent5 2 3 2 3" xfId="961"/>
    <cellStyle name="20 % - Akzent5 2 3 3" xfId="366"/>
    <cellStyle name="20 % - Akzent5 2 3 3 2" xfId="692"/>
    <cellStyle name="20 % - Akzent5 2 3 4" xfId="464"/>
    <cellStyle name="20 % - Akzent5 2 3 5" xfId="859"/>
    <cellStyle name="20 % - Akzent5 2 4" xfId="153"/>
    <cellStyle name="20 % - Akzent5 2 4 2" xfId="493"/>
    <cellStyle name="20 % - Akzent5 2 4 3" xfId="887"/>
    <cellStyle name="20 % - Akzent5 2 5" xfId="294"/>
    <cellStyle name="20 % - Akzent5 2 5 2" xfId="620"/>
    <cellStyle name="20 % - Akzent5 2 5 3" xfId="787"/>
    <cellStyle name="20 % - Akzent5 2 6" xfId="392"/>
    <cellStyle name="20 % - Akzent5 2 7" xfId="720"/>
    <cellStyle name="20 % - Akzent5 3" xfId="114"/>
    <cellStyle name="20 % - Akzent5 3 2" xfId="197"/>
    <cellStyle name="20 % - Akzent5 3 2 2" xfId="526"/>
    <cellStyle name="20 % - Akzent5 3 2 3" xfId="920"/>
    <cellStyle name="20 % - Akzent5 3 3" xfId="358"/>
    <cellStyle name="20 % - Akzent5 3 3 2" xfId="684"/>
    <cellStyle name="20 % - Akzent5 3 3 3" xfId="851"/>
    <cellStyle name="20 % - Akzent5 3 4" xfId="456"/>
    <cellStyle name="20 % - Akzent5 3 5" xfId="753"/>
    <cellStyle name="20 % - Akzent5 4" xfId="152"/>
    <cellStyle name="20 % - Akzent5 4 2" xfId="492"/>
    <cellStyle name="20 % - Akzent5 4 3" xfId="886"/>
    <cellStyle name="20 % - Akzent5 5" xfId="269"/>
    <cellStyle name="20 % - Akzent5 5 2" xfId="595"/>
    <cellStyle name="20 % - Akzent5 5 3" xfId="989"/>
    <cellStyle name="20 % - Akzent5 6" xfId="283"/>
    <cellStyle name="20 % - Akzent5 6 2" xfId="609"/>
    <cellStyle name="20 % - Akzent5 6 3" xfId="1003"/>
    <cellStyle name="20 % - Akzent5 7" xfId="316"/>
    <cellStyle name="20 % - Akzent5 7 2" xfId="642"/>
    <cellStyle name="20 % - Akzent5 7 3" xfId="809"/>
    <cellStyle name="20 % - Akzent5 8" xfId="414"/>
    <cellStyle name="20 % - Akzent5 9" xfId="719"/>
    <cellStyle name="20 % - Akzent6" xfId="71" builtinId="50" customBuiltin="1"/>
    <cellStyle name="20 % - Akzent6 2" xfId="17"/>
    <cellStyle name="20 % - Akzent6 2 2" xfId="85"/>
    <cellStyle name="20 % - Akzent6 2 2 2" xfId="200"/>
    <cellStyle name="20 % - Akzent6 2 2 2 2" xfId="529"/>
    <cellStyle name="20 % - Akzent6 2 2 2 3" xfId="923"/>
    <cellStyle name="20 % - Akzent6 2 2 3" xfId="330"/>
    <cellStyle name="20 % - Akzent6 2 2 3 2" xfId="656"/>
    <cellStyle name="20 % - Akzent6 2 2 3 3" xfId="823"/>
    <cellStyle name="20 % - Akzent6 2 2 4" xfId="428"/>
    <cellStyle name="20 % - Akzent6 2 2 5" xfId="756"/>
    <cellStyle name="20 % - Akzent6 2 3" xfId="123"/>
    <cellStyle name="20 % - Akzent6 2 3 2" xfId="242"/>
    <cellStyle name="20 % - Akzent6 2 3 2 2" xfId="568"/>
    <cellStyle name="20 % - Akzent6 2 3 2 3" xfId="962"/>
    <cellStyle name="20 % - Akzent6 2 3 3" xfId="367"/>
    <cellStyle name="20 % - Akzent6 2 3 3 2" xfId="693"/>
    <cellStyle name="20 % - Akzent6 2 3 4" xfId="465"/>
    <cellStyle name="20 % - Akzent6 2 3 5" xfId="860"/>
    <cellStyle name="20 % - Akzent6 2 4" xfId="155"/>
    <cellStyle name="20 % - Akzent6 2 4 2" xfId="495"/>
    <cellStyle name="20 % - Akzent6 2 4 3" xfId="889"/>
    <cellStyle name="20 % - Akzent6 2 5" xfId="295"/>
    <cellStyle name="20 % - Akzent6 2 5 2" xfId="621"/>
    <cellStyle name="20 % - Akzent6 2 5 3" xfId="788"/>
    <cellStyle name="20 % - Akzent6 2 6" xfId="393"/>
    <cellStyle name="20 % - Akzent6 2 7" xfId="722"/>
    <cellStyle name="20 % - Akzent6 3" xfId="116"/>
    <cellStyle name="20 % - Akzent6 3 2" xfId="199"/>
    <cellStyle name="20 % - Akzent6 3 2 2" xfId="528"/>
    <cellStyle name="20 % - Akzent6 3 2 3" xfId="922"/>
    <cellStyle name="20 % - Akzent6 3 3" xfId="360"/>
    <cellStyle name="20 % - Akzent6 3 3 2" xfId="686"/>
    <cellStyle name="20 % - Akzent6 3 3 3" xfId="853"/>
    <cellStyle name="20 % - Akzent6 3 4" xfId="458"/>
    <cellStyle name="20 % - Akzent6 3 5" xfId="755"/>
    <cellStyle name="20 % - Akzent6 4" xfId="154"/>
    <cellStyle name="20 % - Akzent6 4 2" xfId="494"/>
    <cellStyle name="20 % - Akzent6 4 3" xfId="888"/>
    <cellStyle name="20 % - Akzent6 5" xfId="271"/>
    <cellStyle name="20 % - Akzent6 5 2" xfId="597"/>
    <cellStyle name="20 % - Akzent6 5 3" xfId="991"/>
    <cellStyle name="20 % - Akzent6 6" xfId="285"/>
    <cellStyle name="20 % - Akzent6 6 2" xfId="611"/>
    <cellStyle name="20 % - Akzent6 6 3" xfId="1005"/>
    <cellStyle name="20 % - Akzent6 7" xfId="318"/>
    <cellStyle name="20 % - Akzent6 7 2" xfId="644"/>
    <cellStyle name="20 % - Akzent6 7 3" xfId="811"/>
    <cellStyle name="20 % - Akzent6 8" xfId="416"/>
    <cellStyle name="20 % - Akzent6 9" xfId="721"/>
    <cellStyle name="40 % - Akzent1" xfId="52" builtinId="31" customBuiltin="1"/>
    <cellStyle name="40 % - Akzent1 2" xfId="18"/>
    <cellStyle name="40 % - Akzent1 2 2" xfId="99"/>
    <cellStyle name="40 % - Akzent1 2 2 2" xfId="202"/>
    <cellStyle name="40 % - Akzent1 2 2 2 2" xfId="531"/>
    <cellStyle name="40 % - Akzent1 2 2 2 3" xfId="925"/>
    <cellStyle name="40 % - Akzent1 2 2 3" xfId="343"/>
    <cellStyle name="40 % - Akzent1 2 2 3 2" xfId="669"/>
    <cellStyle name="40 % - Akzent1 2 2 3 3" xfId="836"/>
    <cellStyle name="40 % - Akzent1 2 2 4" xfId="441"/>
    <cellStyle name="40 % - Akzent1 2 2 5" xfId="758"/>
    <cellStyle name="40 % - Akzent1 2 3" xfId="124"/>
    <cellStyle name="40 % - Akzent1 2 3 2" xfId="243"/>
    <cellStyle name="40 % - Akzent1 2 3 2 2" xfId="569"/>
    <cellStyle name="40 % - Akzent1 2 3 2 3" xfId="963"/>
    <cellStyle name="40 % - Akzent1 2 3 3" xfId="368"/>
    <cellStyle name="40 % - Akzent1 2 3 3 2" xfId="694"/>
    <cellStyle name="40 % - Akzent1 2 3 4" xfId="466"/>
    <cellStyle name="40 % - Akzent1 2 3 5" xfId="861"/>
    <cellStyle name="40 % - Akzent1 2 4" xfId="157"/>
    <cellStyle name="40 % - Akzent1 2 4 2" xfId="497"/>
    <cellStyle name="40 % - Akzent1 2 4 3" xfId="891"/>
    <cellStyle name="40 % - Akzent1 2 5" xfId="296"/>
    <cellStyle name="40 % - Akzent1 2 5 2" xfId="622"/>
    <cellStyle name="40 % - Akzent1 2 5 3" xfId="789"/>
    <cellStyle name="40 % - Akzent1 2 6" xfId="394"/>
    <cellStyle name="40 % - Akzent1 2 7" xfId="724"/>
    <cellStyle name="40 % - Akzent1 3" xfId="107"/>
    <cellStyle name="40 % - Akzent1 3 2" xfId="201"/>
    <cellStyle name="40 % - Akzent1 3 2 2" xfId="530"/>
    <cellStyle name="40 % - Akzent1 3 2 3" xfId="924"/>
    <cellStyle name="40 % - Akzent1 3 3" xfId="351"/>
    <cellStyle name="40 % - Akzent1 3 3 2" xfId="677"/>
    <cellStyle name="40 % - Akzent1 3 3 3" xfId="844"/>
    <cellStyle name="40 % - Akzent1 3 4" xfId="449"/>
    <cellStyle name="40 % - Akzent1 3 5" xfId="757"/>
    <cellStyle name="40 % - Akzent1 4" xfId="156"/>
    <cellStyle name="40 % - Akzent1 4 2" xfId="496"/>
    <cellStyle name="40 % - Akzent1 4 3" xfId="890"/>
    <cellStyle name="40 % - Akzent1 5" xfId="262"/>
    <cellStyle name="40 % - Akzent1 5 2" xfId="588"/>
    <cellStyle name="40 % - Akzent1 5 3" xfId="982"/>
    <cellStyle name="40 % - Akzent1 6" xfId="276"/>
    <cellStyle name="40 % - Akzent1 6 2" xfId="602"/>
    <cellStyle name="40 % - Akzent1 6 3" xfId="996"/>
    <cellStyle name="40 % - Akzent1 7" xfId="309"/>
    <cellStyle name="40 % - Akzent1 7 2" xfId="635"/>
    <cellStyle name="40 % - Akzent1 7 3" xfId="802"/>
    <cellStyle name="40 % - Akzent1 8" xfId="407"/>
    <cellStyle name="40 % - Akzent1 9" xfId="723"/>
    <cellStyle name="40 % - Akzent2" xfId="56" builtinId="35" customBuiltin="1"/>
    <cellStyle name="40 % - Akzent2 2" xfId="19"/>
    <cellStyle name="40 % - Akzent2 2 2" xfId="96"/>
    <cellStyle name="40 % - Akzent2 2 2 2" xfId="204"/>
    <cellStyle name="40 % - Akzent2 2 2 2 2" xfId="533"/>
    <cellStyle name="40 % - Akzent2 2 2 2 3" xfId="927"/>
    <cellStyle name="40 % - Akzent2 2 2 3" xfId="340"/>
    <cellStyle name="40 % - Akzent2 2 2 3 2" xfId="666"/>
    <cellStyle name="40 % - Akzent2 2 2 3 3" xfId="833"/>
    <cellStyle name="40 % - Akzent2 2 2 4" xfId="438"/>
    <cellStyle name="40 % - Akzent2 2 2 5" xfId="760"/>
    <cellStyle name="40 % - Akzent2 2 3" xfId="125"/>
    <cellStyle name="40 % - Akzent2 2 3 2" xfId="244"/>
    <cellStyle name="40 % - Akzent2 2 3 2 2" xfId="570"/>
    <cellStyle name="40 % - Akzent2 2 3 2 3" xfId="964"/>
    <cellStyle name="40 % - Akzent2 2 3 3" xfId="369"/>
    <cellStyle name="40 % - Akzent2 2 3 3 2" xfId="695"/>
    <cellStyle name="40 % - Akzent2 2 3 4" xfId="467"/>
    <cellStyle name="40 % - Akzent2 2 3 5" xfId="862"/>
    <cellStyle name="40 % - Akzent2 2 4" xfId="159"/>
    <cellStyle name="40 % - Akzent2 2 4 2" xfId="499"/>
    <cellStyle name="40 % - Akzent2 2 4 3" xfId="893"/>
    <cellStyle name="40 % - Akzent2 2 5" xfId="297"/>
    <cellStyle name="40 % - Akzent2 2 5 2" xfId="623"/>
    <cellStyle name="40 % - Akzent2 2 5 3" xfId="790"/>
    <cellStyle name="40 % - Akzent2 2 6" xfId="395"/>
    <cellStyle name="40 % - Akzent2 2 7" xfId="726"/>
    <cellStyle name="40 % - Akzent2 3" xfId="109"/>
    <cellStyle name="40 % - Akzent2 3 2" xfId="203"/>
    <cellStyle name="40 % - Akzent2 3 2 2" xfId="532"/>
    <cellStyle name="40 % - Akzent2 3 2 3" xfId="926"/>
    <cellStyle name="40 % - Akzent2 3 3" xfId="353"/>
    <cellStyle name="40 % - Akzent2 3 3 2" xfId="679"/>
    <cellStyle name="40 % - Akzent2 3 3 3" xfId="846"/>
    <cellStyle name="40 % - Akzent2 3 4" xfId="451"/>
    <cellStyle name="40 % - Akzent2 3 5" xfId="759"/>
    <cellStyle name="40 % - Akzent2 4" xfId="158"/>
    <cellStyle name="40 % - Akzent2 4 2" xfId="498"/>
    <cellStyle name="40 % - Akzent2 4 3" xfId="892"/>
    <cellStyle name="40 % - Akzent2 5" xfId="264"/>
    <cellStyle name="40 % - Akzent2 5 2" xfId="590"/>
    <cellStyle name="40 % - Akzent2 5 3" xfId="984"/>
    <cellStyle name="40 % - Akzent2 6" xfId="278"/>
    <cellStyle name="40 % - Akzent2 6 2" xfId="604"/>
    <cellStyle name="40 % - Akzent2 6 3" xfId="998"/>
    <cellStyle name="40 % - Akzent2 7" xfId="311"/>
    <cellStyle name="40 % - Akzent2 7 2" xfId="637"/>
    <cellStyle name="40 % - Akzent2 7 3" xfId="804"/>
    <cellStyle name="40 % - Akzent2 8" xfId="409"/>
    <cellStyle name="40 % - Akzent2 9" xfId="725"/>
    <cellStyle name="40 % - Akzent3" xfId="60" builtinId="39" customBuiltin="1"/>
    <cellStyle name="40 % - Akzent3 2" xfId="20"/>
    <cellStyle name="40 % - Akzent3 2 2" xfId="103"/>
    <cellStyle name="40 % - Akzent3 2 2 2" xfId="206"/>
    <cellStyle name="40 % - Akzent3 2 2 2 2" xfId="535"/>
    <cellStyle name="40 % - Akzent3 2 2 2 3" xfId="929"/>
    <cellStyle name="40 % - Akzent3 2 2 3" xfId="347"/>
    <cellStyle name="40 % - Akzent3 2 2 3 2" xfId="673"/>
    <cellStyle name="40 % - Akzent3 2 2 3 3" xfId="840"/>
    <cellStyle name="40 % - Akzent3 2 2 4" xfId="445"/>
    <cellStyle name="40 % - Akzent3 2 2 5" xfId="762"/>
    <cellStyle name="40 % - Akzent3 2 3" xfId="126"/>
    <cellStyle name="40 % - Akzent3 2 3 2" xfId="245"/>
    <cellStyle name="40 % - Akzent3 2 3 2 2" xfId="571"/>
    <cellStyle name="40 % - Akzent3 2 3 2 3" xfId="965"/>
    <cellStyle name="40 % - Akzent3 2 3 3" xfId="370"/>
    <cellStyle name="40 % - Akzent3 2 3 3 2" xfId="696"/>
    <cellStyle name="40 % - Akzent3 2 3 4" xfId="468"/>
    <cellStyle name="40 % - Akzent3 2 3 5" xfId="863"/>
    <cellStyle name="40 % - Akzent3 2 4" xfId="161"/>
    <cellStyle name="40 % - Akzent3 2 4 2" xfId="501"/>
    <cellStyle name="40 % - Akzent3 2 4 3" xfId="895"/>
    <cellStyle name="40 % - Akzent3 2 5" xfId="298"/>
    <cellStyle name="40 % - Akzent3 2 5 2" xfId="624"/>
    <cellStyle name="40 % - Akzent3 2 5 3" xfId="791"/>
    <cellStyle name="40 % - Akzent3 2 6" xfId="396"/>
    <cellStyle name="40 % - Akzent3 2 7" xfId="728"/>
    <cellStyle name="40 % - Akzent3 3" xfId="111"/>
    <cellStyle name="40 % - Akzent3 3 2" xfId="205"/>
    <cellStyle name="40 % - Akzent3 3 2 2" xfId="534"/>
    <cellStyle name="40 % - Akzent3 3 2 3" xfId="928"/>
    <cellStyle name="40 % - Akzent3 3 3" xfId="355"/>
    <cellStyle name="40 % - Akzent3 3 3 2" xfId="681"/>
    <cellStyle name="40 % - Akzent3 3 3 3" xfId="848"/>
    <cellStyle name="40 % - Akzent3 3 4" xfId="453"/>
    <cellStyle name="40 % - Akzent3 3 5" xfId="761"/>
    <cellStyle name="40 % - Akzent3 4" xfId="160"/>
    <cellStyle name="40 % - Akzent3 4 2" xfId="500"/>
    <cellStyle name="40 % - Akzent3 4 3" xfId="894"/>
    <cellStyle name="40 % - Akzent3 5" xfId="266"/>
    <cellStyle name="40 % - Akzent3 5 2" xfId="592"/>
    <cellStyle name="40 % - Akzent3 5 3" xfId="986"/>
    <cellStyle name="40 % - Akzent3 6" xfId="280"/>
    <cellStyle name="40 % - Akzent3 6 2" xfId="606"/>
    <cellStyle name="40 % - Akzent3 6 3" xfId="1000"/>
    <cellStyle name="40 % - Akzent3 7" xfId="313"/>
    <cellStyle name="40 % - Akzent3 7 2" xfId="639"/>
    <cellStyle name="40 % - Akzent3 7 3" xfId="806"/>
    <cellStyle name="40 % - Akzent3 8" xfId="411"/>
    <cellStyle name="40 % - Akzent3 9" xfId="727"/>
    <cellStyle name="40 % - Akzent4" xfId="64" builtinId="43" customBuiltin="1"/>
    <cellStyle name="40 % - Akzent4 2" xfId="21"/>
    <cellStyle name="40 % - Akzent4 2 2" xfId="101"/>
    <cellStyle name="40 % - Akzent4 2 2 2" xfId="208"/>
    <cellStyle name="40 % - Akzent4 2 2 2 2" xfId="537"/>
    <cellStyle name="40 % - Akzent4 2 2 2 3" xfId="931"/>
    <cellStyle name="40 % - Akzent4 2 2 3" xfId="345"/>
    <cellStyle name="40 % - Akzent4 2 2 3 2" xfId="671"/>
    <cellStyle name="40 % - Akzent4 2 2 3 3" xfId="838"/>
    <cellStyle name="40 % - Akzent4 2 2 4" xfId="443"/>
    <cellStyle name="40 % - Akzent4 2 2 5" xfId="764"/>
    <cellStyle name="40 % - Akzent4 2 3" xfId="127"/>
    <cellStyle name="40 % - Akzent4 2 3 2" xfId="246"/>
    <cellStyle name="40 % - Akzent4 2 3 2 2" xfId="572"/>
    <cellStyle name="40 % - Akzent4 2 3 2 3" xfId="966"/>
    <cellStyle name="40 % - Akzent4 2 3 3" xfId="371"/>
    <cellStyle name="40 % - Akzent4 2 3 3 2" xfId="697"/>
    <cellStyle name="40 % - Akzent4 2 3 4" xfId="469"/>
    <cellStyle name="40 % - Akzent4 2 3 5" xfId="864"/>
    <cellStyle name="40 % - Akzent4 2 4" xfId="163"/>
    <cellStyle name="40 % - Akzent4 2 4 2" xfId="503"/>
    <cellStyle name="40 % - Akzent4 2 4 3" xfId="897"/>
    <cellStyle name="40 % - Akzent4 2 5" xfId="299"/>
    <cellStyle name="40 % - Akzent4 2 5 2" xfId="625"/>
    <cellStyle name="40 % - Akzent4 2 5 3" xfId="792"/>
    <cellStyle name="40 % - Akzent4 2 6" xfId="397"/>
    <cellStyle name="40 % - Akzent4 2 7" xfId="730"/>
    <cellStyle name="40 % - Akzent4 3" xfId="113"/>
    <cellStyle name="40 % - Akzent4 3 2" xfId="207"/>
    <cellStyle name="40 % - Akzent4 3 2 2" xfId="536"/>
    <cellStyle name="40 % - Akzent4 3 2 3" xfId="930"/>
    <cellStyle name="40 % - Akzent4 3 3" xfId="357"/>
    <cellStyle name="40 % - Akzent4 3 3 2" xfId="683"/>
    <cellStyle name="40 % - Akzent4 3 3 3" xfId="850"/>
    <cellStyle name="40 % - Akzent4 3 4" xfId="455"/>
    <cellStyle name="40 % - Akzent4 3 5" xfId="763"/>
    <cellStyle name="40 % - Akzent4 4" xfId="162"/>
    <cellStyle name="40 % - Akzent4 4 2" xfId="502"/>
    <cellStyle name="40 % - Akzent4 4 3" xfId="896"/>
    <cellStyle name="40 % - Akzent4 5" xfId="268"/>
    <cellStyle name="40 % - Akzent4 5 2" xfId="594"/>
    <cellStyle name="40 % - Akzent4 5 3" xfId="988"/>
    <cellStyle name="40 % - Akzent4 6" xfId="282"/>
    <cellStyle name="40 % - Akzent4 6 2" xfId="608"/>
    <cellStyle name="40 % - Akzent4 6 3" xfId="1002"/>
    <cellStyle name="40 % - Akzent4 7" xfId="315"/>
    <cellStyle name="40 % - Akzent4 7 2" xfId="641"/>
    <cellStyle name="40 % - Akzent4 7 3" xfId="808"/>
    <cellStyle name="40 % - Akzent4 8" xfId="413"/>
    <cellStyle name="40 % - Akzent4 9" xfId="729"/>
    <cellStyle name="40 % - Akzent5" xfId="68" builtinId="47" customBuiltin="1"/>
    <cellStyle name="40 % - Akzent5 2" xfId="22"/>
    <cellStyle name="40 % - Akzent5 2 2" xfId="92"/>
    <cellStyle name="40 % - Akzent5 2 2 2" xfId="210"/>
    <cellStyle name="40 % - Akzent5 2 2 2 2" xfId="539"/>
    <cellStyle name="40 % - Akzent5 2 2 2 3" xfId="933"/>
    <cellStyle name="40 % - Akzent5 2 2 3" xfId="337"/>
    <cellStyle name="40 % - Akzent5 2 2 3 2" xfId="663"/>
    <cellStyle name="40 % - Akzent5 2 2 3 3" xfId="830"/>
    <cellStyle name="40 % - Akzent5 2 2 4" xfId="435"/>
    <cellStyle name="40 % - Akzent5 2 2 5" xfId="766"/>
    <cellStyle name="40 % - Akzent5 2 3" xfId="128"/>
    <cellStyle name="40 % - Akzent5 2 3 2" xfId="247"/>
    <cellStyle name="40 % - Akzent5 2 3 2 2" xfId="573"/>
    <cellStyle name="40 % - Akzent5 2 3 2 3" xfId="967"/>
    <cellStyle name="40 % - Akzent5 2 3 3" xfId="372"/>
    <cellStyle name="40 % - Akzent5 2 3 3 2" xfId="698"/>
    <cellStyle name="40 % - Akzent5 2 3 4" xfId="470"/>
    <cellStyle name="40 % - Akzent5 2 3 5" xfId="865"/>
    <cellStyle name="40 % - Akzent5 2 4" xfId="165"/>
    <cellStyle name="40 % - Akzent5 2 4 2" xfId="505"/>
    <cellStyle name="40 % - Akzent5 2 4 3" xfId="899"/>
    <cellStyle name="40 % - Akzent5 2 5" xfId="300"/>
    <cellStyle name="40 % - Akzent5 2 5 2" xfId="626"/>
    <cellStyle name="40 % - Akzent5 2 5 3" xfId="793"/>
    <cellStyle name="40 % - Akzent5 2 6" xfId="398"/>
    <cellStyle name="40 % - Akzent5 2 7" xfId="732"/>
    <cellStyle name="40 % - Akzent5 3" xfId="115"/>
    <cellStyle name="40 % - Akzent5 3 2" xfId="209"/>
    <cellStyle name="40 % - Akzent5 3 2 2" xfId="538"/>
    <cellStyle name="40 % - Akzent5 3 2 3" xfId="932"/>
    <cellStyle name="40 % - Akzent5 3 3" xfId="359"/>
    <cellStyle name="40 % - Akzent5 3 3 2" xfId="685"/>
    <cellStyle name="40 % - Akzent5 3 3 3" xfId="852"/>
    <cellStyle name="40 % - Akzent5 3 4" xfId="457"/>
    <cellStyle name="40 % - Akzent5 3 5" xfId="765"/>
    <cellStyle name="40 % - Akzent5 4" xfId="164"/>
    <cellStyle name="40 % - Akzent5 4 2" xfId="504"/>
    <cellStyle name="40 % - Akzent5 4 3" xfId="898"/>
    <cellStyle name="40 % - Akzent5 5" xfId="270"/>
    <cellStyle name="40 % - Akzent5 5 2" xfId="596"/>
    <cellStyle name="40 % - Akzent5 5 3" xfId="990"/>
    <cellStyle name="40 % - Akzent5 6" xfId="284"/>
    <cellStyle name="40 % - Akzent5 6 2" xfId="610"/>
    <cellStyle name="40 % - Akzent5 6 3" xfId="1004"/>
    <cellStyle name="40 % - Akzent5 7" xfId="317"/>
    <cellStyle name="40 % - Akzent5 7 2" xfId="643"/>
    <cellStyle name="40 % - Akzent5 7 3" xfId="810"/>
    <cellStyle name="40 % - Akzent5 8" xfId="415"/>
    <cellStyle name="40 % - Akzent5 9" xfId="731"/>
    <cellStyle name="40 % - Akzent6" xfId="72" builtinId="51" customBuiltin="1"/>
    <cellStyle name="40 % - Akzent6 2" xfId="23"/>
    <cellStyle name="40 % - Akzent6 2 2" xfId="102"/>
    <cellStyle name="40 % - Akzent6 2 2 2" xfId="212"/>
    <cellStyle name="40 % - Akzent6 2 2 2 2" xfId="541"/>
    <cellStyle name="40 % - Akzent6 2 2 2 3" xfId="935"/>
    <cellStyle name="40 % - Akzent6 2 2 3" xfId="346"/>
    <cellStyle name="40 % - Akzent6 2 2 3 2" xfId="672"/>
    <cellStyle name="40 % - Akzent6 2 2 3 3" xfId="839"/>
    <cellStyle name="40 % - Akzent6 2 2 4" xfId="444"/>
    <cellStyle name="40 % - Akzent6 2 2 5" xfId="768"/>
    <cellStyle name="40 % - Akzent6 2 3" xfId="129"/>
    <cellStyle name="40 % - Akzent6 2 3 2" xfId="248"/>
    <cellStyle name="40 % - Akzent6 2 3 2 2" xfId="574"/>
    <cellStyle name="40 % - Akzent6 2 3 2 3" xfId="968"/>
    <cellStyle name="40 % - Akzent6 2 3 3" xfId="373"/>
    <cellStyle name="40 % - Akzent6 2 3 3 2" xfId="699"/>
    <cellStyle name="40 % - Akzent6 2 3 4" xfId="471"/>
    <cellStyle name="40 % - Akzent6 2 3 5" xfId="866"/>
    <cellStyle name="40 % - Akzent6 2 4" xfId="167"/>
    <cellStyle name="40 % - Akzent6 2 4 2" xfId="507"/>
    <cellStyle name="40 % - Akzent6 2 4 3" xfId="901"/>
    <cellStyle name="40 % - Akzent6 2 5" xfId="301"/>
    <cellStyle name="40 % - Akzent6 2 5 2" xfId="627"/>
    <cellStyle name="40 % - Akzent6 2 5 3" xfId="794"/>
    <cellStyle name="40 % - Akzent6 2 6" xfId="399"/>
    <cellStyle name="40 % - Akzent6 2 7" xfId="734"/>
    <cellStyle name="40 % - Akzent6 3" xfId="117"/>
    <cellStyle name="40 % - Akzent6 3 2" xfId="211"/>
    <cellStyle name="40 % - Akzent6 3 2 2" xfId="540"/>
    <cellStyle name="40 % - Akzent6 3 2 3" xfId="934"/>
    <cellStyle name="40 % - Akzent6 3 3" xfId="361"/>
    <cellStyle name="40 % - Akzent6 3 3 2" xfId="687"/>
    <cellStyle name="40 % - Akzent6 3 3 3" xfId="854"/>
    <cellStyle name="40 % - Akzent6 3 4" xfId="459"/>
    <cellStyle name="40 % - Akzent6 3 5" xfId="767"/>
    <cellStyle name="40 % - Akzent6 4" xfId="166"/>
    <cellStyle name="40 % - Akzent6 4 2" xfId="506"/>
    <cellStyle name="40 % - Akzent6 4 3" xfId="900"/>
    <cellStyle name="40 % - Akzent6 5" xfId="272"/>
    <cellStyle name="40 % - Akzent6 5 2" xfId="598"/>
    <cellStyle name="40 % - Akzent6 5 3" xfId="992"/>
    <cellStyle name="40 % - Akzent6 6" xfId="286"/>
    <cellStyle name="40 % - Akzent6 6 2" xfId="612"/>
    <cellStyle name="40 % - Akzent6 6 3" xfId="1006"/>
    <cellStyle name="40 % - Akzent6 7" xfId="319"/>
    <cellStyle name="40 % - Akzent6 7 2" xfId="645"/>
    <cellStyle name="40 % - Akzent6 7 3" xfId="812"/>
    <cellStyle name="40 % - Akzent6 8" xfId="417"/>
    <cellStyle name="40 % - Akzent6 9" xfId="733"/>
    <cellStyle name="60 % - Akzent1" xfId="53" builtinId="32" customBuiltin="1"/>
    <cellStyle name="60 % - Akzent2" xfId="57" builtinId="36" customBuiltin="1"/>
    <cellStyle name="60 % - Akzent3" xfId="61" builtinId="40" customBuiltin="1"/>
    <cellStyle name="60 % - Akzent4" xfId="65" builtinId="44" customBuiltin="1"/>
    <cellStyle name="60 % - Akzent5" xfId="69" builtinId="48" customBuiltin="1"/>
    <cellStyle name="60 % - Akzent6" xfId="73" builtinId="52" customBuiltin="1"/>
    <cellStyle name="Akzent1" xfId="50" builtinId="29" customBuiltin="1"/>
    <cellStyle name="Akzent2" xfId="54" builtinId="33" customBuiltin="1"/>
    <cellStyle name="Akzent3" xfId="58" builtinId="37" customBuiltin="1"/>
    <cellStyle name="Akzent4" xfId="62" builtinId="41" customBuiltin="1"/>
    <cellStyle name="Akzent5" xfId="66" builtinId="45" customBuiltin="1"/>
    <cellStyle name="Akzent6" xfId="70" builtinId="49" customBuiltin="1"/>
    <cellStyle name="Ausgabe" xfId="43" builtinId="21" customBuiltin="1"/>
    <cellStyle name="Berechnung" xfId="44" builtinId="22" customBuiltin="1"/>
    <cellStyle name="Eingabe" xfId="42" builtinId="20" customBuiltin="1"/>
    <cellStyle name="Ergebnis" xfId="49" builtinId="25" customBuiltin="1"/>
    <cellStyle name="Erklärender Text" xfId="48" builtinId="53" customBuiltin="1"/>
    <cellStyle name="Gut" xfId="39" builtinId="26" customBuiltin="1"/>
    <cellStyle name="Hyperlink" xfId="1011" builtinId="8"/>
    <cellStyle name="Komma 2" xfId="6"/>
    <cellStyle name="Komma 2 2" xfId="221"/>
    <cellStyle name="Neutral" xfId="41" builtinId="28" customBuiltin="1"/>
    <cellStyle name="Notiz 2" xfId="24"/>
    <cellStyle name="Notiz 2 2" xfId="90"/>
    <cellStyle name="Notiz 2 2 2" xfId="213"/>
    <cellStyle name="Notiz 2 2 2 2" xfId="542"/>
    <cellStyle name="Notiz 2 2 2 3" xfId="936"/>
    <cellStyle name="Notiz 2 2 3" xfId="335"/>
    <cellStyle name="Notiz 2 2 3 2" xfId="661"/>
    <cellStyle name="Notiz 2 2 3 3" xfId="828"/>
    <cellStyle name="Notiz 2 2 4" xfId="433"/>
    <cellStyle name="Notiz 2 2 5" xfId="769"/>
    <cellStyle name="Notiz 2 3" xfId="130"/>
    <cellStyle name="Notiz 2 3 2" xfId="249"/>
    <cellStyle name="Notiz 2 3 2 2" xfId="575"/>
    <cellStyle name="Notiz 2 3 2 3" xfId="969"/>
    <cellStyle name="Notiz 2 3 3" xfId="374"/>
    <cellStyle name="Notiz 2 3 3 2" xfId="700"/>
    <cellStyle name="Notiz 2 3 4" xfId="472"/>
    <cellStyle name="Notiz 2 3 5" xfId="867"/>
    <cellStyle name="Notiz 2 4" xfId="168"/>
    <cellStyle name="Notiz 2 4 2" xfId="508"/>
    <cellStyle name="Notiz 2 4 3" xfId="902"/>
    <cellStyle name="Notiz 2 5" xfId="302"/>
    <cellStyle name="Notiz 2 5 2" xfId="628"/>
    <cellStyle name="Notiz 2 5 3" xfId="795"/>
    <cellStyle name="Notiz 2 6" xfId="400"/>
    <cellStyle name="Notiz 2 7" xfId="735"/>
    <cellStyle name="Notiz 3" xfId="25"/>
    <cellStyle name="Notiz 3 2" xfId="91"/>
    <cellStyle name="Notiz 3 2 2" xfId="214"/>
    <cellStyle name="Notiz 3 2 2 2" xfId="543"/>
    <cellStyle name="Notiz 3 2 2 3" xfId="937"/>
    <cellStyle name="Notiz 3 2 3" xfId="336"/>
    <cellStyle name="Notiz 3 2 3 2" xfId="662"/>
    <cellStyle name="Notiz 3 2 3 3" xfId="829"/>
    <cellStyle name="Notiz 3 2 4" xfId="434"/>
    <cellStyle name="Notiz 3 2 5" xfId="770"/>
    <cellStyle name="Notiz 3 3" xfId="131"/>
    <cellStyle name="Notiz 3 3 2" xfId="250"/>
    <cellStyle name="Notiz 3 3 2 2" xfId="576"/>
    <cellStyle name="Notiz 3 3 2 3" xfId="970"/>
    <cellStyle name="Notiz 3 3 3" xfId="375"/>
    <cellStyle name="Notiz 3 3 3 2" xfId="701"/>
    <cellStyle name="Notiz 3 3 4" xfId="473"/>
    <cellStyle name="Notiz 3 3 5" xfId="868"/>
    <cellStyle name="Notiz 3 4" xfId="169"/>
    <cellStyle name="Notiz 3 4 2" xfId="509"/>
    <cellStyle name="Notiz 3 4 3" xfId="903"/>
    <cellStyle name="Notiz 3 5" xfId="303"/>
    <cellStyle name="Notiz 3 5 2" xfId="629"/>
    <cellStyle name="Notiz 3 5 3" xfId="796"/>
    <cellStyle name="Notiz 3 6" xfId="401"/>
    <cellStyle name="Notiz 3 7" xfId="736"/>
    <cellStyle name="Notiz 4" xfId="105"/>
    <cellStyle name="Notiz 4 2" xfId="236"/>
    <cellStyle name="Notiz 4 2 2" xfId="562"/>
    <cellStyle name="Notiz 4 2 3" xfId="956"/>
    <cellStyle name="Notiz 4 3" xfId="349"/>
    <cellStyle name="Notiz 4 3 2" xfId="675"/>
    <cellStyle name="Notiz 4 4" xfId="447"/>
    <cellStyle name="Notiz 4 5" xfId="842"/>
    <cellStyle name="Notiz 5" xfId="260"/>
    <cellStyle name="Notiz 5 2" xfId="586"/>
    <cellStyle name="Notiz 5 3" xfId="980"/>
    <cellStyle name="Notiz 6" xfId="274"/>
    <cellStyle name="Notiz 6 2" xfId="600"/>
    <cellStyle name="Notiz 6 3" xfId="994"/>
    <cellStyle name="Prozent" xfId="1" builtinId="5"/>
    <cellStyle name="Prozent 2" xfId="31"/>
    <cellStyle name="Schlecht" xfId="40" builtinId="27" customBuiltin="1"/>
    <cellStyle name="Standard" xfId="0" builtinId="0"/>
    <cellStyle name="Standard 10" xfId="177"/>
    <cellStyle name="Standard 10 2" xfId="218"/>
    <cellStyle name="Standard 11" xfId="188"/>
    <cellStyle name="Standard 12" xfId="143"/>
    <cellStyle name="Standard 12 2" xfId="483"/>
    <cellStyle name="Standard 13" xfId="259"/>
    <cellStyle name="Standard 13 2" xfId="585"/>
    <cellStyle name="Standard 13 3" xfId="979"/>
    <cellStyle name="Standard 14" xfId="273"/>
    <cellStyle name="Standard 14 2" xfId="599"/>
    <cellStyle name="Standard 14 3" xfId="993"/>
    <cellStyle name="Standard 15" xfId="779"/>
    <cellStyle name="Standard 16" xfId="1007"/>
    <cellStyle name="Standard 2" xfId="2"/>
    <cellStyle name="Standard 2 2" xfId="5"/>
    <cellStyle name="Standard 2 2 2" xfId="26"/>
    <cellStyle name="Standard 2 2 2 2" xfId="184"/>
    <cellStyle name="Standard 2 2 2 3" xfId="170"/>
    <cellStyle name="Standard 2 2 3" xfId="179"/>
    <cellStyle name="Standard 2 2 3 2" xfId="220"/>
    <cellStyle name="Standard 2 3" xfId="11"/>
    <cellStyle name="Standard 2 3 2" xfId="183"/>
    <cellStyle name="Standard 2 3 3" xfId="215"/>
    <cellStyle name="Standard 2 3 3 2" xfId="544"/>
    <cellStyle name="Standard 2 3 3 2 2" xfId="938"/>
    <cellStyle name="Standard 2 3 3 3" xfId="771"/>
    <cellStyle name="Standard 2 3 4" xfId="171"/>
    <cellStyle name="Standard 2 3 4 2" xfId="510"/>
    <cellStyle name="Standard 2 3 4 3" xfId="904"/>
    <cellStyle name="Standard 2 3 5" xfId="1008"/>
    <cellStyle name="Standard 2 3 6" xfId="737"/>
    <cellStyle name="Standard 3" xfId="7"/>
    <cellStyle name="Standard 3 2" xfId="28"/>
    <cellStyle name="Standard 3 3" xfId="27"/>
    <cellStyle name="Standard 3 3 2" xfId="185"/>
    <cellStyle name="Standard 3 3 3" xfId="216"/>
    <cellStyle name="Standard 3 3 3 2" xfId="545"/>
    <cellStyle name="Standard 3 3 3 2 2" xfId="939"/>
    <cellStyle name="Standard 3 3 3 3" xfId="772"/>
    <cellStyle name="Standard 3 3 4" xfId="172"/>
    <cellStyle name="Standard 3 3 4 2" xfId="511"/>
    <cellStyle name="Standard 3 3 4 3" xfId="905"/>
    <cellStyle name="Standard 3 3 5" xfId="738"/>
    <cellStyle name="Standard 3 4" xfId="180"/>
    <cellStyle name="Standard 4" xfId="4"/>
    <cellStyle name="Standard 4 2" xfId="29"/>
    <cellStyle name="Standard 4 2 2" xfId="98"/>
    <cellStyle name="Standard 4 2 2 2" xfId="224"/>
    <cellStyle name="Standard 4 2 2 2 2" xfId="550"/>
    <cellStyle name="Standard 4 2 2 2 3" xfId="944"/>
    <cellStyle name="Standard 4 2 2 3" xfId="342"/>
    <cellStyle name="Standard 4 2 2 3 2" xfId="668"/>
    <cellStyle name="Standard 4 2 2 3 3" xfId="835"/>
    <cellStyle name="Standard 4 2 2 4" xfId="440"/>
    <cellStyle name="Standard 4 2 2 5" xfId="777"/>
    <cellStyle name="Standard 4 2 3" xfId="77"/>
    <cellStyle name="Standard 4 2 3 2" xfId="228"/>
    <cellStyle name="Standard 4 2 3 2 2" xfId="554"/>
    <cellStyle name="Standard 4 2 3 2 3" xfId="948"/>
    <cellStyle name="Standard 4 2 3 3" xfId="322"/>
    <cellStyle name="Standard 4 2 3 3 2" xfId="648"/>
    <cellStyle name="Standard 4 2 3 4" xfId="420"/>
    <cellStyle name="Standard 4 2 3 5" xfId="815"/>
    <cellStyle name="Standard 4 2 4" xfId="133"/>
    <cellStyle name="Standard 4 2 4 2" xfId="252"/>
    <cellStyle name="Standard 4 2 4 2 2" xfId="578"/>
    <cellStyle name="Standard 4 2 4 2 3" xfId="972"/>
    <cellStyle name="Standard 4 2 4 3" xfId="377"/>
    <cellStyle name="Standard 4 2 4 3 2" xfId="703"/>
    <cellStyle name="Standard 4 2 4 4" xfId="475"/>
    <cellStyle name="Standard 4 2 4 5" xfId="870"/>
    <cellStyle name="Standard 4 2 5" xfId="186"/>
    <cellStyle name="Standard 4 2 5 2" xfId="516"/>
    <cellStyle name="Standard 4 2 5 3" xfId="910"/>
    <cellStyle name="Standard 4 2 6" xfId="304"/>
    <cellStyle name="Standard 4 2 6 2" xfId="630"/>
    <cellStyle name="Standard 4 2 6 3" xfId="797"/>
    <cellStyle name="Standard 4 2 7" xfId="402"/>
    <cellStyle name="Standard 4 2 8" xfId="743"/>
    <cellStyle name="Standard 4 3" xfId="32"/>
    <cellStyle name="Standard 4 3 2" xfId="95"/>
    <cellStyle name="Standard 4 3 2 2" xfId="219"/>
    <cellStyle name="Standard 4 3 2 2 2" xfId="547"/>
    <cellStyle name="Standard 4 3 2 2 3" xfId="941"/>
    <cellStyle name="Standard 4 3 2 3" xfId="339"/>
    <cellStyle name="Standard 4 3 2 3 2" xfId="665"/>
    <cellStyle name="Standard 4 3 2 3 3" xfId="832"/>
    <cellStyle name="Standard 4 3 2 4" xfId="437"/>
    <cellStyle name="Standard 4 3 2 5" xfId="774"/>
    <cellStyle name="Standard 4 3 3" xfId="79"/>
    <cellStyle name="Standard 4 3 3 2" xfId="230"/>
    <cellStyle name="Standard 4 3 3 2 2" xfId="556"/>
    <cellStyle name="Standard 4 3 3 2 3" xfId="950"/>
    <cellStyle name="Standard 4 3 3 3" xfId="324"/>
    <cellStyle name="Standard 4 3 3 3 2" xfId="650"/>
    <cellStyle name="Standard 4 3 3 4" xfId="422"/>
    <cellStyle name="Standard 4 3 3 5" xfId="817"/>
    <cellStyle name="Standard 4 3 4" xfId="134"/>
    <cellStyle name="Standard 4 3 4 2" xfId="253"/>
    <cellStyle name="Standard 4 3 4 2 2" xfId="579"/>
    <cellStyle name="Standard 4 3 4 2 3" xfId="973"/>
    <cellStyle name="Standard 4 3 4 3" xfId="378"/>
    <cellStyle name="Standard 4 3 4 3 2" xfId="704"/>
    <cellStyle name="Standard 4 3 4 4" xfId="476"/>
    <cellStyle name="Standard 4 3 4 5" xfId="871"/>
    <cellStyle name="Standard 4 3 5" xfId="178"/>
    <cellStyle name="Standard 4 3 5 2" xfId="513"/>
    <cellStyle name="Standard 4 3 5 3" xfId="907"/>
    <cellStyle name="Standard 4 3 6" xfId="306"/>
    <cellStyle name="Standard 4 3 6 2" xfId="632"/>
    <cellStyle name="Standard 4 3 6 3" xfId="799"/>
    <cellStyle name="Standard 4 3 7" xfId="404"/>
    <cellStyle name="Standard 4 3 8" xfId="740"/>
    <cellStyle name="Standard 4 4" xfId="84"/>
    <cellStyle name="Standard 4 4 2" xfId="135"/>
    <cellStyle name="Standard 4 4 2 2" xfId="254"/>
    <cellStyle name="Standard 4 4 2 2 2" xfId="580"/>
    <cellStyle name="Standard 4 4 2 2 3" xfId="974"/>
    <cellStyle name="Standard 4 4 2 3" xfId="379"/>
    <cellStyle name="Standard 4 4 2 3 2" xfId="705"/>
    <cellStyle name="Standard 4 4 2 4" xfId="477"/>
    <cellStyle name="Standard 4 4 2 5" xfId="872"/>
    <cellStyle name="Standard 4 4 3" xfId="233"/>
    <cellStyle name="Standard 4 4 3 2" xfId="559"/>
    <cellStyle name="Standard 4 4 3 3" xfId="953"/>
    <cellStyle name="Standard 4 4 4" xfId="329"/>
    <cellStyle name="Standard 4 4 4 2" xfId="655"/>
    <cellStyle name="Standard 4 4 5" xfId="427"/>
    <cellStyle name="Standard 4 4 6" xfId="822"/>
    <cellStyle name="Standard 4 5" xfId="75"/>
    <cellStyle name="Standard 4 5 2" xfId="226"/>
    <cellStyle name="Standard 4 5 2 2" xfId="552"/>
    <cellStyle name="Standard 4 5 2 3" xfId="946"/>
    <cellStyle name="Standard 4 5 3" xfId="320"/>
    <cellStyle name="Standard 4 5 3 2" xfId="646"/>
    <cellStyle name="Standard 4 5 4" xfId="418"/>
    <cellStyle name="Standard 4 5 5" xfId="813"/>
    <cellStyle name="Standard 4 6" xfId="132"/>
    <cellStyle name="Standard 4 6 2" xfId="251"/>
    <cellStyle name="Standard 4 6 2 2" xfId="577"/>
    <cellStyle name="Standard 4 6 2 3" xfId="971"/>
    <cellStyle name="Standard 4 6 3" xfId="376"/>
    <cellStyle name="Standard 4 6 3 2" xfId="702"/>
    <cellStyle name="Standard 4 6 4" xfId="474"/>
    <cellStyle name="Standard 4 6 5" xfId="869"/>
    <cellStyle name="Standard 4 7" xfId="173"/>
    <cellStyle name="Standard 4 8" xfId="287"/>
    <cellStyle name="Standard 4 8 2" xfId="613"/>
    <cellStyle name="Standard 4 8 3" xfId="780"/>
    <cellStyle name="Standard 4 9" xfId="385"/>
    <cellStyle name="Standard 5" xfId="8"/>
    <cellStyle name="Standard 5 2" xfId="9"/>
    <cellStyle name="Standard 5 2 2" xfId="94"/>
    <cellStyle name="Standard 5 2 3" xfId="78"/>
    <cellStyle name="Standard 5 2 3 2" xfId="229"/>
    <cellStyle name="Standard 5 2 3 2 2" xfId="555"/>
    <cellStyle name="Standard 5 2 3 2 3" xfId="949"/>
    <cellStyle name="Standard 5 2 3 3" xfId="323"/>
    <cellStyle name="Standard 5 2 3 3 2" xfId="649"/>
    <cellStyle name="Standard 5 2 3 4" xfId="421"/>
    <cellStyle name="Standard 5 2 3 5" xfId="816"/>
    <cellStyle name="Standard 5 3" xfId="30"/>
    <cellStyle name="Standard 5 3 2" xfId="93"/>
    <cellStyle name="Standard 5 3 2 2" xfId="225"/>
    <cellStyle name="Standard 5 3 2 2 2" xfId="551"/>
    <cellStyle name="Standard 5 3 2 2 3" xfId="945"/>
    <cellStyle name="Standard 5 3 2 3" xfId="338"/>
    <cellStyle name="Standard 5 3 2 3 2" xfId="664"/>
    <cellStyle name="Standard 5 3 2 3 3" xfId="831"/>
    <cellStyle name="Standard 5 3 2 4" xfId="436"/>
    <cellStyle name="Standard 5 3 2 5" xfId="778"/>
    <cellStyle name="Standard 5 3 3" xfId="80"/>
    <cellStyle name="Standard 5 3 3 2" xfId="231"/>
    <cellStyle name="Standard 5 3 3 2 2" xfId="557"/>
    <cellStyle name="Standard 5 3 3 2 3" xfId="951"/>
    <cellStyle name="Standard 5 3 3 3" xfId="325"/>
    <cellStyle name="Standard 5 3 3 3 2" xfId="651"/>
    <cellStyle name="Standard 5 3 3 4" xfId="423"/>
    <cellStyle name="Standard 5 3 3 5" xfId="818"/>
    <cellStyle name="Standard 5 3 4" xfId="137"/>
    <cellStyle name="Standard 5 3 4 2" xfId="256"/>
    <cellStyle name="Standard 5 3 4 2 2" xfId="582"/>
    <cellStyle name="Standard 5 3 4 2 3" xfId="976"/>
    <cellStyle name="Standard 5 3 4 3" xfId="381"/>
    <cellStyle name="Standard 5 3 4 3 2" xfId="707"/>
    <cellStyle name="Standard 5 3 4 4" xfId="479"/>
    <cellStyle name="Standard 5 3 4 5" xfId="874"/>
    <cellStyle name="Standard 5 3 5" xfId="187"/>
    <cellStyle name="Standard 5 3 5 2" xfId="517"/>
    <cellStyle name="Standard 5 3 5 3" xfId="911"/>
    <cellStyle name="Standard 5 3 6" xfId="305"/>
    <cellStyle name="Standard 5 3 6 2" xfId="631"/>
    <cellStyle name="Standard 5 3 6 3" xfId="798"/>
    <cellStyle name="Standard 5 3 7" xfId="403"/>
    <cellStyle name="Standard 5 3 8" xfId="744"/>
    <cellStyle name="Standard 5 4" xfId="33"/>
    <cellStyle name="Standard 5 4 2" xfId="97"/>
    <cellStyle name="Standard 5 4 2 2" xfId="222"/>
    <cellStyle name="Standard 5 4 2 2 2" xfId="548"/>
    <cellStyle name="Standard 5 4 2 2 3" xfId="942"/>
    <cellStyle name="Standard 5 4 2 3" xfId="341"/>
    <cellStyle name="Standard 5 4 2 3 2" xfId="667"/>
    <cellStyle name="Standard 5 4 2 3 3" xfId="834"/>
    <cellStyle name="Standard 5 4 2 4" xfId="439"/>
    <cellStyle name="Standard 5 4 2 5" xfId="775"/>
    <cellStyle name="Standard 5 4 3" xfId="138"/>
    <cellStyle name="Standard 5 4 3 2" xfId="257"/>
    <cellStyle name="Standard 5 4 3 2 2" xfId="583"/>
    <cellStyle name="Standard 5 4 3 2 3" xfId="977"/>
    <cellStyle name="Standard 5 4 3 3" xfId="382"/>
    <cellStyle name="Standard 5 4 3 3 2" xfId="708"/>
    <cellStyle name="Standard 5 4 3 4" xfId="480"/>
    <cellStyle name="Standard 5 4 3 5" xfId="875"/>
    <cellStyle name="Standard 5 4 4" xfId="181"/>
    <cellStyle name="Standard 5 4 4 2" xfId="514"/>
    <cellStyle name="Standard 5 4 4 3" xfId="908"/>
    <cellStyle name="Standard 5 4 5" xfId="307"/>
    <cellStyle name="Standard 5 4 5 2" xfId="633"/>
    <cellStyle name="Standard 5 4 5 3" xfId="800"/>
    <cellStyle name="Standard 5 4 6" xfId="405"/>
    <cellStyle name="Standard 5 4 7" xfId="741"/>
    <cellStyle name="Standard 5 5" xfId="89"/>
    <cellStyle name="Standard 5 5 2" xfId="139"/>
    <cellStyle name="Standard 5 5 2 2" xfId="258"/>
    <cellStyle name="Standard 5 5 2 2 2" xfId="584"/>
    <cellStyle name="Standard 5 5 2 2 3" xfId="978"/>
    <cellStyle name="Standard 5 5 2 3" xfId="383"/>
    <cellStyle name="Standard 5 5 2 3 2" xfId="709"/>
    <cellStyle name="Standard 5 5 2 4" xfId="481"/>
    <cellStyle name="Standard 5 5 2 5" xfId="876"/>
    <cellStyle name="Standard 5 5 3" xfId="234"/>
    <cellStyle name="Standard 5 5 3 2" xfId="560"/>
    <cellStyle name="Standard 5 5 3 3" xfId="954"/>
    <cellStyle name="Standard 5 5 4" xfId="334"/>
    <cellStyle name="Standard 5 5 4 2" xfId="660"/>
    <cellStyle name="Standard 5 5 5" xfId="432"/>
    <cellStyle name="Standard 5 5 6" xfId="827"/>
    <cellStyle name="Standard 5 6" xfId="76"/>
    <cellStyle name="Standard 5 6 2" xfId="227"/>
    <cellStyle name="Standard 5 6 2 2" xfId="553"/>
    <cellStyle name="Standard 5 6 2 3" xfId="947"/>
    <cellStyle name="Standard 5 6 3" xfId="321"/>
    <cellStyle name="Standard 5 6 3 2" xfId="647"/>
    <cellStyle name="Standard 5 6 4" xfId="419"/>
    <cellStyle name="Standard 5 6 5" xfId="814"/>
    <cellStyle name="Standard 5 7" xfId="136"/>
    <cellStyle name="Standard 5 7 2" xfId="255"/>
    <cellStyle name="Standard 5 7 2 2" xfId="581"/>
    <cellStyle name="Standard 5 7 2 3" xfId="975"/>
    <cellStyle name="Standard 5 7 3" xfId="380"/>
    <cellStyle name="Standard 5 7 3 2" xfId="706"/>
    <cellStyle name="Standard 5 7 4" xfId="478"/>
    <cellStyle name="Standard 5 7 5" xfId="873"/>
    <cellStyle name="Standard 5 8" xfId="288"/>
    <cellStyle name="Standard 5 8 2" xfId="614"/>
    <cellStyle name="Standard 5 8 3" xfId="781"/>
    <cellStyle name="Standard 5 9" xfId="386"/>
    <cellStyle name="Standard 6" xfId="10"/>
    <cellStyle name="Standard 6 2" xfId="83"/>
    <cellStyle name="Standard 6 2 2" xfId="140"/>
    <cellStyle name="Standard 6 2 2 2" xfId="223"/>
    <cellStyle name="Standard 6 2 2 2 2" xfId="549"/>
    <cellStyle name="Standard 6 2 2 2 3" xfId="943"/>
    <cellStyle name="Standard 6 2 2 3" xfId="384"/>
    <cellStyle name="Standard 6 2 2 3 2" xfId="710"/>
    <cellStyle name="Standard 6 2 2 3 3" xfId="877"/>
    <cellStyle name="Standard 6 2 2 4" xfId="482"/>
    <cellStyle name="Standard 6 2 2 5" xfId="776"/>
    <cellStyle name="Standard 6 2 3" xfId="182"/>
    <cellStyle name="Standard 6 2 3 2" xfId="515"/>
    <cellStyle name="Standard 6 2 3 3" xfId="909"/>
    <cellStyle name="Standard 6 2 4" xfId="328"/>
    <cellStyle name="Standard 6 2 4 2" xfId="654"/>
    <cellStyle name="Standard 6 2 4 3" xfId="821"/>
    <cellStyle name="Standard 6 2 5" xfId="426"/>
    <cellStyle name="Standard 6 2 6" xfId="742"/>
    <cellStyle name="Standard 6 3" xfId="74"/>
    <cellStyle name="Standard 6 4" xfId="174"/>
    <cellStyle name="Standard 6 5" xfId="289"/>
    <cellStyle name="Standard 6 5 2" xfId="615"/>
    <cellStyle name="Standard 6 5 3" xfId="782"/>
    <cellStyle name="Standard 6 6" xfId="387"/>
    <cellStyle name="Standard 7" xfId="81"/>
    <cellStyle name="Standard 7 2" xfId="141"/>
    <cellStyle name="Standard 7 3" xfId="175"/>
    <cellStyle name="Standard 7 4" xfId="232"/>
    <cellStyle name="Standard 7 4 2" xfId="558"/>
    <cellStyle name="Standard 7 4 3" xfId="952"/>
    <cellStyle name="Standard 7 5" xfId="326"/>
    <cellStyle name="Standard 7 5 2" xfId="652"/>
    <cellStyle name="Standard 7 5 3" xfId="819"/>
    <cellStyle name="Standard 7 6" xfId="424"/>
    <cellStyle name="Standard 8" xfId="104"/>
    <cellStyle name="Standard 8 2" xfId="142"/>
    <cellStyle name="Standard 8 3" xfId="235"/>
    <cellStyle name="Standard 8 3 2" xfId="561"/>
    <cellStyle name="Standard 8 3 3" xfId="955"/>
    <cellStyle name="Standard 8 4" xfId="348"/>
    <cellStyle name="Standard 8 4 2" xfId="674"/>
    <cellStyle name="Standard 8 4 3" xfId="841"/>
    <cellStyle name="Standard 8 5" xfId="446"/>
    <cellStyle name="Standard 9" xfId="176"/>
    <cellStyle name="Standard 9 2" xfId="217"/>
    <cellStyle name="Standard 9 2 2" xfId="546"/>
    <cellStyle name="Standard 9 2 2 2" xfId="940"/>
    <cellStyle name="Standard 9 2 3" xfId="773"/>
    <cellStyle name="Standard 9 3" xfId="512"/>
    <cellStyle name="Standard 9 3 2" xfId="906"/>
    <cellStyle name="Standard 9 4" xfId="1009"/>
    <cellStyle name="Standard 9 5" xfId="739"/>
    <cellStyle name="Standard_T_G1_1m0710" xfId="1010"/>
    <cellStyle name="Standard_Tab_1_2001" xfId="3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45" builtinId="24" customBuiltin="1"/>
    <cellStyle name="Warnender Text" xfId="47" builtinId="11" customBuiltin="1"/>
    <cellStyle name="Zelle überprüfen" xfId="46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FFF99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2</xdr:row>
      <xdr:rowOff>0</xdr:rowOff>
    </xdr:from>
    <xdr:to>
      <xdr:col>0</xdr:col>
      <xdr:colOff>6236603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>
      <selection activeCell="A2" sqref="A2"/>
    </sheetView>
  </sheetViews>
  <sheetFormatPr baseColWidth="10" defaultRowHeight="12.75"/>
  <cols>
    <col min="1" max="1" width="93.7109375" customWidth="1"/>
  </cols>
  <sheetData>
    <row r="1" spans="1:1">
      <c r="A1" s="401" t="s">
        <v>2016</v>
      </c>
    </row>
    <row r="2" spans="1:1">
      <c r="A2" s="401" t="s">
        <v>2017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0"/>
  <sheetViews>
    <sheetView showGridLines="0" zoomScaleNormal="100" zoomScaleSheetLayoutView="100" workbookViewId="0">
      <pane xSplit="1" ySplit="4" topLeftCell="B5" activePane="bottomRight" state="frozen"/>
      <selection sqref="A1:K1"/>
      <selection pane="topRight" sqref="A1:K1"/>
      <selection pane="bottomLeft" sqref="A1:K1"/>
      <selection pane="bottomRight" sqref="A1:E1"/>
    </sheetView>
  </sheetViews>
  <sheetFormatPr baseColWidth="10" defaultRowHeight="12.75"/>
  <cols>
    <col min="1" max="1" width="6.5703125" style="86" customWidth="1"/>
    <col min="2" max="2" width="46" style="86" customWidth="1"/>
    <col min="3" max="3" width="7.7109375" style="181" customWidth="1"/>
    <col min="4" max="4" width="11.7109375" style="182" bestFit="1" customWidth="1"/>
    <col min="5" max="5" width="13.5703125" style="182" customWidth="1"/>
    <col min="6" max="6" width="7.85546875" style="288" customWidth="1"/>
    <col min="7" max="7" width="4.85546875" style="277" bestFit="1" customWidth="1"/>
    <col min="8" max="8" width="7.7109375" customWidth="1"/>
    <col min="9" max="9" width="11.7109375" bestFit="1" customWidth="1"/>
    <col min="10" max="10" width="13.5703125" customWidth="1"/>
    <col min="17" max="16384" width="11.42578125" style="277"/>
  </cols>
  <sheetData>
    <row r="1" spans="1:16" ht="25.5" customHeight="1">
      <c r="A1" s="543" t="s">
        <v>1543</v>
      </c>
      <c r="B1" s="543"/>
      <c r="C1" s="543"/>
      <c r="D1" s="543"/>
      <c r="E1" s="543"/>
    </row>
    <row r="2" spans="1:16" ht="9" customHeight="1">
      <c r="A2" s="170"/>
      <c r="C2" s="171"/>
      <c r="D2" s="171"/>
      <c r="E2" s="171"/>
    </row>
    <row r="3" spans="1:16" ht="22.5" customHeight="1">
      <c r="A3" s="541" t="s">
        <v>125</v>
      </c>
      <c r="B3" s="537" t="s">
        <v>52</v>
      </c>
      <c r="C3" s="172" t="s">
        <v>1465</v>
      </c>
      <c r="D3" s="173" t="s">
        <v>1480</v>
      </c>
      <c r="E3" s="311" t="s">
        <v>1481</v>
      </c>
    </row>
    <row r="4" spans="1:16">
      <c r="A4" s="542"/>
      <c r="B4" s="538"/>
      <c r="C4" s="241" t="s">
        <v>61</v>
      </c>
      <c r="D4" s="539" t="s">
        <v>1524</v>
      </c>
      <c r="E4" s="540"/>
    </row>
    <row r="5" spans="1:16" s="175" customFormat="1" ht="21" customHeight="1">
      <c r="A5" s="278" t="s">
        <v>122</v>
      </c>
      <c r="B5" s="174" t="s">
        <v>58</v>
      </c>
      <c r="C5" s="266">
        <v>180496</v>
      </c>
      <c r="D5" s="266">
        <v>5627299</v>
      </c>
      <c r="E5" s="266">
        <v>216488</v>
      </c>
      <c r="F5" s="289"/>
      <c r="H5"/>
      <c r="I5"/>
      <c r="J5"/>
      <c r="K5"/>
      <c r="L5"/>
      <c r="M5"/>
      <c r="N5"/>
      <c r="O5"/>
      <c r="P5"/>
    </row>
    <row r="6" spans="1:16" s="280" customFormat="1" ht="18" customHeight="1">
      <c r="A6" s="278" t="s">
        <v>9</v>
      </c>
      <c r="B6" s="174" t="s">
        <v>123</v>
      </c>
      <c r="C6" s="266">
        <v>1382</v>
      </c>
      <c r="D6" s="266">
        <v>123989</v>
      </c>
      <c r="E6" s="266">
        <v>4682</v>
      </c>
      <c r="F6" s="290"/>
      <c r="H6"/>
      <c r="I6"/>
      <c r="J6"/>
      <c r="K6"/>
      <c r="L6"/>
      <c r="M6"/>
      <c r="N6"/>
      <c r="O6"/>
      <c r="P6"/>
    </row>
    <row r="7" spans="1:16" ht="11.25" customHeight="1">
      <c r="A7" s="270">
        <v>1</v>
      </c>
      <c r="B7" s="268" t="s">
        <v>151</v>
      </c>
      <c r="C7" s="273">
        <v>1147</v>
      </c>
      <c r="D7" s="273">
        <v>120830</v>
      </c>
      <c r="E7" s="273">
        <v>4580</v>
      </c>
    </row>
    <row r="8" spans="1:16" ht="11.25" customHeight="1">
      <c r="A8" s="270">
        <v>11</v>
      </c>
      <c r="B8" s="268" t="s">
        <v>152</v>
      </c>
      <c r="C8" s="273">
        <v>91</v>
      </c>
      <c r="D8" s="273">
        <v>17068</v>
      </c>
      <c r="E8" s="273">
        <v>610</v>
      </c>
    </row>
    <row r="9" spans="1:16" ht="11.25" customHeight="1">
      <c r="A9" s="270">
        <v>111</v>
      </c>
      <c r="B9" s="268" t="s">
        <v>153</v>
      </c>
      <c r="C9" s="273">
        <v>74</v>
      </c>
      <c r="D9" s="273">
        <v>16801</v>
      </c>
      <c r="E9" s="273">
        <v>605</v>
      </c>
    </row>
    <row r="10" spans="1:16" ht="11.25" customHeight="1">
      <c r="A10" s="270">
        <v>113</v>
      </c>
      <c r="B10" s="268" t="s">
        <v>154</v>
      </c>
      <c r="C10" s="273" t="s">
        <v>1978</v>
      </c>
      <c r="D10" s="273" t="s">
        <v>1978</v>
      </c>
      <c r="E10" s="273" t="s">
        <v>1978</v>
      </c>
    </row>
    <row r="11" spans="1:16" ht="11.25" customHeight="1">
      <c r="A11" s="270">
        <v>1131</v>
      </c>
      <c r="B11" s="268" t="s">
        <v>155</v>
      </c>
      <c r="C11" s="273" t="s">
        <v>1978</v>
      </c>
      <c r="D11" s="273" t="s">
        <v>1978</v>
      </c>
      <c r="E11" s="273" t="s">
        <v>1978</v>
      </c>
    </row>
    <row r="12" spans="1:16" ht="11.25" customHeight="1">
      <c r="A12" s="270">
        <v>1132</v>
      </c>
      <c r="B12" s="268" t="s">
        <v>156</v>
      </c>
      <c r="C12" s="273" t="s">
        <v>17</v>
      </c>
      <c r="D12" s="273" t="s">
        <v>17</v>
      </c>
      <c r="E12" s="273" t="s">
        <v>17</v>
      </c>
    </row>
    <row r="13" spans="1:16" ht="11.25" customHeight="1">
      <c r="A13" s="270">
        <v>119</v>
      </c>
      <c r="B13" s="268" t="s">
        <v>157</v>
      </c>
      <c r="C13" s="273" t="s">
        <v>1978</v>
      </c>
      <c r="D13" s="273" t="s">
        <v>1978</v>
      </c>
      <c r="E13" s="273" t="s">
        <v>1978</v>
      </c>
    </row>
    <row r="14" spans="1:16" ht="11.25" customHeight="1">
      <c r="A14" s="270">
        <v>1191</v>
      </c>
      <c r="B14" s="268" t="s">
        <v>158</v>
      </c>
      <c r="C14" s="273">
        <v>7</v>
      </c>
      <c r="D14" s="273">
        <v>93</v>
      </c>
      <c r="E14" s="273" t="s">
        <v>1978</v>
      </c>
    </row>
    <row r="15" spans="1:16" ht="11.25" customHeight="1">
      <c r="A15" s="270">
        <v>1199</v>
      </c>
      <c r="B15" s="268" t="s">
        <v>159</v>
      </c>
      <c r="C15" s="273" t="s">
        <v>1978</v>
      </c>
      <c r="D15" s="273" t="s">
        <v>1978</v>
      </c>
      <c r="E15" s="273" t="s">
        <v>1978</v>
      </c>
    </row>
    <row r="16" spans="1:16" ht="11.25" customHeight="1">
      <c r="A16" s="270">
        <v>12</v>
      </c>
      <c r="B16" s="268" t="s">
        <v>160</v>
      </c>
      <c r="C16" s="273" t="s">
        <v>1978</v>
      </c>
      <c r="D16" s="273" t="s">
        <v>1978</v>
      </c>
      <c r="E16" s="140">
        <v>3</v>
      </c>
    </row>
    <row r="17" spans="1:5" ht="11.25" customHeight="1">
      <c r="A17" s="270">
        <v>121</v>
      </c>
      <c r="B17" s="268" t="s">
        <v>161</v>
      </c>
      <c r="C17" s="273">
        <v>6</v>
      </c>
      <c r="D17" s="273">
        <v>-138</v>
      </c>
      <c r="E17" s="273" t="s">
        <v>1978</v>
      </c>
    </row>
    <row r="18" spans="1:5" ht="11.25" customHeight="1">
      <c r="A18" s="270">
        <v>124</v>
      </c>
      <c r="B18" s="268" t="s">
        <v>162</v>
      </c>
      <c r="C18" s="273">
        <v>14</v>
      </c>
      <c r="D18" s="273">
        <v>-149</v>
      </c>
      <c r="E18" s="140">
        <v>2</v>
      </c>
    </row>
    <row r="19" spans="1:5" ht="11.25" customHeight="1">
      <c r="A19" s="270">
        <v>125</v>
      </c>
      <c r="B19" s="268" t="s">
        <v>163</v>
      </c>
      <c r="C19" s="273" t="s">
        <v>1978</v>
      </c>
      <c r="D19" s="273" t="s">
        <v>1978</v>
      </c>
      <c r="E19" s="273" t="s">
        <v>17</v>
      </c>
    </row>
    <row r="20" spans="1:5" ht="11.25" customHeight="1">
      <c r="A20" s="270">
        <v>1259</v>
      </c>
      <c r="B20" s="268" t="s">
        <v>164</v>
      </c>
      <c r="C20" s="273" t="s">
        <v>1978</v>
      </c>
      <c r="D20" s="273" t="s">
        <v>1978</v>
      </c>
      <c r="E20" s="273" t="s">
        <v>17</v>
      </c>
    </row>
    <row r="21" spans="1:5" ht="11.25" customHeight="1">
      <c r="A21" s="270">
        <v>126</v>
      </c>
      <c r="B21" s="268" t="s">
        <v>1359</v>
      </c>
      <c r="C21" s="273" t="s">
        <v>1978</v>
      </c>
      <c r="D21" s="273" t="s">
        <v>17</v>
      </c>
      <c r="E21" s="273" t="s">
        <v>17</v>
      </c>
    </row>
    <row r="22" spans="1:5" ht="22.5">
      <c r="A22" s="271" t="s">
        <v>165</v>
      </c>
      <c r="B22" s="176" t="s">
        <v>1523</v>
      </c>
      <c r="C22" s="273" t="s">
        <v>1978</v>
      </c>
      <c r="D22" s="273" t="s">
        <v>1978</v>
      </c>
      <c r="E22" s="273" t="s">
        <v>17</v>
      </c>
    </row>
    <row r="23" spans="1:5" ht="11.25" customHeight="1">
      <c r="A23" s="271" t="s">
        <v>166</v>
      </c>
      <c r="B23" s="268" t="s">
        <v>167</v>
      </c>
      <c r="C23" s="273">
        <v>7</v>
      </c>
      <c r="D23" s="273">
        <v>19</v>
      </c>
      <c r="E23" s="273" t="s">
        <v>1978</v>
      </c>
    </row>
    <row r="24" spans="1:5" ht="22.5">
      <c r="A24" s="271" t="s">
        <v>168</v>
      </c>
      <c r="B24" s="269" t="s">
        <v>1522</v>
      </c>
      <c r="C24" s="273">
        <v>32</v>
      </c>
      <c r="D24" s="273">
        <v>655</v>
      </c>
      <c r="E24" s="273">
        <v>15</v>
      </c>
    </row>
    <row r="25" spans="1:5" ht="22.5">
      <c r="A25" s="271" t="s">
        <v>169</v>
      </c>
      <c r="B25" s="269" t="s">
        <v>1522</v>
      </c>
      <c r="C25" s="273">
        <v>32</v>
      </c>
      <c r="D25" s="273">
        <v>655</v>
      </c>
      <c r="E25" s="273">
        <v>15</v>
      </c>
    </row>
    <row r="26" spans="1:5" ht="11.25" customHeight="1">
      <c r="A26" s="270">
        <v>1301</v>
      </c>
      <c r="B26" s="268" t="s">
        <v>170</v>
      </c>
      <c r="C26" s="273">
        <v>11</v>
      </c>
      <c r="D26" s="273">
        <v>152</v>
      </c>
      <c r="E26" s="273" t="s">
        <v>1978</v>
      </c>
    </row>
    <row r="27" spans="1:5" ht="11.25" customHeight="1">
      <c r="A27" s="270">
        <v>1302</v>
      </c>
      <c r="B27" s="268" t="s">
        <v>171</v>
      </c>
      <c r="C27" s="273">
        <v>21</v>
      </c>
      <c r="D27" s="273">
        <v>504</v>
      </c>
      <c r="E27" s="273" t="s">
        <v>1978</v>
      </c>
    </row>
    <row r="28" spans="1:5" ht="11.25" customHeight="1">
      <c r="A28" s="270">
        <v>14</v>
      </c>
      <c r="B28" s="268" t="s">
        <v>172</v>
      </c>
      <c r="C28" s="273">
        <v>295</v>
      </c>
      <c r="D28" s="273">
        <v>13693</v>
      </c>
      <c r="E28" s="273">
        <v>635</v>
      </c>
    </row>
    <row r="29" spans="1:5" ht="11.25" customHeight="1">
      <c r="A29" s="270">
        <v>141</v>
      </c>
      <c r="B29" s="204" t="s">
        <v>173</v>
      </c>
      <c r="C29" s="273">
        <v>23</v>
      </c>
      <c r="D29" s="273">
        <v>4223</v>
      </c>
      <c r="E29" s="273">
        <v>149</v>
      </c>
    </row>
    <row r="30" spans="1:5" ht="11.25" customHeight="1">
      <c r="A30" s="270">
        <v>142</v>
      </c>
      <c r="B30" s="268" t="s">
        <v>174</v>
      </c>
      <c r="C30" s="273">
        <v>6</v>
      </c>
      <c r="D30" s="273">
        <v>491</v>
      </c>
      <c r="E30" s="273" t="s">
        <v>1978</v>
      </c>
    </row>
    <row r="31" spans="1:5" ht="11.25" customHeight="1">
      <c r="A31" s="270">
        <v>143</v>
      </c>
      <c r="B31" s="268" t="s">
        <v>175</v>
      </c>
      <c r="C31" s="273">
        <v>42</v>
      </c>
      <c r="D31" s="273">
        <v>-574</v>
      </c>
      <c r="E31" s="273" t="s">
        <v>17</v>
      </c>
    </row>
    <row r="32" spans="1:5" ht="11.25" customHeight="1">
      <c r="A32" s="270">
        <v>145</v>
      </c>
      <c r="B32" s="268" t="s">
        <v>176</v>
      </c>
      <c r="C32" s="273">
        <v>20</v>
      </c>
      <c r="D32" s="273">
        <v>-43</v>
      </c>
      <c r="E32" s="273" t="s">
        <v>1978</v>
      </c>
    </row>
    <row r="33" spans="1:16" ht="11.25" customHeight="1">
      <c r="A33" s="270">
        <v>146</v>
      </c>
      <c r="B33" s="268" t="s">
        <v>177</v>
      </c>
      <c r="C33" s="273">
        <v>40</v>
      </c>
      <c r="D33" s="273">
        <v>871</v>
      </c>
      <c r="E33" s="273">
        <v>133</v>
      </c>
    </row>
    <row r="34" spans="1:16" ht="11.25" customHeight="1">
      <c r="A34" s="270">
        <v>147</v>
      </c>
      <c r="B34" s="268" t="s">
        <v>178</v>
      </c>
      <c r="C34" s="273">
        <v>55</v>
      </c>
      <c r="D34" s="273">
        <v>8726</v>
      </c>
      <c r="E34" s="273">
        <v>314</v>
      </c>
    </row>
    <row r="35" spans="1:16" ht="11.25" customHeight="1">
      <c r="A35" s="270">
        <v>149</v>
      </c>
      <c r="B35" s="268" t="s">
        <v>179</v>
      </c>
      <c r="C35" s="273">
        <v>109</v>
      </c>
      <c r="D35" s="273">
        <v>-2</v>
      </c>
      <c r="E35" s="273">
        <v>21</v>
      </c>
    </row>
    <row r="36" spans="1:16" ht="11.25" customHeight="1">
      <c r="A36" s="270">
        <v>15</v>
      </c>
      <c r="B36" s="268" t="s">
        <v>180</v>
      </c>
      <c r="C36" s="273">
        <v>421</v>
      </c>
      <c r="D36" s="273">
        <v>84505</v>
      </c>
      <c r="E36" s="273">
        <v>3113</v>
      </c>
    </row>
    <row r="37" spans="1:16" ht="11.25" customHeight="1">
      <c r="A37" s="270">
        <v>16</v>
      </c>
      <c r="B37" s="268" t="s">
        <v>181</v>
      </c>
      <c r="C37" s="273">
        <v>271</v>
      </c>
      <c r="D37" s="273">
        <v>5473</v>
      </c>
      <c r="E37" s="273">
        <v>203</v>
      </c>
    </row>
    <row r="38" spans="1:16" s="283" customFormat="1" ht="22.5" customHeight="1">
      <c r="A38" s="271" t="s">
        <v>182</v>
      </c>
      <c r="B38" s="269" t="s">
        <v>1521</v>
      </c>
      <c r="C38" s="273">
        <v>144</v>
      </c>
      <c r="D38" s="273">
        <v>2540</v>
      </c>
      <c r="E38" s="273">
        <v>124</v>
      </c>
      <c r="F38" s="291"/>
      <c r="H38"/>
      <c r="I38"/>
      <c r="J38"/>
      <c r="K38"/>
      <c r="L38"/>
      <c r="M38"/>
      <c r="N38"/>
      <c r="O38"/>
      <c r="P38"/>
    </row>
    <row r="39" spans="1:16" ht="22.5">
      <c r="A39" s="271" t="s">
        <v>183</v>
      </c>
      <c r="B39" s="269" t="s">
        <v>1520</v>
      </c>
      <c r="C39" s="273">
        <v>81</v>
      </c>
      <c r="D39" s="273">
        <v>2392</v>
      </c>
      <c r="E39" s="273">
        <v>69</v>
      </c>
      <c r="F39" s="277"/>
    </row>
    <row r="40" spans="1:16" s="175" customFormat="1" ht="22.5">
      <c r="A40" s="271" t="s">
        <v>184</v>
      </c>
      <c r="B40" s="269" t="s">
        <v>1519</v>
      </c>
      <c r="C40" s="273" t="s">
        <v>1978</v>
      </c>
      <c r="D40" s="273" t="s">
        <v>1978</v>
      </c>
      <c r="E40" s="273" t="s">
        <v>1978</v>
      </c>
      <c r="F40" s="289"/>
      <c r="H40"/>
      <c r="I40"/>
      <c r="J40"/>
      <c r="K40"/>
      <c r="L40"/>
      <c r="M40"/>
      <c r="N40"/>
      <c r="O40"/>
      <c r="P40"/>
    </row>
    <row r="41" spans="1:16" s="177" customFormat="1" ht="11.25" customHeight="1">
      <c r="A41" s="270">
        <v>164</v>
      </c>
      <c r="B41" s="268" t="s">
        <v>185</v>
      </c>
      <c r="C41" s="273" t="s">
        <v>1978</v>
      </c>
      <c r="D41" s="273" t="s">
        <v>1978</v>
      </c>
      <c r="E41" s="273" t="s">
        <v>1978</v>
      </c>
      <c r="F41" s="288"/>
      <c r="H41"/>
      <c r="I41"/>
      <c r="J41"/>
      <c r="K41"/>
      <c r="L41"/>
      <c r="M41"/>
      <c r="N41"/>
      <c r="O41"/>
      <c r="P41"/>
    </row>
    <row r="42" spans="1:16" s="283" customFormat="1" ht="11.25" customHeight="1">
      <c r="A42" s="270">
        <v>17</v>
      </c>
      <c r="B42" s="268" t="s">
        <v>1477</v>
      </c>
      <c r="C42" s="273" t="s">
        <v>1978</v>
      </c>
      <c r="D42" s="273" t="s">
        <v>1978</v>
      </c>
      <c r="E42" s="273" t="s">
        <v>17</v>
      </c>
      <c r="F42" s="291"/>
      <c r="H42"/>
      <c r="I42"/>
      <c r="J42"/>
      <c r="K42"/>
      <c r="L42"/>
      <c r="M42"/>
      <c r="N42"/>
      <c r="O42"/>
      <c r="P42"/>
    </row>
    <row r="43" spans="1:16" s="178" customFormat="1" ht="11.25" customHeight="1">
      <c r="A43" s="270">
        <v>2</v>
      </c>
      <c r="B43" s="268" t="s">
        <v>186</v>
      </c>
      <c r="C43" s="273">
        <v>208</v>
      </c>
      <c r="D43" s="273">
        <v>2974</v>
      </c>
      <c r="E43" s="273">
        <v>92</v>
      </c>
      <c r="F43" s="292"/>
      <c r="H43"/>
      <c r="I43"/>
      <c r="J43"/>
      <c r="K43"/>
      <c r="L43"/>
      <c r="M43"/>
      <c r="N43"/>
      <c r="O43"/>
      <c r="P43"/>
    </row>
    <row r="44" spans="1:16" s="178" customFormat="1" ht="11.25" customHeight="1">
      <c r="A44" s="270">
        <v>21</v>
      </c>
      <c r="B44" s="268" t="s">
        <v>187</v>
      </c>
      <c r="C44" s="273">
        <v>23</v>
      </c>
      <c r="D44" s="273">
        <v>-428</v>
      </c>
      <c r="E44" s="273" t="s">
        <v>1978</v>
      </c>
      <c r="F44" s="292"/>
      <c r="H44"/>
      <c r="I44"/>
      <c r="J44"/>
      <c r="K44"/>
      <c r="L44"/>
      <c r="M44"/>
      <c r="N44"/>
      <c r="O44"/>
      <c r="P44"/>
    </row>
    <row r="45" spans="1:16" s="283" customFormat="1" ht="11.25" customHeight="1">
      <c r="A45" s="270">
        <v>22</v>
      </c>
      <c r="B45" s="268" t="s">
        <v>188</v>
      </c>
      <c r="C45" s="273">
        <v>43</v>
      </c>
      <c r="D45" s="273">
        <v>380</v>
      </c>
      <c r="E45" s="273" t="s">
        <v>1978</v>
      </c>
      <c r="F45" s="291"/>
      <c r="H45"/>
      <c r="I45"/>
      <c r="J45"/>
      <c r="K45"/>
      <c r="L45"/>
      <c r="M45"/>
      <c r="N45"/>
      <c r="O45"/>
      <c r="P45"/>
    </row>
    <row r="46" spans="1:16" s="178" customFormat="1" ht="22.5">
      <c r="A46" s="271" t="s">
        <v>189</v>
      </c>
      <c r="B46" s="269" t="s">
        <v>1518</v>
      </c>
      <c r="C46" s="273">
        <v>142</v>
      </c>
      <c r="D46" s="273">
        <v>3021</v>
      </c>
      <c r="E46" s="273">
        <v>82</v>
      </c>
      <c r="F46" s="292"/>
      <c r="H46"/>
      <c r="I46"/>
      <c r="J46"/>
      <c r="K46"/>
      <c r="L46"/>
      <c r="M46"/>
      <c r="N46"/>
      <c r="O46"/>
      <c r="P46"/>
    </row>
    <row r="47" spans="1:16" s="178" customFormat="1" ht="11.25" customHeight="1">
      <c r="A47" s="270">
        <v>3</v>
      </c>
      <c r="B47" s="268" t="s">
        <v>190</v>
      </c>
      <c r="C47" s="273">
        <v>27</v>
      </c>
      <c r="D47" s="273">
        <v>185</v>
      </c>
      <c r="E47" s="273">
        <v>10</v>
      </c>
      <c r="F47" s="292"/>
      <c r="H47"/>
      <c r="I47"/>
      <c r="J47"/>
      <c r="K47"/>
      <c r="L47"/>
      <c r="M47"/>
      <c r="N47"/>
      <c r="O47"/>
      <c r="P47"/>
    </row>
    <row r="48" spans="1:16" s="178" customFormat="1" ht="11.25" customHeight="1">
      <c r="A48" s="270">
        <v>31</v>
      </c>
      <c r="B48" s="268" t="s">
        <v>191</v>
      </c>
      <c r="C48" s="273" t="s">
        <v>1978</v>
      </c>
      <c r="D48" s="273" t="s">
        <v>1978</v>
      </c>
      <c r="E48" s="273" t="s">
        <v>17</v>
      </c>
      <c r="F48" s="292"/>
      <c r="H48"/>
      <c r="I48"/>
      <c r="J48"/>
      <c r="K48"/>
      <c r="L48"/>
      <c r="M48"/>
      <c r="N48"/>
      <c r="O48"/>
      <c r="P48"/>
    </row>
    <row r="49" spans="1:16" s="283" customFormat="1" ht="11.25" customHeight="1">
      <c r="A49" s="270">
        <v>312</v>
      </c>
      <c r="B49" s="268" t="s">
        <v>192</v>
      </c>
      <c r="C49" s="273" t="s">
        <v>1978</v>
      </c>
      <c r="D49" s="273" t="s">
        <v>1978</v>
      </c>
      <c r="E49" s="273" t="s">
        <v>17</v>
      </c>
      <c r="F49" s="291"/>
      <c r="H49"/>
      <c r="I49"/>
      <c r="J49"/>
      <c r="K49"/>
      <c r="L49"/>
      <c r="M49"/>
      <c r="N49"/>
      <c r="O49"/>
      <c r="P49"/>
    </row>
    <row r="50" spans="1:16" s="283" customFormat="1" ht="11.25" customHeight="1">
      <c r="A50" s="270">
        <v>32</v>
      </c>
      <c r="B50" s="268" t="s">
        <v>193</v>
      </c>
      <c r="C50" s="273" t="s">
        <v>1978</v>
      </c>
      <c r="D50" s="273" t="s">
        <v>1978</v>
      </c>
      <c r="E50" s="273">
        <v>10</v>
      </c>
      <c r="F50" s="291"/>
      <c r="H50"/>
      <c r="I50"/>
      <c r="J50"/>
      <c r="K50"/>
      <c r="L50"/>
      <c r="M50"/>
      <c r="N50"/>
      <c r="O50"/>
      <c r="P50"/>
    </row>
    <row r="51" spans="1:16" s="283" customFormat="1" ht="11.25" customHeight="1">
      <c r="A51" s="270">
        <v>321</v>
      </c>
      <c r="B51" s="268" t="s">
        <v>1355</v>
      </c>
      <c r="C51" s="273" t="s">
        <v>1978</v>
      </c>
      <c r="D51" s="273" t="s">
        <v>17</v>
      </c>
      <c r="E51" s="273" t="s">
        <v>17</v>
      </c>
      <c r="F51" s="291"/>
      <c r="H51"/>
      <c r="I51"/>
      <c r="J51"/>
      <c r="K51"/>
      <c r="L51"/>
      <c r="M51"/>
      <c r="N51"/>
      <c r="O51"/>
      <c r="P51"/>
    </row>
    <row r="52" spans="1:16" s="283" customFormat="1" ht="11.25" customHeight="1">
      <c r="A52" s="270">
        <v>322</v>
      </c>
      <c r="B52" s="268" t="s">
        <v>194</v>
      </c>
      <c r="C52" s="273" t="s">
        <v>1978</v>
      </c>
      <c r="D52" s="273" t="s">
        <v>1978</v>
      </c>
      <c r="E52" s="273">
        <v>10</v>
      </c>
      <c r="F52" s="291"/>
      <c r="H52"/>
      <c r="I52"/>
      <c r="J52"/>
      <c r="K52"/>
      <c r="L52"/>
      <c r="M52"/>
      <c r="N52"/>
      <c r="O52"/>
      <c r="P52"/>
    </row>
    <row r="53" spans="1:16" s="283" customFormat="1" ht="18" customHeight="1">
      <c r="A53" s="278" t="s">
        <v>29</v>
      </c>
      <c r="B53" s="174" t="s">
        <v>43</v>
      </c>
      <c r="C53" s="274">
        <v>115</v>
      </c>
      <c r="D53" s="274">
        <v>5578</v>
      </c>
      <c r="E53" s="274">
        <v>314</v>
      </c>
      <c r="F53" s="291"/>
      <c r="H53"/>
      <c r="I53"/>
      <c r="J53"/>
      <c r="K53"/>
      <c r="L53"/>
      <c r="M53"/>
      <c r="N53"/>
      <c r="O53"/>
      <c r="P53"/>
    </row>
    <row r="54" spans="1:16" ht="12" customHeight="1">
      <c r="A54" s="270">
        <v>7</v>
      </c>
      <c r="B54" s="268" t="s">
        <v>1356</v>
      </c>
      <c r="C54" s="273" t="s">
        <v>1978</v>
      </c>
      <c r="D54" s="273" t="s">
        <v>1978</v>
      </c>
      <c r="E54" s="273" t="s">
        <v>17</v>
      </c>
    </row>
    <row r="55" spans="1:16" ht="25.5" customHeight="1" collapsed="1">
      <c r="A55" s="536" t="s">
        <v>1544</v>
      </c>
      <c r="B55" s="536"/>
      <c r="C55" s="536"/>
      <c r="D55" s="536"/>
      <c r="E55" s="536"/>
    </row>
    <row r="56" spans="1:16" ht="9" customHeight="1">
      <c r="A56" s="170"/>
      <c r="C56" s="171"/>
      <c r="D56" s="171"/>
      <c r="E56" s="171"/>
    </row>
    <row r="57" spans="1:16" ht="22.5" customHeight="1">
      <c r="A57" s="541" t="s">
        <v>125</v>
      </c>
      <c r="B57" s="537" t="s">
        <v>52</v>
      </c>
      <c r="C57" s="172" t="s">
        <v>1465</v>
      </c>
      <c r="D57" s="173" t="s">
        <v>1480</v>
      </c>
      <c r="E57" s="311" t="s">
        <v>1481</v>
      </c>
    </row>
    <row r="58" spans="1:16">
      <c r="A58" s="542"/>
      <c r="B58" s="538"/>
      <c r="C58" s="241" t="s">
        <v>61</v>
      </c>
      <c r="D58" s="539" t="s">
        <v>1524</v>
      </c>
      <c r="E58" s="540"/>
    </row>
    <row r="59" spans="1:16" s="283" customFormat="1" ht="15" customHeight="1">
      <c r="A59" s="270">
        <v>71</v>
      </c>
      <c r="B59" s="268" t="s">
        <v>1357</v>
      </c>
      <c r="C59" s="273">
        <v>3</v>
      </c>
      <c r="D59" s="273">
        <v>-532</v>
      </c>
      <c r="E59" s="273" t="s">
        <v>17</v>
      </c>
      <c r="F59" s="291"/>
      <c r="H59"/>
      <c r="I59"/>
      <c r="J59"/>
      <c r="K59"/>
      <c r="L59"/>
      <c r="M59"/>
      <c r="N59"/>
      <c r="O59"/>
      <c r="P59"/>
    </row>
    <row r="60" spans="1:16" s="283" customFormat="1" ht="11.25" customHeight="1">
      <c r="A60" s="270">
        <v>72</v>
      </c>
      <c r="B60" s="268" t="s">
        <v>1487</v>
      </c>
      <c r="C60" s="273" t="s">
        <v>1978</v>
      </c>
      <c r="D60" s="273" t="s">
        <v>1978</v>
      </c>
      <c r="E60" s="273" t="s">
        <v>17</v>
      </c>
      <c r="F60" s="291"/>
      <c r="H60"/>
      <c r="I60"/>
      <c r="J60"/>
      <c r="K60"/>
      <c r="L60"/>
      <c r="M60"/>
      <c r="N60"/>
      <c r="O60"/>
      <c r="P60"/>
    </row>
    <row r="61" spans="1:16" s="283" customFormat="1" ht="11.25" customHeight="1">
      <c r="A61" s="270">
        <v>729</v>
      </c>
      <c r="B61" s="268" t="s">
        <v>1488</v>
      </c>
      <c r="C61" s="273" t="s">
        <v>1978</v>
      </c>
      <c r="D61" s="273" t="s">
        <v>1978</v>
      </c>
      <c r="E61" s="273" t="s">
        <v>17</v>
      </c>
      <c r="F61" s="291"/>
      <c r="H61"/>
      <c r="I61"/>
      <c r="J61"/>
      <c r="K61"/>
      <c r="L61"/>
      <c r="M61"/>
      <c r="N61"/>
      <c r="O61"/>
      <c r="P61"/>
    </row>
    <row r="62" spans="1:16" s="283" customFormat="1" ht="11.25" customHeight="1">
      <c r="A62" s="270">
        <v>8</v>
      </c>
      <c r="B62" s="281" t="s">
        <v>195</v>
      </c>
      <c r="C62" s="273">
        <v>109</v>
      </c>
      <c r="D62" s="273">
        <v>5227</v>
      </c>
      <c r="E62" s="273" t="s">
        <v>1978</v>
      </c>
      <c r="F62" s="291"/>
      <c r="H62"/>
      <c r="I62"/>
      <c r="J62"/>
      <c r="K62"/>
      <c r="L62"/>
      <c r="M62"/>
      <c r="N62"/>
      <c r="O62"/>
      <c r="P62"/>
    </row>
    <row r="63" spans="1:16" s="283" customFormat="1" ht="11.25" customHeight="1">
      <c r="A63" s="270">
        <v>81</v>
      </c>
      <c r="B63" s="281" t="s">
        <v>196</v>
      </c>
      <c r="C63" s="273">
        <v>98</v>
      </c>
      <c r="D63" s="273">
        <v>6876</v>
      </c>
      <c r="E63" s="273">
        <v>282</v>
      </c>
      <c r="F63" s="291"/>
      <c r="H63"/>
      <c r="I63"/>
      <c r="J63"/>
      <c r="K63"/>
      <c r="L63"/>
      <c r="M63"/>
      <c r="N63"/>
      <c r="O63"/>
      <c r="P63"/>
    </row>
    <row r="64" spans="1:16" s="283" customFormat="1" ht="22.5">
      <c r="A64" s="271" t="s">
        <v>197</v>
      </c>
      <c r="B64" s="282" t="s">
        <v>1517</v>
      </c>
      <c r="C64" s="273">
        <v>28</v>
      </c>
      <c r="D64" s="273">
        <v>1065</v>
      </c>
      <c r="E64" s="273">
        <v>55</v>
      </c>
      <c r="F64" s="291"/>
      <c r="H64"/>
      <c r="I64"/>
      <c r="J64"/>
      <c r="K64"/>
      <c r="L64"/>
      <c r="M64"/>
      <c r="N64"/>
      <c r="O64"/>
      <c r="P64"/>
    </row>
    <row r="65" spans="1:16" s="178" customFormat="1" ht="11.25" customHeight="1">
      <c r="A65" s="270">
        <v>812</v>
      </c>
      <c r="B65" s="281" t="s">
        <v>198</v>
      </c>
      <c r="C65" s="273">
        <v>70</v>
      </c>
      <c r="D65" s="273">
        <v>5811</v>
      </c>
      <c r="E65" s="273">
        <v>227</v>
      </c>
      <c r="F65" s="292"/>
      <c r="H65"/>
      <c r="I65"/>
      <c r="J65"/>
      <c r="K65"/>
      <c r="L65"/>
      <c r="M65"/>
      <c r="N65"/>
      <c r="O65"/>
      <c r="P65"/>
    </row>
    <row r="66" spans="1:16" s="283" customFormat="1" ht="11.25" customHeight="1">
      <c r="A66" s="270">
        <v>89</v>
      </c>
      <c r="B66" s="281" t="s">
        <v>199</v>
      </c>
      <c r="C66" s="273">
        <v>11</v>
      </c>
      <c r="D66" s="273">
        <v>-1649</v>
      </c>
      <c r="E66" s="273" t="s">
        <v>1978</v>
      </c>
      <c r="F66" s="291"/>
      <c r="H66"/>
      <c r="I66"/>
      <c r="J66"/>
      <c r="K66"/>
      <c r="L66"/>
      <c r="M66"/>
      <c r="N66"/>
      <c r="O66"/>
      <c r="P66"/>
    </row>
    <row r="67" spans="1:16" s="178" customFormat="1" ht="11.25" customHeight="1">
      <c r="A67" s="270">
        <v>899</v>
      </c>
      <c r="B67" s="281" t="s">
        <v>200</v>
      </c>
      <c r="C67" s="273">
        <v>11</v>
      </c>
      <c r="D67" s="273">
        <v>-1649</v>
      </c>
      <c r="E67" s="273" t="s">
        <v>1978</v>
      </c>
      <c r="F67" s="292"/>
      <c r="H67"/>
      <c r="I67"/>
      <c r="J67"/>
      <c r="K67"/>
      <c r="L67"/>
      <c r="M67"/>
      <c r="N67"/>
      <c r="O67"/>
      <c r="P67"/>
    </row>
    <row r="68" spans="1:16" s="283" customFormat="1" ht="22.5">
      <c r="A68" s="271" t="s">
        <v>201</v>
      </c>
      <c r="B68" s="282" t="s">
        <v>1516</v>
      </c>
      <c r="C68" s="273" t="s">
        <v>1978</v>
      </c>
      <c r="D68" s="273" t="s">
        <v>1978</v>
      </c>
      <c r="E68" s="273" t="s">
        <v>1978</v>
      </c>
      <c r="F68" s="291"/>
      <c r="H68"/>
      <c r="I68"/>
      <c r="J68"/>
      <c r="K68"/>
      <c r="L68"/>
      <c r="M68"/>
      <c r="N68"/>
      <c r="O68"/>
      <c r="P68"/>
    </row>
    <row r="69" spans="1:16" s="283" customFormat="1" ht="22.5">
      <c r="A69" s="271" t="s">
        <v>202</v>
      </c>
      <c r="B69" s="282" t="s">
        <v>1515</v>
      </c>
      <c r="C69" s="273" t="s">
        <v>1978</v>
      </c>
      <c r="D69" s="273" t="s">
        <v>1978</v>
      </c>
      <c r="E69" s="273" t="s">
        <v>1978</v>
      </c>
      <c r="F69" s="291"/>
      <c r="H69"/>
      <c r="I69"/>
      <c r="J69"/>
      <c r="K69"/>
      <c r="L69"/>
      <c r="M69"/>
      <c r="N69"/>
      <c r="O69"/>
      <c r="P69"/>
    </row>
    <row r="70" spans="1:16" s="280" customFormat="1" ht="18" customHeight="1">
      <c r="A70" s="278" t="s">
        <v>55</v>
      </c>
      <c r="B70" s="279" t="s">
        <v>44</v>
      </c>
      <c r="C70" s="266">
        <v>15316</v>
      </c>
      <c r="D70" s="266">
        <v>1033412</v>
      </c>
      <c r="E70" s="266">
        <v>51847</v>
      </c>
      <c r="F70" s="290"/>
      <c r="H70"/>
      <c r="I70"/>
      <c r="J70"/>
      <c r="K70"/>
      <c r="L70"/>
      <c r="M70"/>
      <c r="N70"/>
      <c r="O70"/>
      <c r="P70"/>
    </row>
    <row r="71" spans="1:16" ht="11.25" customHeight="1">
      <c r="A71" s="275">
        <v>10</v>
      </c>
      <c r="B71" s="281" t="s">
        <v>203</v>
      </c>
      <c r="C71" s="273">
        <v>2095</v>
      </c>
      <c r="D71" s="273">
        <v>125299</v>
      </c>
      <c r="E71" s="273">
        <v>4082</v>
      </c>
    </row>
    <row r="72" spans="1:16" ht="11.25" customHeight="1">
      <c r="A72" s="275">
        <v>101</v>
      </c>
      <c r="B72" s="281" t="s">
        <v>204</v>
      </c>
      <c r="C72" s="273">
        <v>566</v>
      </c>
      <c r="D72" s="273">
        <v>36601</v>
      </c>
      <c r="E72" s="273">
        <v>1122</v>
      </c>
    </row>
    <row r="73" spans="1:16" ht="11.25" customHeight="1">
      <c r="A73" s="275">
        <v>1011</v>
      </c>
      <c r="B73" s="281" t="s">
        <v>205</v>
      </c>
      <c r="C73" s="273">
        <v>45</v>
      </c>
      <c r="D73" s="273">
        <v>2393</v>
      </c>
      <c r="E73" s="273" t="s">
        <v>1978</v>
      </c>
    </row>
    <row r="74" spans="1:16" ht="11.25" customHeight="1">
      <c r="A74" s="275">
        <v>1012</v>
      </c>
      <c r="B74" s="281" t="s">
        <v>206</v>
      </c>
      <c r="C74" s="273">
        <v>7</v>
      </c>
      <c r="D74" s="273">
        <v>2116</v>
      </c>
      <c r="E74" s="273" t="s">
        <v>1978</v>
      </c>
    </row>
    <row r="75" spans="1:16" ht="11.25" customHeight="1">
      <c r="A75" s="275">
        <v>1013</v>
      </c>
      <c r="B75" s="281" t="s">
        <v>207</v>
      </c>
      <c r="C75" s="273">
        <v>514</v>
      </c>
      <c r="D75" s="273">
        <v>32092</v>
      </c>
      <c r="E75" s="273">
        <v>974</v>
      </c>
    </row>
    <row r="76" spans="1:16" ht="11.25" customHeight="1">
      <c r="A76" s="275">
        <v>102</v>
      </c>
      <c r="B76" s="281" t="s">
        <v>208</v>
      </c>
      <c r="C76" s="273">
        <v>21</v>
      </c>
      <c r="D76" s="273">
        <v>545</v>
      </c>
      <c r="E76" s="273" t="s">
        <v>1978</v>
      </c>
    </row>
    <row r="77" spans="1:16" ht="11.25" customHeight="1">
      <c r="A77" s="275">
        <v>103</v>
      </c>
      <c r="B77" s="281" t="s">
        <v>209</v>
      </c>
      <c r="C77" s="273">
        <v>86</v>
      </c>
      <c r="D77" s="273">
        <v>2337</v>
      </c>
      <c r="E77" s="273">
        <v>252</v>
      </c>
    </row>
    <row r="78" spans="1:16" ht="11.25" customHeight="1">
      <c r="A78" s="275">
        <v>1031</v>
      </c>
      <c r="B78" s="281" t="s">
        <v>210</v>
      </c>
      <c r="C78" s="273">
        <v>10</v>
      </c>
      <c r="D78" s="273">
        <v>6465</v>
      </c>
      <c r="E78" s="273">
        <v>226</v>
      </c>
    </row>
    <row r="79" spans="1:16" ht="11.25" customHeight="1">
      <c r="A79" s="275">
        <v>1032</v>
      </c>
      <c r="B79" s="281" t="s">
        <v>211</v>
      </c>
      <c r="C79" s="273">
        <v>44</v>
      </c>
      <c r="D79" s="273">
        <v>-914</v>
      </c>
      <c r="E79" s="273">
        <v>15</v>
      </c>
    </row>
    <row r="80" spans="1:16" ht="11.25" customHeight="1">
      <c r="A80" s="275">
        <v>1039</v>
      </c>
      <c r="B80" s="281" t="s">
        <v>212</v>
      </c>
      <c r="C80" s="273">
        <v>32</v>
      </c>
      <c r="D80" s="273">
        <v>-3215</v>
      </c>
      <c r="E80" s="273">
        <v>11</v>
      </c>
    </row>
    <row r="81" spans="1:16" ht="11.25" customHeight="1">
      <c r="A81" s="275">
        <v>104</v>
      </c>
      <c r="B81" s="281" t="s">
        <v>213</v>
      </c>
      <c r="C81" s="273">
        <v>13</v>
      </c>
      <c r="D81" s="273">
        <v>866</v>
      </c>
      <c r="E81" s="273" t="s">
        <v>1978</v>
      </c>
    </row>
    <row r="82" spans="1:16" s="283" customFormat="1" ht="22.5" customHeight="1">
      <c r="A82" s="284" t="s">
        <v>214</v>
      </c>
      <c r="B82" s="282" t="s">
        <v>1514</v>
      </c>
      <c r="C82" s="273" t="s">
        <v>1978</v>
      </c>
      <c r="D82" s="273" t="s">
        <v>1978</v>
      </c>
      <c r="E82" s="273" t="s">
        <v>1978</v>
      </c>
      <c r="F82" s="291"/>
      <c r="H82"/>
      <c r="I82"/>
      <c r="J82"/>
      <c r="K82"/>
      <c r="L82"/>
      <c r="M82"/>
      <c r="N82"/>
      <c r="O82"/>
      <c r="P82"/>
    </row>
    <row r="83" spans="1:16" ht="11.25" customHeight="1">
      <c r="A83" s="272">
        <v>1042</v>
      </c>
      <c r="B83" s="281" t="s">
        <v>215</v>
      </c>
      <c r="C83" s="273" t="s">
        <v>1978</v>
      </c>
      <c r="D83" s="273" t="s">
        <v>1978</v>
      </c>
      <c r="E83" s="273" t="s">
        <v>1978</v>
      </c>
    </row>
    <row r="84" spans="1:16" ht="11.25" customHeight="1">
      <c r="A84" s="275">
        <v>105</v>
      </c>
      <c r="B84" s="281" t="s">
        <v>216</v>
      </c>
      <c r="C84" s="273">
        <v>72</v>
      </c>
      <c r="D84" s="273">
        <v>24900</v>
      </c>
      <c r="E84" s="273">
        <v>924</v>
      </c>
    </row>
    <row r="85" spans="1:16" ht="11.25" customHeight="1">
      <c r="A85" s="275">
        <v>1051</v>
      </c>
      <c r="B85" s="281" t="s">
        <v>217</v>
      </c>
      <c r="C85" s="273">
        <v>26</v>
      </c>
      <c r="D85" s="273">
        <v>24630</v>
      </c>
      <c r="E85" s="273">
        <v>916</v>
      </c>
    </row>
    <row r="86" spans="1:16" ht="11.25" customHeight="1">
      <c r="A86" s="275">
        <v>1052</v>
      </c>
      <c r="B86" s="281" t="s">
        <v>218</v>
      </c>
      <c r="C86" s="273">
        <v>46</v>
      </c>
      <c r="D86" s="273">
        <v>270</v>
      </c>
      <c r="E86" s="273">
        <v>8</v>
      </c>
    </row>
    <row r="87" spans="1:16" s="283" customFormat="1" ht="22.5" customHeight="1">
      <c r="A87" s="284" t="s">
        <v>219</v>
      </c>
      <c r="B87" s="282" t="s">
        <v>1513</v>
      </c>
      <c r="C87" s="273">
        <v>42</v>
      </c>
      <c r="D87" s="273">
        <v>413</v>
      </c>
      <c r="E87" s="273">
        <v>13</v>
      </c>
      <c r="F87" s="291"/>
      <c r="H87"/>
      <c r="I87"/>
      <c r="J87"/>
      <c r="K87"/>
      <c r="L87"/>
      <c r="M87"/>
      <c r="N87"/>
      <c r="O87"/>
      <c r="P87"/>
    </row>
    <row r="88" spans="1:16" ht="11.25" customHeight="1">
      <c r="A88" s="272">
        <v>1061</v>
      </c>
      <c r="B88" s="281" t="s">
        <v>220</v>
      </c>
      <c r="C88" s="273" t="s">
        <v>1978</v>
      </c>
      <c r="D88" s="273" t="s">
        <v>1978</v>
      </c>
      <c r="E88" s="273">
        <v>13</v>
      </c>
    </row>
    <row r="89" spans="1:16" ht="11.25" customHeight="1">
      <c r="A89" s="275">
        <v>1062</v>
      </c>
      <c r="B89" s="281" t="s">
        <v>221</v>
      </c>
      <c r="C89" s="273" t="s">
        <v>1978</v>
      </c>
      <c r="D89" s="273" t="s">
        <v>1978</v>
      </c>
      <c r="E89" s="273" t="s">
        <v>17</v>
      </c>
    </row>
    <row r="90" spans="1:16" ht="11.25" customHeight="1">
      <c r="A90" s="275">
        <v>107</v>
      </c>
      <c r="B90" s="281" t="s">
        <v>222</v>
      </c>
      <c r="C90" s="273">
        <v>1099</v>
      </c>
      <c r="D90" s="273">
        <v>50286</v>
      </c>
      <c r="E90" s="273">
        <v>1319</v>
      </c>
    </row>
    <row r="91" spans="1:16" ht="11.25" customHeight="1">
      <c r="A91" s="275">
        <v>1071</v>
      </c>
      <c r="B91" s="281" t="s">
        <v>223</v>
      </c>
      <c r="C91" s="273">
        <v>1055</v>
      </c>
      <c r="D91" s="273">
        <v>51091</v>
      </c>
      <c r="E91" s="273">
        <v>1269</v>
      </c>
    </row>
    <row r="92" spans="1:16" ht="11.25" customHeight="1">
      <c r="A92" s="275">
        <v>1072</v>
      </c>
      <c r="B92" s="281" t="s">
        <v>224</v>
      </c>
      <c r="C92" s="273">
        <v>28</v>
      </c>
      <c r="D92" s="273">
        <v>-1388</v>
      </c>
      <c r="E92" s="273">
        <v>35</v>
      </c>
    </row>
    <row r="93" spans="1:16" ht="11.25" customHeight="1">
      <c r="A93" s="275">
        <v>1073</v>
      </c>
      <c r="B93" s="281" t="s">
        <v>225</v>
      </c>
      <c r="C93" s="273">
        <v>16</v>
      </c>
      <c r="D93" s="273">
        <v>583</v>
      </c>
      <c r="E93" s="273">
        <v>15</v>
      </c>
    </row>
    <row r="94" spans="1:16" ht="11.25" customHeight="1">
      <c r="A94" s="275">
        <v>108</v>
      </c>
      <c r="B94" s="281" t="s">
        <v>226</v>
      </c>
      <c r="C94" s="273">
        <v>129</v>
      </c>
      <c r="D94" s="273">
        <v>7331</v>
      </c>
      <c r="E94" s="273">
        <v>281</v>
      </c>
    </row>
    <row r="95" spans="1:16" ht="11.25" customHeight="1">
      <c r="A95" s="275">
        <v>1082</v>
      </c>
      <c r="B95" s="281" t="s">
        <v>227</v>
      </c>
      <c r="C95" s="273">
        <v>26</v>
      </c>
      <c r="D95" s="273">
        <v>1084</v>
      </c>
      <c r="E95" s="273">
        <v>36</v>
      </c>
    </row>
    <row r="96" spans="1:16" s="283" customFormat="1" ht="22.5">
      <c r="A96" s="284" t="s">
        <v>228</v>
      </c>
      <c r="B96" s="282" t="s">
        <v>1512</v>
      </c>
      <c r="C96" s="273" t="s">
        <v>1978</v>
      </c>
      <c r="D96" s="273" t="s">
        <v>1978</v>
      </c>
      <c r="E96" s="273" t="s">
        <v>17</v>
      </c>
      <c r="F96" s="291"/>
      <c r="H96"/>
      <c r="I96"/>
      <c r="J96"/>
      <c r="K96"/>
      <c r="L96"/>
      <c r="M96"/>
      <c r="N96"/>
      <c r="O96"/>
      <c r="P96"/>
    </row>
    <row r="97" spans="1:7" ht="11.25" customHeight="1">
      <c r="A97" s="275">
        <v>1084</v>
      </c>
      <c r="B97" s="281" t="s">
        <v>229</v>
      </c>
      <c r="C97" s="273" t="s">
        <v>1978</v>
      </c>
      <c r="D97" s="273" t="s">
        <v>1978</v>
      </c>
      <c r="E97" s="273" t="s">
        <v>17</v>
      </c>
    </row>
    <row r="98" spans="1:7" ht="11.25" customHeight="1">
      <c r="A98" s="275">
        <v>1085</v>
      </c>
      <c r="B98" s="281" t="s">
        <v>230</v>
      </c>
      <c r="C98" s="273">
        <v>10</v>
      </c>
      <c r="D98" s="179">
        <v>393</v>
      </c>
      <c r="E98" s="273" t="s">
        <v>1978</v>
      </c>
    </row>
    <row r="99" spans="1:7" ht="22.5">
      <c r="A99" s="284" t="s">
        <v>231</v>
      </c>
      <c r="B99" s="282" t="s">
        <v>1511</v>
      </c>
      <c r="C99" s="273">
        <v>6</v>
      </c>
      <c r="D99" s="179">
        <v>38</v>
      </c>
      <c r="E99" s="273" t="s">
        <v>1978</v>
      </c>
    </row>
    <row r="100" spans="1:7" ht="11.25" customHeight="1">
      <c r="A100" s="272">
        <v>1089</v>
      </c>
      <c r="B100" s="281" t="s">
        <v>232</v>
      </c>
      <c r="C100" s="273">
        <v>76</v>
      </c>
      <c r="D100" s="273">
        <v>5945</v>
      </c>
      <c r="E100" s="273">
        <v>232</v>
      </c>
    </row>
    <row r="101" spans="1:7" ht="11.25" customHeight="1">
      <c r="A101" s="275">
        <v>109</v>
      </c>
      <c r="B101" s="281" t="s">
        <v>233</v>
      </c>
      <c r="C101" s="273">
        <v>67</v>
      </c>
      <c r="D101" s="273">
        <v>2021</v>
      </c>
      <c r="E101" s="273">
        <v>106</v>
      </c>
    </row>
    <row r="102" spans="1:7" ht="11.25" customHeight="1">
      <c r="A102" s="275">
        <v>1091</v>
      </c>
      <c r="B102" s="281" t="s">
        <v>234</v>
      </c>
      <c r="C102" s="273">
        <v>34</v>
      </c>
      <c r="D102" s="273">
        <v>2097</v>
      </c>
      <c r="E102" s="273">
        <v>73</v>
      </c>
    </row>
    <row r="103" spans="1:7" ht="11.25" customHeight="1">
      <c r="A103" s="275">
        <v>1092</v>
      </c>
      <c r="B103" s="281" t="s">
        <v>62</v>
      </c>
      <c r="C103" s="273">
        <v>33</v>
      </c>
      <c r="D103" s="273">
        <v>-76</v>
      </c>
      <c r="E103" s="273">
        <v>33</v>
      </c>
      <c r="G103" s="273"/>
    </row>
    <row r="104" spans="1:7" ht="11.25" customHeight="1">
      <c r="A104" s="275">
        <v>11</v>
      </c>
      <c r="B104" s="281" t="s">
        <v>235</v>
      </c>
      <c r="C104" s="273">
        <v>117</v>
      </c>
      <c r="D104" s="273">
        <v>12279</v>
      </c>
      <c r="E104" s="273">
        <v>552</v>
      </c>
      <c r="G104" s="273"/>
    </row>
    <row r="105" spans="1:7" ht="11.25" customHeight="1">
      <c r="A105" s="275">
        <v>110</v>
      </c>
      <c r="B105" s="281" t="s">
        <v>235</v>
      </c>
      <c r="C105" s="273">
        <v>117</v>
      </c>
      <c r="D105" s="273">
        <v>12279</v>
      </c>
      <c r="E105" s="273">
        <v>552</v>
      </c>
    </row>
    <row r="106" spans="1:7" ht="11.25" customHeight="1">
      <c r="A106" s="285">
        <v>1101</v>
      </c>
      <c r="B106" s="281" t="s">
        <v>236</v>
      </c>
      <c r="C106" s="273">
        <v>35</v>
      </c>
      <c r="D106" s="273">
        <v>871</v>
      </c>
      <c r="E106" s="273">
        <v>30</v>
      </c>
      <c r="G106" s="273"/>
    </row>
    <row r="107" spans="1:7" ht="11.25" customHeight="1">
      <c r="A107" s="285">
        <v>1102</v>
      </c>
      <c r="B107" s="281" t="s">
        <v>237</v>
      </c>
      <c r="C107" s="273">
        <v>14</v>
      </c>
      <c r="D107" s="273">
        <v>-2289</v>
      </c>
      <c r="E107" s="273" t="s">
        <v>1978</v>
      </c>
      <c r="G107" s="273"/>
    </row>
    <row r="108" spans="1:7" ht="11.25" customHeight="1">
      <c r="A108" s="275">
        <v>1103</v>
      </c>
      <c r="B108" s="268" t="s">
        <v>238</v>
      </c>
      <c r="C108" s="273" t="s">
        <v>1978</v>
      </c>
      <c r="D108" s="273" t="s">
        <v>1978</v>
      </c>
      <c r="E108" s="273" t="s">
        <v>1978</v>
      </c>
    </row>
    <row r="109" spans="1:7" ht="11.25" customHeight="1">
      <c r="A109" s="275">
        <v>1105</v>
      </c>
      <c r="B109" s="268" t="s">
        <v>239</v>
      </c>
      <c r="C109" s="273">
        <v>37</v>
      </c>
      <c r="D109" s="273">
        <v>2951</v>
      </c>
      <c r="E109" s="273">
        <v>136</v>
      </c>
    </row>
    <row r="110" spans="1:7" ht="25.5" customHeight="1" collapsed="1">
      <c r="A110" s="536" t="s">
        <v>1544</v>
      </c>
      <c r="B110" s="536"/>
      <c r="C110" s="536"/>
      <c r="D110" s="536"/>
      <c r="E110" s="536"/>
    </row>
    <row r="111" spans="1:7" ht="9" customHeight="1">
      <c r="A111" s="170"/>
      <c r="C111" s="171"/>
      <c r="D111" s="171"/>
      <c r="E111" s="171"/>
    </row>
    <row r="112" spans="1:7" ht="22.5" customHeight="1">
      <c r="A112" s="541" t="s">
        <v>125</v>
      </c>
      <c r="B112" s="537" t="s">
        <v>52</v>
      </c>
      <c r="C112" s="172" t="s">
        <v>1465</v>
      </c>
      <c r="D112" s="173" t="s">
        <v>1480</v>
      </c>
      <c r="E112" s="311" t="s">
        <v>1481</v>
      </c>
    </row>
    <row r="113" spans="1:16">
      <c r="A113" s="542"/>
      <c r="B113" s="538"/>
      <c r="C113" s="241" t="s">
        <v>61</v>
      </c>
      <c r="D113" s="539" t="s">
        <v>1524</v>
      </c>
      <c r="E113" s="540"/>
    </row>
    <row r="114" spans="1:16" ht="15" customHeight="1">
      <c r="A114" s="275">
        <v>1106</v>
      </c>
      <c r="B114" s="268" t="s">
        <v>240</v>
      </c>
      <c r="C114" s="273" t="s">
        <v>1978</v>
      </c>
      <c r="D114" s="273" t="s">
        <v>1978</v>
      </c>
      <c r="E114" s="273" t="s">
        <v>1978</v>
      </c>
    </row>
    <row r="115" spans="1:16" s="283" customFormat="1" ht="22.5">
      <c r="A115" s="284" t="s">
        <v>241</v>
      </c>
      <c r="B115" s="282" t="s">
        <v>1510</v>
      </c>
      <c r="C115" s="273">
        <v>17</v>
      </c>
      <c r="D115" s="273">
        <v>10709</v>
      </c>
      <c r="E115" s="273" t="s">
        <v>1978</v>
      </c>
      <c r="F115" s="291"/>
      <c r="H115"/>
      <c r="I115"/>
      <c r="J115"/>
      <c r="K115"/>
      <c r="L115"/>
      <c r="M115"/>
      <c r="N115"/>
      <c r="O115"/>
      <c r="P115"/>
    </row>
    <row r="116" spans="1:16" ht="11.25" customHeight="1">
      <c r="A116" s="275">
        <v>12</v>
      </c>
      <c r="B116" s="268" t="s">
        <v>1975</v>
      </c>
      <c r="C116" s="273" t="s">
        <v>1978</v>
      </c>
      <c r="D116" s="273" t="s">
        <v>1978</v>
      </c>
      <c r="E116" s="273" t="s">
        <v>17</v>
      </c>
      <c r="H116" s="367"/>
      <c r="I116" s="367"/>
      <c r="J116" s="367"/>
      <c r="K116" s="367"/>
      <c r="L116" s="367"/>
      <c r="M116" s="367"/>
      <c r="N116" s="367"/>
      <c r="O116" s="367"/>
      <c r="P116" s="367"/>
    </row>
    <row r="117" spans="1:16" ht="11.25" customHeight="1">
      <c r="A117" s="275">
        <v>13</v>
      </c>
      <c r="B117" s="268" t="s">
        <v>242</v>
      </c>
      <c r="C117" s="273">
        <v>527</v>
      </c>
      <c r="D117" s="273">
        <v>15785</v>
      </c>
      <c r="E117" s="273">
        <v>825</v>
      </c>
    </row>
    <row r="118" spans="1:16" ht="11.25" customHeight="1">
      <c r="A118" s="275">
        <v>131</v>
      </c>
      <c r="B118" s="268" t="s">
        <v>243</v>
      </c>
      <c r="C118" s="273">
        <v>24</v>
      </c>
      <c r="D118" s="273">
        <v>13</v>
      </c>
      <c r="E118" s="273" t="s">
        <v>1978</v>
      </c>
    </row>
    <row r="119" spans="1:16" ht="11.25" customHeight="1">
      <c r="A119" s="275">
        <v>132</v>
      </c>
      <c r="B119" s="268" t="s">
        <v>244</v>
      </c>
      <c r="C119" s="273">
        <v>30</v>
      </c>
      <c r="D119" s="273">
        <v>1208</v>
      </c>
      <c r="E119" s="273">
        <v>57</v>
      </c>
    </row>
    <row r="120" spans="1:16" ht="11.25" customHeight="1">
      <c r="A120" s="275">
        <v>133</v>
      </c>
      <c r="B120" s="268" t="s">
        <v>245</v>
      </c>
      <c r="C120" s="273">
        <v>88</v>
      </c>
      <c r="D120" s="273">
        <v>-1342</v>
      </c>
      <c r="E120" s="273" t="s">
        <v>1978</v>
      </c>
    </row>
    <row r="121" spans="1:16" ht="11.25" customHeight="1">
      <c r="A121" s="275">
        <v>139</v>
      </c>
      <c r="B121" s="268" t="s">
        <v>246</v>
      </c>
      <c r="C121" s="273">
        <v>385</v>
      </c>
      <c r="D121" s="273">
        <v>15905</v>
      </c>
      <c r="E121" s="273">
        <v>714</v>
      </c>
    </row>
    <row r="122" spans="1:16" ht="11.25" customHeight="1">
      <c r="A122" s="275">
        <v>1391</v>
      </c>
      <c r="B122" s="268" t="s">
        <v>247</v>
      </c>
      <c r="C122" s="273">
        <v>36</v>
      </c>
      <c r="D122" s="273">
        <v>-2069</v>
      </c>
      <c r="E122" s="273">
        <v>41</v>
      </c>
    </row>
    <row r="123" spans="1:16" s="283" customFormat="1" ht="22.5">
      <c r="A123" s="284" t="s">
        <v>248</v>
      </c>
      <c r="B123" s="282" t="s">
        <v>249</v>
      </c>
      <c r="C123" s="273">
        <v>116</v>
      </c>
      <c r="D123" s="273">
        <v>8407</v>
      </c>
      <c r="E123" s="273">
        <v>304</v>
      </c>
      <c r="F123" s="291"/>
      <c r="H123"/>
      <c r="I123"/>
      <c r="J123"/>
      <c r="K123"/>
      <c r="L123"/>
      <c r="M123"/>
      <c r="N123"/>
      <c r="O123"/>
      <c r="P123"/>
    </row>
    <row r="124" spans="1:16" ht="11.25" customHeight="1">
      <c r="A124" s="272">
        <v>1393</v>
      </c>
      <c r="B124" s="268" t="s">
        <v>250</v>
      </c>
      <c r="C124" s="273">
        <v>9</v>
      </c>
      <c r="D124" s="273">
        <v>-346</v>
      </c>
      <c r="E124" s="273" t="s">
        <v>1978</v>
      </c>
    </row>
    <row r="125" spans="1:16" ht="11.25" customHeight="1">
      <c r="A125" s="275">
        <v>1394</v>
      </c>
      <c r="B125" s="268" t="s">
        <v>251</v>
      </c>
      <c r="C125" s="273">
        <v>16</v>
      </c>
      <c r="D125" s="273">
        <v>3255</v>
      </c>
      <c r="E125" s="273">
        <v>106</v>
      </c>
    </row>
    <row r="126" spans="1:16" s="283" customFormat="1" ht="22.5">
      <c r="A126" s="284" t="s">
        <v>252</v>
      </c>
      <c r="B126" s="282" t="s">
        <v>253</v>
      </c>
      <c r="C126" s="273">
        <v>5</v>
      </c>
      <c r="D126" s="273">
        <v>-428</v>
      </c>
      <c r="E126" s="273" t="s">
        <v>1978</v>
      </c>
      <c r="F126" s="291"/>
      <c r="H126"/>
      <c r="I126"/>
      <c r="J126"/>
      <c r="K126"/>
      <c r="L126"/>
      <c r="M126"/>
      <c r="N126"/>
      <c r="O126"/>
      <c r="P126"/>
    </row>
    <row r="127" spans="1:16" ht="11.25" customHeight="1">
      <c r="A127" s="275">
        <v>1396</v>
      </c>
      <c r="B127" s="268" t="s">
        <v>254</v>
      </c>
      <c r="C127" s="273">
        <v>77</v>
      </c>
      <c r="D127" s="273">
        <v>3487</v>
      </c>
      <c r="E127" s="273">
        <v>132</v>
      </c>
    </row>
    <row r="128" spans="1:16" ht="11.25" customHeight="1">
      <c r="A128" s="275">
        <v>1399</v>
      </c>
      <c r="B128" s="268" t="s">
        <v>255</v>
      </c>
      <c r="C128" s="273">
        <v>126</v>
      </c>
      <c r="D128" s="273">
        <v>3599</v>
      </c>
      <c r="E128" s="273">
        <v>129</v>
      </c>
    </row>
    <row r="129" spans="1:5" ht="11.25" customHeight="1">
      <c r="A129" s="275">
        <v>14</v>
      </c>
      <c r="B129" s="268" t="s">
        <v>256</v>
      </c>
      <c r="C129" s="273">
        <v>302</v>
      </c>
      <c r="D129" s="273">
        <v>4119</v>
      </c>
      <c r="E129" s="273">
        <v>193</v>
      </c>
    </row>
    <row r="130" spans="1:5" ht="11.25" customHeight="1">
      <c r="A130" s="275">
        <v>141</v>
      </c>
      <c r="B130" s="268" t="s">
        <v>257</v>
      </c>
      <c r="C130" s="273">
        <v>264</v>
      </c>
      <c r="D130" s="273">
        <v>5031</v>
      </c>
      <c r="E130" s="273">
        <v>182</v>
      </c>
    </row>
    <row r="131" spans="1:5" ht="11.25" customHeight="1">
      <c r="A131" s="275">
        <v>1411</v>
      </c>
      <c r="B131" s="268" t="s">
        <v>258</v>
      </c>
      <c r="C131" s="273" t="s">
        <v>1978</v>
      </c>
      <c r="D131" s="273" t="s">
        <v>1978</v>
      </c>
      <c r="E131" s="140" t="s">
        <v>17</v>
      </c>
    </row>
    <row r="132" spans="1:5" ht="11.25" customHeight="1">
      <c r="A132" s="275">
        <v>1412</v>
      </c>
      <c r="B132" s="268" t="s">
        <v>259</v>
      </c>
      <c r="C132" s="273" t="s">
        <v>1978</v>
      </c>
      <c r="D132" s="273" t="s">
        <v>1978</v>
      </c>
      <c r="E132" s="273">
        <v>33</v>
      </c>
    </row>
    <row r="133" spans="1:5" ht="11.25" customHeight="1">
      <c r="A133" s="275">
        <v>1413</v>
      </c>
      <c r="B133" s="268" t="s">
        <v>260</v>
      </c>
      <c r="C133" s="273">
        <v>135</v>
      </c>
      <c r="D133" s="273">
        <v>456</v>
      </c>
      <c r="E133" s="273">
        <v>14</v>
      </c>
    </row>
    <row r="134" spans="1:5" ht="11.25" customHeight="1">
      <c r="A134" s="275">
        <v>1414</v>
      </c>
      <c r="B134" s="268" t="s">
        <v>261</v>
      </c>
      <c r="C134" s="273">
        <v>24</v>
      </c>
      <c r="D134" s="273">
        <v>850</v>
      </c>
      <c r="E134" s="273">
        <v>30</v>
      </c>
    </row>
    <row r="135" spans="1:5" ht="22.5">
      <c r="A135" s="276" t="s">
        <v>262</v>
      </c>
      <c r="B135" s="269" t="s">
        <v>1509</v>
      </c>
      <c r="C135" s="273">
        <v>90</v>
      </c>
      <c r="D135" s="273">
        <v>3140</v>
      </c>
      <c r="E135" s="273">
        <v>105</v>
      </c>
    </row>
    <row r="136" spans="1:5" ht="11.25" customHeight="1">
      <c r="A136" s="275">
        <v>142</v>
      </c>
      <c r="B136" s="268" t="s">
        <v>263</v>
      </c>
      <c r="C136" s="273">
        <v>13</v>
      </c>
      <c r="D136" s="273">
        <v>-7</v>
      </c>
      <c r="E136" s="273" t="s">
        <v>1978</v>
      </c>
    </row>
    <row r="137" spans="1:5" ht="22.5">
      <c r="A137" s="284" t="s">
        <v>264</v>
      </c>
      <c r="B137" s="269" t="s">
        <v>265</v>
      </c>
      <c r="C137" s="273">
        <v>25</v>
      </c>
      <c r="D137" s="273">
        <v>-905</v>
      </c>
      <c r="E137" s="273" t="s">
        <v>1978</v>
      </c>
    </row>
    <row r="138" spans="1:5" ht="11.25" customHeight="1">
      <c r="A138" s="275">
        <v>1431</v>
      </c>
      <c r="B138" s="268" t="s">
        <v>266</v>
      </c>
      <c r="C138" s="273">
        <v>17</v>
      </c>
      <c r="D138" s="273">
        <v>-845</v>
      </c>
      <c r="E138" s="273" t="s">
        <v>1978</v>
      </c>
    </row>
    <row r="139" spans="1:5" ht="22.5">
      <c r="A139" s="284" t="s">
        <v>267</v>
      </c>
      <c r="B139" s="269" t="s">
        <v>268</v>
      </c>
      <c r="C139" s="273">
        <v>8</v>
      </c>
      <c r="D139" s="273">
        <v>-60</v>
      </c>
      <c r="E139" s="273" t="s">
        <v>1978</v>
      </c>
    </row>
    <row r="140" spans="1:5" ht="11.25" customHeight="1">
      <c r="A140" s="275">
        <v>15</v>
      </c>
      <c r="B140" s="268" t="s">
        <v>269</v>
      </c>
      <c r="C140" s="273">
        <v>110</v>
      </c>
      <c r="D140" s="273">
        <v>3598</v>
      </c>
      <c r="E140" s="273" t="s">
        <v>1978</v>
      </c>
    </row>
    <row r="141" spans="1:5" ht="22.5">
      <c r="A141" s="284" t="s">
        <v>270</v>
      </c>
      <c r="B141" s="269" t="s">
        <v>271</v>
      </c>
      <c r="C141" s="273">
        <v>67</v>
      </c>
      <c r="D141" s="273">
        <v>1223</v>
      </c>
      <c r="E141" s="273" t="s">
        <v>1978</v>
      </c>
    </row>
    <row r="142" spans="1:5" ht="22.5" customHeight="1">
      <c r="A142" s="284" t="s">
        <v>272</v>
      </c>
      <c r="B142" s="269" t="s">
        <v>273</v>
      </c>
      <c r="C142" s="273">
        <v>7</v>
      </c>
      <c r="D142" s="273">
        <v>23</v>
      </c>
      <c r="E142" s="273" t="s">
        <v>1978</v>
      </c>
    </row>
    <row r="143" spans="1:5" ht="11.25" customHeight="1">
      <c r="A143" s="275">
        <v>1512</v>
      </c>
      <c r="B143" s="268" t="s">
        <v>274</v>
      </c>
      <c r="C143" s="273">
        <v>60</v>
      </c>
      <c r="D143" s="273">
        <v>1200</v>
      </c>
      <c r="E143" s="273">
        <v>36</v>
      </c>
    </row>
    <row r="144" spans="1:5" ht="11.25" customHeight="1">
      <c r="A144" s="275">
        <v>152</v>
      </c>
      <c r="B144" s="268" t="s">
        <v>275</v>
      </c>
      <c r="C144" s="273">
        <v>43</v>
      </c>
      <c r="D144" s="273">
        <v>2375</v>
      </c>
      <c r="E144" s="273">
        <v>61</v>
      </c>
    </row>
    <row r="145" spans="1:16" ht="22.5">
      <c r="A145" s="284" t="s">
        <v>276</v>
      </c>
      <c r="B145" s="269" t="s">
        <v>277</v>
      </c>
      <c r="C145" s="273">
        <v>1100</v>
      </c>
      <c r="D145" s="273">
        <v>11486</v>
      </c>
      <c r="E145" s="273">
        <v>834</v>
      </c>
    </row>
    <row r="146" spans="1:16" ht="11.25" customHeight="1">
      <c r="A146" s="275">
        <v>161</v>
      </c>
      <c r="B146" s="268" t="s">
        <v>278</v>
      </c>
      <c r="C146" s="273">
        <v>147</v>
      </c>
      <c r="D146" s="273">
        <v>-2681</v>
      </c>
      <c r="E146" s="273">
        <v>114</v>
      </c>
    </row>
    <row r="147" spans="1:16" ht="22.5">
      <c r="A147" s="284" t="s">
        <v>279</v>
      </c>
      <c r="B147" s="269" t="s">
        <v>280</v>
      </c>
      <c r="C147" s="273">
        <v>953</v>
      </c>
      <c r="D147" s="273">
        <v>14168</v>
      </c>
      <c r="E147" s="273">
        <v>720</v>
      </c>
    </row>
    <row r="148" spans="1:16" ht="22.5">
      <c r="A148" s="284" t="s">
        <v>281</v>
      </c>
      <c r="B148" s="269" t="s">
        <v>282</v>
      </c>
      <c r="C148" s="273">
        <v>19</v>
      </c>
      <c r="D148" s="273">
        <v>150</v>
      </c>
      <c r="E148" s="273" t="s">
        <v>1978</v>
      </c>
    </row>
    <row r="149" spans="1:16" ht="11.25" customHeight="1">
      <c r="A149" s="275">
        <v>1622</v>
      </c>
      <c r="B149" s="268" t="s">
        <v>283</v>
      </c>
      <c r="C149" s="273">
        <v>5</v>
      </c>
      <c r="D149" s="273">
        <v>35</v>
      </c>
      <c r="E149" s="273" t="s">
        <v>1978</v>
      </c>
    </row>
    <row r="150" spans="1:16" ht="22.5">
      <c r="A150" s="284" t="s">
        <v>284</v>
      </c>
      <c r="B150" s="269" t="s">
        <v>1508</v>
      </c>
      <c r="C150" s="273">
        <v>465</v>
      </c>
      <c r="D150" s="273">
        <v>11738</v>
      </c>
      <c r="E150" s="273">
        <v>420</v>
      </c>
    </row>
    <row r="151" spans="1:16" ht="22.5">
      <c r="A151" s="284" t="s">
        <v>285</v>
      </c>
      <c r="B151" s="269" t="s">
        <v>286</v>
      </c>
      <c r="C151" s="273">
        <v>53</v>
      </c>
      <c r="D151" s="273">
        <v>3640</v>
      </c>
      <c r="E151" s="273">
        <v>118</v>
      </c>
    </row>
    <row r="152" spans="1:16" ht="22.5">
      <c r="A152" s="284" t="s">
        <v>287</v>
      </c>
      <c r="B152" s="269" t="s">
        <v>288</v>
      </c>
      <c r="C152" s="273">
        <v>411</v>
      </c>
      <c r="D152" s="273">
        <v>-1395</v>
      </c>
      <c r="E152" s="273">
        <v>153</v>
      </c>
    </row>
    <row r="153" spans="1:16" ht="11.25" customHeight="1">
      <c r="A153" s="275">
        <v>17</v>
      </c>
      <c r="B153" s="268" t="s">
        <v>289</v>
      </c>
      <c r="C153" s="273">
        <v>155</v>
      </c>
      <c r="D153" s="273">
        <v>41345</v>
      </c>
      <c r="E153" s="273">
        <v>1668</v>
      </c>
      <c r="H153" s="367"/>
      <c r="I153" s="367"/>
      <c r="J153" s="367"/>
      <c r="K153" s="367"/>
      <c r="L153" s="367"/>
      <c r="M153" s="367"/>
      <c r="N153" s="367"/>
      <c r="O153" s="367"/>
      <c r="P153" s="367"/>
    </row>
    <row r="154" spans="1:16" ht="22.5" customHeight="1">
      <c r="A154" s="284" t="s">
        <v>290</v>
      </c>
      <c r="B154" s="269" t="s">
        <v>291</v>
      </c>
      <c r="C154" s="273">
        <v>41</v>
      </c>
      <c r="D154" s="273">
        <v>26874</v>
      </c>
      <c r="E154" s="273">
        <v>1084</v>
      </c>
    </row>
    <row r="155" spans="1:16" ht="11.25" customHeight="1">
      <c r="A155" s="275">
        <v>1711</v>
      </c>
      <c r="B155" s="268" t="s">
        <v>292</v>
      </c>
      <c r="C155" s="273" t="s">
        <v>1978</v>
      </c>
      <c r="D155" s="273" t="s">
        <v>1978</v>
      </c>
      <c r="E155" s="273" t="s">
        <v>17</v>
      </c>
    </row>
    <row r="156" spans="1:16" ht="12" customHeight="1">
      <c r="A156" s="275">
        <v>1712</v>
      </c>
      <c r="B156" s="268" t="s">
        <v>293</v>
      </c>
      <c r="C156" s="273" t="s">
        <v>1978</v>
      </c>
      <c r="D156" s="273" t="s">
        <v>1978</v>
      </c>
      <c r="E156" s="273">
        <v>1084</v>
      </c>
    </row>
    <row r="157" spans="1:16" ht="25.5" customHeight="1" collapsed="1">
      <c r="A157" s="536" t="s">
        <v>1544</v>
      </c>
      <c r="B157" s="536"/>
      <c r="C157" s="536"/>
      <c r="D157" s="536"/>
      <c r="E157" s="536"/>
    </row>
    <row r="158" spans="1:16" ht="9" customHeight="1">
      <c r="A158" s="170"/>
      <c r="C158" s="171"/>
      <c r="D158" s="171"/>
      <c r="E158" s="171"/>
    </row>
    <row r="159" spans="1:16" ht="22.5" customHeight="1">
      <c r="A159" s="541" t="s">
        <v>125</v>
      </c>
      <c r="B159" s="537" t="s">
        <v>52</v>
      </c>
      <c r="C159" s="172" t="s">
        <v>1465</v>
      </c>
      <c r="D159" s="173" t="s">
        <v>1480</v>
      </c>
      <c r="E159" s="311" t="s">
        <v>1481</v>
      </c>
    </row>
    <row r="160" spans="1:16">
      <c r="A160" s="542"/>
      <c r="B160" s="538"/>
      <c r="C160" s="241" t="s">
        <v>61</v>
      </c>
      <c r="D160" s="539" t="s">
        <v>1524</v>
      </c>
      <c r="E160" s="540"/>
    </row>
    <row r="161" spans="1:5" ht="15" customHeight="1">
      <c r="A161" s="275">
        <v>172</v>
      </c>
      <c r="B161" s="268" t="s">
        <v>294</v>
      </c>
      <c r="C161" s="273">
        <v>114</v>
      </c>
      <c r="D161" s="273">
        <v>14471</v>
      </c>
      <c r="E161" s="273">
        <v>584</v>
      </c>
    </row>
    <row r="162" spans="1:5" ht="22.5">
      <c r="A162" s="284" t="s">
        <v>295</v>
      </c>
      <c r="B162" s="269" t="s">
        <v>296</v>
      </c>
      <c r="C162" s="273">
        <v>47</v>
      </c>
      <c r="D162" s="273">
        <v>7677</v>
      </c>
      <c r="E162" s="273">
        <v>304</v>
      </c>
    </row>
    <row r="163" spans="1:5" ht="22.5">
      <c r="A163" s="284" t="s">
        <v>297</v>
      </c>
      <c r="B163" s="269" t="s">
        <v>298</v>
      </c>
      <c r="C163" s="273">
        <v>13</v>
      </c>
      <c r="D163" s="273">
        <v>5124</v>
      </c>
      <c r="E163" s="273">
        <v>188</v>
      </c>
    </row>
    <row r="164" spans="1:5" ht="22.5">
      <c r="A164" s="284" t="s">
        <v>299</v>
      </c>
      <c r="B164" s="269" t="s">
        <v>300</v>
      </c>
      <c r="C164" s="273">
        <v>20</v>
      </c>
      <c r="D164" s="273">
        <v>19</v>
      </c>
      <c r="E164" s="273">
        <v>7</v>
      </c>
    </row>
    <row r="165" spans="1:5" ht="11.25" customHeight="1">
      <c r="A165" s="275">
        <v>1724</v>
      </c>
      <c r="B165" s="268" t="s">
        <v>301</v>
      </c>
      <c r="C165" s="273">
        <v>3</v>
      </c>
      <c r="D165" s="273">
        <v>-723</v>
      </c>
      <c r="E165" s="273" t="s">
        <v>17</v>
      </c>
    </row>
    <row r="166" spans="1:5" ht="22.5">
      <c r="A166" s="284" t="s">
        <v>302</v>
      </c>
      <c r="B166" s="269" t="s">
        <v>303</v>
      </c>
      <c r="C166" s="273">
        <v>31</v>
      </c>
      <c r="D166" s="273">
        <v>2375</v>
      </c>
      <c r="E166" s="273">
        <v>85</v>
      </c>
    </row>
    <row r="167" spans="1:5" ht="22.5">
      <c r="A167" s="284" t="s">
        <v>304</v>
      </c>
      <c r="B167" s="269" t="s">
        <v>305</v>
      </c>
      <c r="C167" s="273">
        <v>554</v>
      </c>
      <c r="D167" s="273">
        <v>23665</v>
      </c>
      <c r="E167" s="273">
        <v>999</v>
      </c>
    </row>
    <row r="168" spans="1:5" ht="11.25" customHeight="1">
      <c r="A168" s="275">
        <v>181</v>
      </c>
      <c r="B168" s="268" t="s">
        <v>306</v>
      </c>
      <c r="C168" s="273">
        <v>521</v>
      </c>
      <c r="D168" s="273">
        <v>23228</v>
      </c>
      <c r="E168" s="273">
        <v>991</v>
      </c>
    </row>
    <row r="169" spans="1:5" ht="11.25" customHeight="1">
      <c r="A169" s="275">
        <v>1811</v>
      </c>
      <c r="B169" s="268" t="s">
        <v>307</v>
      </c>
      <c r="C169" s="273">
        <v>12</v>
      </c>
      <c r="D169" s="273">
        <v>2148</v>
      </c>
      <c r="E169" s="273" t="s">
        <v>1978</v>
      </c>
    </row>
    <row r="170" spans="1:5" ht="11.25" customHeight="1">
      <c r="A170" s="275">
        <v>1812</v>
      </c>
      <c r="B170" s="268" t="s">
        <v>308</v>
      </c>
      <c r="C170" s="273">
        <v>318</v>
      </c>
      <c r="D170" s="273">
        <v>12209</v>
      </c>
      <c r="E170" s="273">
        <v>578</v>
      </c>
    </row>
    <row r="171" spans="1:5" ht="11.25" customHeight="1">
      <c r="A171" s="275">
        <v>1813</v>
      </c>
      <c r="B171" s="268" t="s">
        <v>309</v>
      </c>
      <c r="C171" s="273">
        <v>125</v>
      </c>
      <c r="D171" s="273">
        <v>8029</v>
      </c>
      <c r="E171" s="273">
        <v>280</v>
      </c>
    </row>
    <row r="172" spans="1:5" ht="22.5">
      <c r="A172" s="284" t="s">
        <v>310</v>
      </c>
      <c r="B172" s="269" t="s">
        <v>311</v>
      </c>
      <c r="C172" s="273">
        <v>66</v>
      </c>
      <c r="D172" s="273">
        <v>842</v>
      </c>
      <c r="E172" s="273" t="s">
        <v>1978</v>
      </c>
    </row>
    <row r="173" spans="1:5" ht="11.25" customHeight="1">
      <c r="A173" s="275">
        <v>182</v>
      </c>
      <c r="B173" s="268" t="s">
        <v>312</v>
      </c>
      <c r="C173" s="273">
        <v>33</v>
      </c>
      <c r="D173" s="273">
        <v>437</v>
      </c>
      <c r="E173" s="273">
        <v>8</v>
      </c>
    </row>
    <row r="174" spans="1:5" ht="11.25" customHeight="1">
      <c r="A174" s="275">
        <v>19</v>
      </c>
      <c r="B174" s="268" t="s">
        <v>313</v>
      </c>
      <c r="C174" s="273" t="s">
        <v>1978</v>
      </c>
      <c r="D174" s="273" t="s">
        <v>1978</v>
      </c>
      <c r="E174" s="273" t="s">
        <v>1978</v>
      </c>
    </row>
    <row r="175" spans="1:5" ht="11.25" customHeight="1">
      <c r="A175" s="275">
        <v>192</v>
      </c>
      <c r="B175" s="268" t="s">
        <v>314</v>
      </c>
      <c r="C175" s="273" t="s">
        <v>1978</v>
      </c>
      <c r="D175" s="273" t="s">
        <v>1978</v>
      </c>
      <c r="E175" s="273" t="s">
        <v>1978</v>
      </c>
    </row>
    <row r="176" spans="1:5" ht="11.25" customHeight="1">
      <c r="A176" s="275">
        <v>20</v>
      </c>
      <c r="B176" s="268" t="s">
        <v>315</v>
      </c>
      <c r="C176" s="273">
        <v>243</v>
      </c>
      <c r="D176" s="273">
        <v>18495</v>
      </c>
      <c r="E176" s="273">
        <v>1367</v>
      </c>
    </row>
    <row r="177" spans="1:5" ht="33.75">
      <c r="A177" s="284" t="s">
        <v>316</v>
      </c>
      <c r="B177" s="269" t="s">
        <v>317</v>
      </c>
      <c r="C177" s="273">
        <v>59</v>
      </c>
      <c r="D177" s="273">
        <v>2229</v>
      </c>
      <c r="E177" s="273">
        <v>416</v>
      </c>
    </row>
    <row r="178" spans="1:5" ht="12" customHeight="1">
      <c r="A178" s="284">
        <v>2011</v>
      </c>
      <c r="B178" s="269" t="s">
        <v>318</v>
      </c>
      <c r="C178" s="273">
        <v>4</v>
      </c>
      <c r="D178" s="273">
        <v>170</v>
      </c>
      <c r="E178" s="273">
        <v>5</v>
      </c>
    </row>
    <row r="179" spans="1:5" ht="21.75" customHeight="1">
      <c r="A179" s="284" t="s">
        <v>319</v>
      </c>
      <c r="B179" s="269" t="s">
        <v>320</v>
      </c>
      <c r="C179" s="273">
        <v>8</v>
      </c>
      <c r="D179" s="273">
        <v>1868</v>
      </c>
      <c r="E179" s="273" t="s">
        <v>1978</v>
      </c>
    </row>
    <row r="180" spans="1:5" ht="21.75" customHeight="1">
      <c r="A180" s="284" t="s">
        <v>321</v>
      </c>
      <c r="B180" s="269" t="s">
        <v>322</v>
      </c>
      <c r="C180" s="273">
        <v>14</v>
      </c>
      <c r="D180" s="273">
        <v>15</v>
      </c>
      <c r="E180" s="273">
        <v>22</v>
      </c>
    </row>
    <row r="181" spans="1:5" ht="12" customHeight="1">
      <c r="A181" s="275">
        <v>2015</v>
      </c>
      <c r="B181" s="268" t="s">
        <v>323</v>
      </c>
      <c r="C181" s="273">
        <v>13</v>
      </c>
      <c r="D181" s="273">
        <v>-473</v>
      </c>
      <c r="E181" s="273" t="s">
        <v>1978</v>
      </c>
    </row>
    <row r="182" spans="1:5" ht="11.25" customHeight="1">
      <c r="A182" s="275">
        <v>2016</v>
      </c>
      <c r="B182" s="268" t="s">
        <v>324</v>
      </c>
      <c r="C182" s="273">
        <v>20</v>
      </c>
      <c r="D182" s="273">
        <v>650</v>
      </c>
      <c r="E182" s="273">
        <v>18</v>
      </c>
    </row>
    <row r="183" spans="1:5" ht="11.25" customHeight="1">
      <c r="A183" s="275">
        <v>203</v>
      </c>
      <c r="B183" s="268" t="s">
        <v>325</v>
      </c>
      <c r="C183" s="273">
        <v>19</v>
      </c>
      <c r="D183" s="273">
        <v>4131</v>
      </c>
      <c r="E183" s="273" t="s">
        <v>1978</v>
      </c>
    </row>
    <row r="184" spans="1:5" ht="22.5">
      <c r="A184" s="284" t="s">
        <v>326</v>
      </c>
      <c r="B184" s="269" t="s">
        <v>327</v>
      </c>
      <c r="C184" s="273">
        <v>79</v>
      </c>
      <c r="D184" s="273">
        <v>12733</v>
      </c>
      <c r="E184" s="273">
        <v>444</v>
      </c>
    </row>
    <row r="185" spans="1:5" ht="22.5">
      <c r="A185" s="284" t="s">
        <v>328</v>
      </c>
      <c r="B185" s="269" t="s">
        <v>329</v>
      </c>
      <c r="C185" s="273">
        <v>16</v>
      </c>
      <c r="D185" s="273">
        <v>8733</v>
      </c>
      <c r="E185" s="273" t="s">
        <v>1978</v>
      </c>
    </row>
    <row r="186" spans="1:5" ht="11.25" customHeight="1">
      <c r="A186" s="275">
        <v>2042</v>
      </c>
      <c r="B186" s="268" t="s">
        <v>330</v>
      </c>
      <c r="C186" s="273">
        <v>63</v>
      </c>
      <c r="D186" s="273">
        <v>4000</v>
      </c>
      <c r="E186" s="273" t="s">
        <v>1978</v>
      </c>
    </row>
    <row r="187" spans="1:5" ht="11.25" customHeight="1">
      <c r="A187" s="275">
        <v>205</v>
      </c>
      <c r="B187" s="268" t="s">
        <v>331</v>
      </c>
      <c r="C187" s="273">
        <v>81</v>
      </c>
      <c r="D187" s="273">
        <v>-980</v>
      </c>
      <c r="E187" s="273">
        <v>337</v>
      </c>
    </row>
    <row r="188" spans="1:5" ht="11.25" customHeight="1">
      <c r="A188" s="275">
        <v>2051</v>
      </c>
      <c r="B188" s="268" t="s">
        <v>332</v>
      </c>
      <c r="C188" s="273">
        <v>15</v>
      </c>
      <c r="D188" s="273">
        <v>-7407</v>
      </c>
      <c r="E188" s="273" t="s">
        <v>1978</v>
      </c>
    </row>
    <row r="189" spans="1:5" ht="11.25" customHeight="1">
      <c r="A189" s="275">
        <v>2052</v>
      </c>
      <c r="B189" s="268" t="s">
        <v>333</v>
      </c>
      <c r="C189" s="273" t="s">
        <v>1978</v>
      </c>
      <c r="D189" s="273" t="s">
        <v>1978</v>
      </c>
      <c r="E189" s="273" t="s">
        <v>17</v>
      </c>
    </row>
    <row r="190" spans="1:5" ht="11.25" customHeight="1">
      <c r="A190" s="275">
        <v>2053</v>
      </c>
      <c r="B190" s="268" t="s">
        <v>334</v>
      </c>
      <c r="C190" s="273" t="s">
        <v>1978</v>
      </c>
      <c r="D190" s="273" t="s">
        <v>1978</v>
      </c>
      <c r="E190" s="273" t="s">
        <v>1978</v>
      </c>
    </row>
    <row r="191" spans="1:5" ht="11.25" customHeight="1">
      <c r="A191" s="275">
        <v>2059</v>
      </c>
      <c r="B191" s="268" t="s">
        <v>335</v>
      </c>
      <c r="C191" s="273">
        <v>62</v>
      </c>
      <c r="D191" s="273">
        <v>6351</v>
      </c>
      <c r="E191" s="273">
        <v>289</v>
      </c>
    </row>
    <row r="192" spans="1:5" ht="11.25" customHeight="1">
      <c r="A192" s="275">
        <v>206</v>
      </c>
      <c r="B192" s="268" t="s">
        <v>336</v>
      </c>
      <c r="C192" s="273">
        <v>5</v>
      </c>
      <c r="D192" s="273">
        <v>382</v>
      </c>
      <c r="E192" s="273" t="s">
        <v>1978</v>
      </c>
    </row>
    <row r="193" spans="1:16" ht="11.25" customHeight="1">
      <c r="A193" s="275">
        <v>21</v>
      </c>
      <c r="B193" s="268" t="s">
        <v>337</v>
      </c>
      <c r="C193" s="273">
        <v>39</v>
      </c>
      <c r="D193" s="273">
        <v>7681</v>
      </c>
      <c r="E193" s="273">
        <v>670</v>
      </c>
    </row>
    <row r="194" spans="1:16" ht="11.25" customHeight="1">
      <c r="A194" s="275">
        <v>211</v>
      </c>
      <c r="B194" s="268" t="s">
        <v>338</v>
      </c>
      <c r="C194" s="273">
        <v>14</v>
      </c>
      <c r="D194" s="273">
        <v>-4791</v>
      </c>
      <c r="E194" s="273">
        <v>200</v>
      </c>
    </row>
    <row r="195" spans="1:16" ht="22.5">
      <c r="A195" s="284" t="s">
        <v>339</v>
      </c>
      <c r="B195" s="269" t="s">
        <v>340</v>
      </c>
      <c r="C195" s="273">
        <v>25</v>
      </c>
      <c r="D195" s="273">
        <v>12472</v>
      </c>
      <c r="E195" s="273">
        <v>470</v>
      </c>
    </row>
    <row r="196" spans="1:16" ht="11.25" customHeight="1">
      <c r="A196" s="275">
        <v>22</v>
      </c>
      <c r="B196" s="268" t="s">
        <v>341</v>
      </c>
      <c r="C196" s="273">
        <v>398</v>
      </c>
      <c r="D196" s="273">
        <v>66394</v>
      </c>
      <c r="E196" s="273">
        <v>2623</v>
      </c>
    </row>
    <row r="197" spans="1:16" ht="11.25" customHeight="1">
      <c r="A197" s="275">
        <v>221</v>
      </c>
      <c r="B197" s="268" t="s">
        <v>342</v>
      </c>
      <c r="C197" s="273">
        <v>68</v>
      </c>
      <c r="D197" s="273">
        <v>3368</v>
      </c>
      <c r="E197" s="273">
        <v>174</v>
      </c>
    </row>
    <row r="198" spans="1:16">
      <c r="A198" s="275">
        <v>2211</v>
      </c>
      <c r="B198" s="268" t="s">
        <v>343</v>
      </c>
      <c r="C198" s="273">
        <v>42</v>
      </c>
      <c r="D198" s="273">
        <v>1767</v>
      </c>
      <c r="E198" s="273">
        <v>116</v>
      </c>
    </row>
    <row r="199" spans="1:16" ht="11.25" customHeight="1">
      <c r="A199" s="275">
        <v>2219</v>
      </c>
      <c r="B199" s="268" t="s">
        <v>344</v>
      </c>
      <c r="C199" s="273">
        <v>26</v>
      </c>
      <c r="D199" s="273">
        <v>1600</v>
      </c>
      <c r="E199" s="273">
        <v>58</v>
      </c>
      <c r="H199" s="367"/>
      <c r="I199" s="367"/>
      <c r="J199" s="367"/>
      <c r="K199" s="367"/>
      <c r="L199" s="367"/>
      <c r="M199" s="367"/>
      <c r="N199" s="367"/>
      <c r="O199" s="367"/>
      <c r="P199" s="367"/>
    </row>
    <row r="200" spans="1:16" ht="11.25" customHeight="1">
      <c r="A200" s="275">
        <v>222</v>
      </c>
      <c r="B200" s="268" t="s">
        <v>345</v>
      </c>
      <c r="C200" s="273">
        <v>330</v>
      </c>
      <c r="D200" s="273">
        <v>63027</v>
      </c>
      <c r="E200" s="273">
        <v>2449</v>
      </c>
    </row>
    <row r="201" spans="1:16" ht="22.5">
      <c r="A201" s="284" t="s">
        <v>346</v>
      </c>
      <c r="B201" s="269" t="s">
        <v>347</v>
      </c>
      <c r="C201" s="273">
        <v>28</v>
      </c>
      <c r="D201" s="273">
        <v>13140</v>
      </c>
      <c r="E201" s="273">
        <v>498</v>
      </c>
    </row>
    <row r="202" spans="1:16" ht="11.25" customHeight="1">
      <c r="A202" s="275">
        <v>2222</v>
      </c>
      <c r="B202" s="268" t="s">
        <v>348</v>
      </c>
      <c r="C202" s="273">
        <v>28</v>
      </c>
      <c r="D202" s="273">
        <v>4035</v>
      </c>
      <c r="E202" s="273">
        <v>167</v>
      </c>
    </row>
    <row r="203" spans="1:16" ht="11.25" customHeight="1">
      <c r="A203" s="275">
        <v>2223</v>
      </c>
      <c r="B203" s="268" t="s">
        <v>349</v>
      </c>
      <c r="C203" s="273">
        <v>92</v>
      </c>
      <c r="D203" s="273">
        <v>10162</v>
      </c>
      <c r="E203" s="273">
        <v>381</v>
      </c>
    </row>
    <row r="204" spans="1:16">
      <c r="A204" s="275">
        <v>2229</v>
      </c>
      <c r="B204" s="268" t="s">
        <v>350</v>
      </c>
      <c r="C204" s="273">
        <v>182</v>
      </c>
      <c r="D204" s="273">
        <v>35690</v>
      </c>
      <c r="E204" s="273">
        <v>1403</v>
      </c>
    </row>
    <row r="205" spans="1:16" ht="25.5" customHeight="1" collapsed="1">
      <c r="A205" s="536" t="s">
        <v>1544</v>
      </c>
      <c r="B205" s="536"/>
      <c r="C205" s="536"/>
      <c r="D205" s="536"/>
      <c r="E205" s="536"/>
    </row>
    <row r="206" spans="1:16" ht="9" customHeight="1">
      <c r="A206" s="170"/>
      <c r="C206" s="171"/>
      <c r="D206" s="171"/>
      <c r="E206" s="171"/>
    </row>
    <row r="207" spans="1:16" ht="22.5" customHeight="1">
      <c r="A207" s="541" t="s">
        <v>125</v>
      </c>
      <c r="B207" s="537" t="s">
        <v>52</v>
      </c>
      <c r="C207" s="172" t="s">
        <v>1465</v>
      </c>
      <c r="D207" s="173" t="s">
        <v>1480</v>
      </c>
      <c r="E207" s="311" t="s">
        <v>1481</v>
      </c>
    </row>
    <row r="208" spans="1:16">
      <c r="A208" s="542"/>
      <c r="B208" s="538"/>
      <c r="C208" s="241" t="s">
        <v>61</v>
      </c>
      <c r="D208" s="539" t="s">
        <v>1524</v>
      </c>
      <c r="E208" s="540"/>
    </row>
    <row r="209" spans="1:5" ht="25.5" customHeight="1">
      <c r="A209" s="284" t="s">
        <v>351</v>
      </c>
      <c r="B209" s="269" t="s">
        <v>352</v>
      </c>
      <c r="C209" s="273">
        <v>902</v>
      </c>
      <c r="D209" s="273">
        <v>27408</v>
      </c>
      <c r="E209" s="273">
        <v>1840</v>
      </c>
    </row>
    <row r="210" spans="1:5" ht="11.25" customHeight="1">
      <c r="A210" s="275">
        <v>231</v>
      </c>
      <c r="B210" s="268" t="s">
        <v>353</v>
      </c>
      <c r="C210" s="273">
        <v>125</v>
      </c>
      <c r="D210" s="273">
        <v>14488</v>
      </c>
      <c r="E210" s="273">
        <v>627</v>
      </c>
    </row>
    <row r="211" spans="1:5" ht="11.25" customHeight="1">
      <c r="A211" s="275">
        <v>2311</v>
      </c>
      <c r="B211" s="268" t="s">
        <v>354</v>
      </c>
      <c r="C211" s="273">
        <v>14</v>
      </c>
      <c r="D211" s="273">
        <v>1870</v>
      </c>
      <c r="E211" s="273" t="s">
        <v>1978</v>
      </c>
    </row>
    <row r="212" spans="1:5" ht="11.25" customHeight="1">
      <c r="A212" s="275">
        <v>2312</v>
      </c>
      <c r="B212" s="268" t="s">
        <v>355</v>
      </c>
      <c r="C212" s="273">
        <v>43</v>
      </c>
      <c r="D212" s="273">
        <v>539</v>
      </c>
      <c r="E212" s="273">
        <v>48</v>
      </c>
    </row>
    <row r="213" spans="1:5" ht="11.25" customHeight="1">
      <c r="A213" s="275">
        <v>2313</v>
      </c>
      <c r="B213" s="268" t="s">
        <v>356</v>
      </c>
      <c r="C213" s="273">
        <v>8</v>
      </c>
      <c r="D213" s="273">
        <v>541</v>
      </c>
      <c r="E213" s="273" t="s">
        <v>1978</v>
      </c>
    </row>
    <row r="214" spans="1:5" ht="11.25" customHeight="1">
      <c r="A214" s="275">
        <v>2314</v>
      </c>
      <c r="B214" s="268" t="s">
        <v>357</v>
      </c>
      <c r="C214" s="273">
        <v>9</v>
      </c>
      <c r="D214" s="273">
        <v>1335</v>
      </c>
      <c r="E214" s="273" t="s">
        <v>1978</v>
      </c>
    </row>
    <row r="215" spans="1:5" ht="22.5">
      <c r="A215" s="284" t="s">
        <v>358</v>
      </c>
      <c r="B215" s="269" t="s">
        <v>1507</v>
      </c>
      <c r="C215" s="273">
        <v>51</v>
      </c>
      <c r="D215" s="273">
        <v>10202</v>
      </c>
      <c r="E215" s="273">
        <v>447</v>
      </c>
    </row>
    <row r="216" spans="1:5" ht="22.5">
      <c r="A216" s="284" t="s">
        <v>359</v>
      </c>
      <c r="B216" s="269" t="s">
        <v>360</v>
      </c>
      <c r="C216" s="273">
        <v>10</v>
      </c>
      <c r="D216" s="273">
        <v>2034</v>
      </c>
      <c r="E216" s="273">
        <v>70</v>
      </c>
    </row>
    <row r="217" spans="1:5" ht="11.25" customHeight="1">
      <c r="A217" s="275">
        <v>233</v>
      </c>
      <c r="B217" s="268" t="s">
        <v>361</v>
      </c>
      <c r="C217" s="273">
        <v>24</v>
      </c>
      <c r="D217" s="273">
        <v>-11868</v>
      </c>
      <c r="E217" s="273">
        <v>79</v>
      </c>
    </row>
    <row r="218" spans="1:5" ht="22.5">
      <c r="A218" s="284" t="s">
        <v>362</v>
      </c>
      <c r="B218" s="269" t="s">
        <v>363</v>
      </c>
      <c r="C218" s="273">
        <v>15</v>
      </c>
      <c r="D218" s="273">
        <v>87</v>
      </c>
      <c r="E218" s="273" t="s">
        <v>1978</v>
      </c>
    </row>
    <row r="219" spans="1:5" ht="12" customHeight="1">
      <c r="A219" s="275">
        <v>2332</v>
      </c>
      <c r="B219" s="268" t="s">
        <v>63</v>
      </c>
      <c r="C219" s="273">
        <v>9</v>
      </c>
      <c r="D219" s="273">
        <v>-11956</v>
      </c>
      <c r="E219" s="273" t="s">
        <v>1978</v>
      </c>
    </row>
    <row r="220" spans="1:5" ht="22.5">
      <c r="A220" s="284" t="s">
        <v>364</v>
      </c>
      <c r="B220" s="269" t="s">
        <v>365</v>
      </c>
      <c r="C220" s="273">
        <v>143</v>
      </c>
      <c r="D220" s="273">
        <v>-2336</v>
      </c>
      <c r="E220" s="273">
        <v>23</v>
      </c>
    </row>
    <row r="221" spans="1:5" ht="22.5">
      <c r="A221" s="284" t="s">
        <v>366</v>
      </c>
      <c r="B221" s="269" t="s">
        <v>367</v>
      </c>
      <c r="C221" s="273">
        <v>90</v>
      </c>
      <c r="D221" s="273">
        <v>-3000</v>
      </c>
      <c r="E221" s="273" t="s">
        <v>1978</v>
      </c>
    </row>
    <row r="222" spans="1:5" ht="12" customHeight="1">
      <c r="A222" s="275">
        <v>2342</v>
      </c>
      <c r="B222" s="268" t="s">
        <v>368</v>
      </c>
      <c r="C222" s="273">
        <v>9</v>
      </c>
      <c r="D222" s="273">
        <v>241</v>
      </c>
      <c r="E222" s="273">
        <v>6</v>
      </c>
    </row>
    <row r="223" spans="1:5" ht="22.5">
      <c r="A223" s="284" t="s">
        <v>369</v>
      </c>
      <c r="B223" s="269" t="s">
        <v>370</v>
      </c>
      <c r="C223" s="273">
        <v>8</v>
      </c>
      <c r="D223" s="273">
        <v>216</v>
      </c>
      <c r="E223" s="273" t="s">
        <v>1978</v>
      </c>
    </row>
    <row r="224" spans="1:5" ht="11.25" customHeight="1">
      <c r="A224" s="275">
        <v>2349</v>
      </c>
      <c r="B224" s="268" t="s">
        <v>371</v>
      </c>
      <c r="C224" s="273">
        <v>36</v>
      </c>
      <c r="D224" s="273">
        <v>207</v>
      </c>
      <c r="E224" s="273">
        <v>4</v>
      </c>
    </row>
    <row r="225" spans="1:5" ht="11.25" customHeight="1">
      <c r="A225" s="275">
        <v>236</v>
      </c>
      <c r="B225" s="268" t="s">
        <v>372</v>
      </c>
      <c r="C225" s="273">
        <v>201</v>
      </c>
      <c r="D225" s="273">
        <v>10374</v>
      </c>
      <c r="E225" s="273">
        <v>564</v>
      </c>
    </row>
    <row r="226" spans="1:5" ht="22.5">
      <c r="A226" s="284" t="s">
        <v>373</v>
      </c>
      <c r="B226" s="269" t="s">
        <v>374</v>
      </c>
      <c r="C226" s="273">
        <v>101</v>
      </c>
      <c r="D226" s="273">
        <v>7318</v>
      </c>
      <c r="E226" s="273">
        <v>293</v>
      </c>
    </row>
    <row r="227" spans="1:5" ht="11.25" customHeight="1">
      <c r="A227" s="275">
        <v>2362</v>
      </c>
      <c r="B227" s="268" t="s">
        <v>375</v>
      </c>
      <c r="C227" s="273" t="s">
        <v>1978</v>
      </c>
      <c r="D227" s="273" t="s">
        <v>1978</v>
      </c>
      <c r="E227" s="273" t="s">
        <v>1978</v>
      </c>
    </row>
    <row r="228" spans="1:5" ht="11.25" customHeight="1">
      <c r="A228" s="275">
        <v>2363</v>
      </c>
      <c r="B228" s="268" t="s">
        <v>376</v>
      </c>
      <c r="C228" s="273">
        <v>47</v>
      </c>
      <c r="D228" s="273">
        <v>3155</v>
      </c>
      <c r="E228" s="273">
        <v>232</v>
      </c>
    </row>
    <row r="229" spans="1:5" ht="11.25" customHeight="1">
      <c r="A229" s="275">
        <v>2364</v>
      </c>
      <c r="B229" s="268" t="s">
        <v>377</v>
      </c>
      <c r="C229" s="273">
        <v>7</v>
      </c>
      <c r="D229" s="179">
        <v>-70</v>
      </c>
      <c r="E229" s="273" t="s">
        <v>1978</v>
      </c>
    </row>
    <row r="230" spans="1:5" ht="11.25" customHeight="1">
      <c r="A230" s="275">
        <v>2365</v>
      </c>
      <c r="B230" s="268" t="s">
        <v>378</v>
      </c>
      <c r="C230" s="273" t="s">
        <v>1978</v>
      </c>
      <c r="D230" s="273" t="s">
        <v>1978</v>
      </c>
      <c r="E230" s="273" t="s">
        <v>17</v>
      </c>
    </row>
    <row r="231" spans="1:5" ht="22.5">
      <c r="A231" s="276" t="s">
        <v>379</v>
      </c>
      <c r="B231" s="269" t="s">
        <v>1364</v>
      </c>
      <c r="C231" s="273">
        <v>40</v>
      </c>
      <c r="D231" s="273">
        <v>531</v>
      </c>
      <c r="E231" s="273">
        <v>30</v>
      </c>
    </row>
    <row r="232" spans="1:5" ht="22.5">
      <c r="A232" s="284" t="s">
        <v>380</v>
      </c>
      <c r="B232" s="269" t="s">
        <v>381</v>
      </c>
      <c r="C232" s="273">
        <v>367</v>
      </c>
      <c r="D232" s="273">
        <v>7992</v>
      </c>
      <c r="E232" s="273">
        <v>173</v>
      </c>
    </row>
    <row r="233" spans="1:5" ht="33.75">
      <c r="A233" s="276" t="s">
        <v>382</v>
      </c>
      <c r="B233" s="269" t="s">
        <v>1506</v>
      </c>
      <c r="C233" s="273">
        <v>32</v>
      </c>
      <c r="D233" s="273">
        <v>6725</v>
      </c>
      <c r="E233" s="273">
        <v>304</v>
      </c>
    </row>
    <row r="234" spans="1:5" ht="22.5">
      <c r="A234" s="284" t="s">
        <v>383</v>
      </c>
      <c r="B234" s="269" t="s">
        <v>384</v>
      </c>
      <c r="C234" s="273">
        <v>6</v>
      </c>
      <c r="D234" s="273">
        <v>769</v>
      </c>
      <c r="E234" s="273" t="s">
        <v>1978</v>
      </c>
    </row>
    <row r="235" spans="1:5" ht="22.5">
      <c r="A235" s="284" t="s">
        <v>385</v>
      </c>
      <c r="B235" s="269" t="s">
        <v>386</v>
      </c>
      <c r="C235" s="273">
        <v>26</v>
      </c>
      <c r="D235" s="273">
        <v>5956</v>
      </c>
      <c r="E235" s="273" t="s">
        <v>1978</v>
      </c>
    </row>
    <row r="236" spans="1:5" ht="11.25" customHeight="1">
      <c r="A236" s="275">
        <v>24</v>
      </c>
      <c r="B236" s="268" t="s">
        <v>387</v>
      </c>
      <c r="C236" s="273">
        <v>256</v>
      </c>
      <c r="D236" s="273">
        <v>65030</v>
      </c>
      <c r="E236" s="273">
        <v>2762</v>
      </c>
    </row>
    <row r="237" spans="1:5" ht="11.25" customHeight="1">
      <c r="A237" s="275">
        <v>241</v>
      </c>
      <c r="B237" s="268" t="s">
        <v>388</v>
      </c>
      <c r="C237" s="273">
        <v>70</v>
      </c>
      <c r="D237" s="273">
        <v>50781</v>
      </c>
      <c r="E237" s="273">
        <v>1776</v>
      </c>
    </row>
    <row r="238" spans="1:5" ht="22.5">
      <c r="A238" s="284" t="s">
        <v>389</v>
      </c>
      <c r="B238" s="269" t="s">
        <v>390</v>
      </c>
      <c r="C238" s="273">
        <v>18</v>
      </c>
      <c r="D238" s="273">
        <v>237</v>
      </c>
      <c r="E238" s="273">
        <v>31</v>
      </c>
    </row>
    <row r="239" spans="1:5" ht="11.25" customHeight="1">
      <c r="A239" s="275">
        <v>243</v>
      </c>
      <c r="B239" s="268" t="s">
        <v>391</v>
      </c>
      <c r="C239" s="273">
        <v>9</v>
      </c>
      <c r="D239" s="273">
        <v>904</v>
      </c>
      <c r="E239" s="273">
        <v>28</v>
      </c>
    </row>
    <row r="240" spans="1:5" ht="11.25" customHeight="1">
      <c r="A240" s="275">
        <v>2431</v>
      </c>
      <c r="B240" s="268" t="s">
        <v>392</v>
      </c>
      <c r="C240" s="273">
        <v>4</v>
      </c>
      <c r="D240" s="273">
        <v>150</v>
      </c>
      <c r="E240" s="273" t="s">
        <v>1978</v>
      </c>
    </row>
    <row r="241" spans="1:16" ht="11.25" customHeight="1">
      <c r="A241" s="275">
        <v>2433</v>
      </c>
      <c r="B241" s="268" t="s">
        <v>393</v>
      </c>
      <c r="C241" s="273" t="s">
        <v>1978</v>
      </c>
      <c r="D241" s="273" t="s">
        <v>1978</v>
      </c>
      <c r="E241" s="273" t="s">
        <v>1978</v>
      </c>
    </row>
    <row r="242" spans="1:16" ht="11.25" customHeight="1">
      <c r="A242" s="275">
        <v>2434</v>
      </c>
      <c r="B242" s="268" t="s">
        <v>394</v>
      </c>
      <c r="C242" s="273" t="s">
        <v>1978</v>
      </c>
      <c r="D242" s="273" t="s">
        <v>1978</v>
      </c>
      <c r="E242" s="273" t="s">
        <v>17</v>
      </c>
    </row>
    <row r="243" spans="1:16">
      <c r="A243" s="275">
        <v>244</v>
      </c>
      <c r="B243" s="268" t="s">
        <v>395</v>
      </c>
      <c r="C243" s="273">
        <v>89</v>
      </c>
      <c r="D243" s="273">
        <v>8978</v>
      </c>
      <c r="E243" s="273">
        <v>427</v>
      </c>
      <c r="H243" s="367"/>
      <c r="I243" s="367"/>
      <c r="J243" s="367"/>
      <c r="K243" s="367"/>
      <c r="L243" s="367"/>
      <c r="M243" s="367"/>
      <c r="N243" s="367"/>
      <c r="O243" s="367"/>
      <c r="P243" s="367"/>
    </row>
    <row r="244" spans="1:16" ht="12" customHeight="1">
      <c r="A244" s="275">
        <v>2441</v>
      </c>
      <c r="B244" s="268" t="s">
        <v>396</v>
      </c>
      <c r="C244" s="273">
        <v>19</v>
      </c>
      <c r="D244" s="273">
        <v>4842</v>
      </c>
      <c r="E244" s="273">
        <v>192</v>
      </c>
      <c r="H244" s="367"/>
      <c r="I244" s="367"/>
      <c r="J244" s="367"/>
      <c r="K244" s="367"/>
      <c r="L244" s="367"/>
      <c r="M244" s="367"/>
      <c r="N244" s="367"/>
      <c r="O244" s="367"/>
      <c r="P244" s="367"/>
    </row>
    <row r="245" spans="1:16" ht="12" customHeight="1">
      <c r="A245" s="275">
        <v>2442</v>
      </c>
      <c r="B245" s="268" t="s">
        <v>397</v>
      </c>
      <c r="C245" s="273" t="s">
        <v>1978</v>
      </c>
      <c r="D245" s="273" t="s">
        <v>1978</v>
      </c>
      <c r="E245" s="273" t="s">
        <v>1978</v>
      </c>
    </row>
    <row r="246" spans="1:16" ht="12" customHeight="1">
      <c r="A246" s="275">
        <v>2443</v>
      </c>
      <c r="B246" s="268" t="s">
        <v>398</v>
      </c>
      <c r="C246" s="273" t="s">
        <v>1978</v>
      </c>
      <c r="D246" s="273" t="s">
        <v>1978</v>
      </c>
      <c r="E246" s="273" t="s">
        <v>1978</v>
      </c>
    </row>
    <row r="247" spans="1:16" ht="12" customHeight="1">
      <c r="A247" s="275">
        <v>2444</v>
      </c>
      <c r="B247" s="268" t="s">
        <v>1360</v>
      </c>
      <c r="C247" s="273" t="s">
        <v>1978</v>
      </c>
      <c r="D247" s="273" t="s">
        <v>1978</v>
      </c>
      <c r="E247" s="273" t="s">
        <v>17</v>
      </c>
    </row>
    <row r="248" spans="1:16" ht="12" customHeight="1">
      <c r="A248" s="275">
        <v>2445</v>
      </c>
      <c r="B248" s="268" t="s">
        <v>399</v>
      </c>
      <c r="C248" s="273">
        <v>52</v>
      </c>
      <c r="D248" s="273">
        <v>-54</v>
      </c>
      <c r="E248" s="273">
        <v>84</v>
      </c>
    </row>
    <row r="249" spans="1:16" ht="12" customHeight="1">
      <c r="A249" s="275">
        <v>245</v>
      </c>
      <c r="B249" s="268" t="s">
        <v>400</v>
      </c>
      <c r="C249" s="273">
        <v>70</v>
      </c>
      <c r="D249" s="273">
        <v>4130</v>
      </c>
      <c r="E249" s="273">
        <v>500</v>
      </c>
    </row>
    <row r="250" spans="1:16" ht="12" customHeight="1">
      <c r="A250" s="275">
        <v>2451</v>
      </c>
      <c r="B250" s="268" t="s">
        <v>401</v>
      </c>
      <c r="C250" s="273">
        <v>21</v>
      </c>
      <c r="D250" s="273">
        <v>6922</v>
      </c>
      <c r="E250" s="273">
        <v>375</v>
      </c>
    </row>
    <row r="251" spans="1:16" ht="11.25" customHeight="1">
      <c r="A251" s="275">
        <v>2452</v>
      </c>
      <c r="B251" s="268" t="s">
        <v>402</v>
      </c>
      <c r="C251" s="273">
        <v>8</v>
      </c>
      <c r="D251" s="273">
        <v>-1784</v>
      </c>
      <c r="E251" s="273" t="s">
        <v>1978</v>
      </c>
    </row>
    <row r="252" spans="1:16" ht="25.5" customHeight="1" collapsed="1">
      <c r="A252" s="536" t="s">
        <v>1544</v>
      </c>
      <c r="B252" s="536"/>
      <c r="C252" s="536"/>
      <c r="D252" s="536"/>
      <c r="E252" s="536"/>
    </row>
    <row r="253" spans="1:16" ht="9" customHeight="1">
      <c r="A253" s="170"/>
      <c r="C253" s="171"/>
      <c r="D253" s="171"/>
      <c r="E253" s="171"/>
    </row>
    <row r="254" spans="1:16" ht="22.5" customHeight="1">
      <c r="A254" s="541" t="s">
        <v>125</v>
      </c>
      <c r="B254" s="537" t="s">
        <v>52</v>
      </c>
      <c r="C254" s="172" t="s">
        <v>1465</v>
      </c>
      <c r="D254" s="173" t="s">
        <v>1480</v>
      </c>
      <c r="E254" s="311" t="s">
        <v>1481</v>
      </c>
    </row>
    <row r="255" spans="1:16">
      <c r="A255" s="542"/>
      <c r="B255" s="538"/>
      <c r="C255" s="241" t="s">
        <v>61</v>
      </c>
      <c r="D255" s="539" t="s">
        <v>1524</v>
      </c>
      <c r="E255" s="540"/>
    </row>
    <row r="256" spans="1:16" ht="15" customHeight="1">
      <c r="A256" s="275">
        <v>2453</v>
      </c>
      <c r="B256" s="268" t="s">
        <v>403</v>
      </c>
      <c r="C256" s="273">
        <v>33</v>
      </c>
      <c r="D256" s="273">
        <v>-1948</v>
      </c>
      <c r="E256" s="273">
        <v>77</v>
      </c>
    </row>
    <row r="257" spans="1:5" ht="11.25" customHeight="1">
      <c r="A257" s="275">
        <v>2454</v>
      </c>
      <c r="B257" s="268" t="s">
        <v>404</v>
      </c>
      <c r="C257" s="273">
        <v>8</v>
      </c>
      <c r="D257" s="273">
        <v>940</v>
      </c>
      <c r="E257" s="273" t="s">
        <v>1978</v>
      </c>
    </row>
    <row r="258" spans="1:5" ht="11.25" customHeight="1">
      <c r="A258" s="275">
        <v>25</v>
      </c>
      <c r="B258" s="268" t="s">
        <v>405</v>
      </c>
      <c r="C258" s="273">
        <v>3083</v>
      </c>
      <c r="D258" s="273">
        <v>252107</v>
      </c>
      <c r="E258" s="273">
        <v>9638</v>
      </c>
    </row>
    <row r="259" spans="1:5" ht="11.25" customHeight="1">
      <c r="A259" s="275">
        <v>251</v>
      </c>
      <c r="B259" s="268" t="s">
        <v>406</v>
      </c>
      <c r="C259" s="273">
        <v>857</v>
      </c>
      <c r="D259" s="273">
        <v>76140</v>
      </c>
      <c r="E259" s="273">
        <v>3066</v>
      </c>
    </row>
    <row r="260" spans="1:5" ht="11.25" customHeight="1">
      <c r="A260" s="275">
        <v>2511</v>
      </c>
      <c r="B260" s="268" t="s">
        <v>407</v>
      </c>
      <c r="C260" s="273">
        <v>530</v>
      </c>
      <c r="D260" s="273">
        <v>48668</v>
      </c>
      <c r="E260" s="273">
        <v>2064</v>
      </c>
    </row>
    <row r="261" spans="1:5" ht="11.25" customHeight="1">
      <c r="A261" s="275">
        <v>2512</v>
      </c>
      <c r="B261" s="268" t="s">
        <v>408</v>
      </c>
      <c r="C261" s="273">
        <v>327</v>
      </c>
      <c r="D261" s="273">
        <v>27472</v>
      </c>
      <c r="E261" s="273">
        <v>1002</v>
      </c>
    </row>
    <row r="262" spans="1:5" ht="22.5">
      <c r="A262" s="284" t="s">
        <v>409</v>
      </c>
      <c r="B262" s="269" t="s">
        <v>410</v>
      </c>
      <c r="C262" s="273">
        <v>46</v>
      </c>
      <c r="D262" s="273">
        <v>8368</v>
      </c>
      <c r="E262" s="273">
        <v>292</v>
      </c>
    </row>
    <row r="263" spans="1:5" ht="22.5">
      <c r="A263" s="284" t="s">
        <v>411</v>
      </c>
      <c r="B263" s="269" t="s">
        <v>412</v>
      </c>
      <c r="C263" s="273">
        <v>9</v>
      </c>
      <c r="D263" s="273">
        <v>682</v>
      </c>
      <c r="E263" s="273">
        <v>22</v>
      </c>
    </row>
    <row r="264" spans="1:5" ht="22.5">
      <c r="A264" s="284" t="s">
        <v>413</v>
      </c>
      <c r="B264" s="269" t="s">
        <v>414</v>
      </c>
      <c r="C264" s="273">
        <v>37</v>
      </c>
      <c r="D264" s="273">
        <v>7686</v>
      </c>
      <c r="E264" s="273">
        <v>269</v>
      </c>
    </row>
    <row r="265" spans="1:5" ht="11.25" customHeight="1">
      <c r="A265" s="275">
        <v>253</v>
      </c>
      <c r="B265" s="268" t="s">
        <v>415</v>
      </c>
      <c r="C265" s="273">
        <v>10</v>
      </c>
      <c r="D265" s="273">
        <v>1196</v>
      </c>
      <c r="E265" s="273" t="s">
        <v>1978</v>
      </c>
    </row>
    <row r="266" spans="1:5" ht="11.25" customHeight="1">
      <c r="A266" s="275">
        <v>254</v>
      </c>
      <c r="B266" s="268" t="s">
        <v>416</v>
      </c>
      <c r="C266" s="273">
        <v>7</v>
      </c>
      <c r="D266" s="273">
        <v>62</v>
      </c>
      <c r="E266" s="273" t="s">
        <v>1978</v>
      </c>
    </row>
    <row r="267" spans="1:5" ht="33.75">
      <c r="A267" s="284" t="s">
        <v>417</v>
      </c>
      <c r="B267" s="269" t="s">
        <v>418</v>
      </c>
      <c r="C267" s="273">
        <v>203</v>
      </c>
      <c r="D267" s="273">
        <v>26022</v>
      </c>
      <c r="E267" s="273">
        <v>901</v>
      </c>
    </row>
    <row r="268" spans="1:5" ht="11.25" customHeight="1">
      <c r="A268" s="275" t="s">
        <v>419</v>
      </c>
      <c r="B268" s="268" t="s">
        <v>1381</v>
      </c>
      <c r="C268" s="273">
        <v>1184</v>
      </c>
      <c r="D268" s="273">
        <v>77087</v>
      </c>
      <c r="E268" s="273">
        <v>2707</v>
      </c>
    </row>
    <row r="269" spans="1:5" ht="11.25" customHeight="1">
      <c r="A269" s="275">
        <v>2561</v>
      </c>
      <c r="B269" s="268" t="s">
        <v>420</v>
      </c>
      <c r="C269" s="273">
        <v>231</v>
      </c>
      <c r="D269" s="273">
        <v>40558</v>
      </c>
      <c r="E269" s="273">
        <v>1489</v>
      </c>
    </row>
    <row r="270" spans="1:5" ht="11.25" customHeight="1">
      <c r="A270" s="275">
        <v>2562</v>
      </c>
      <c r="B270" s="268" t="s">
        <v>421</v>
      </c>
      <c r="C270" s="273">
        <v>953</v>
      </c>
      <c r="D270" s="273">
        <v>36529</v>
      </c>
      <c r="E270" s="273">
        <v>1217</v>
      </c>
    </row>
    <row r="271" spans="1:5" ht="22.5">
      <c r="A271" s="284" t="s">
        <v>422</v>
      </c>
      <c r="B271" s="269" t="s">
        <v>423</v>
      </c>
      <c r="C271" s="273">
        <v>253</v>
      </c>
      <c r="D271" s="273">
        <v>25923</v>
      </c>
      <c r="E271" s="273">
        <v>1111</v>
      </c>
    </row>
    <row r="272" spans="1:5" ht="22.5">
      <c r="A272" s="284" t="s">
        <v>424</v>
      </c>
      <c r="B272" s="269" t="s">
        <v>425</v>
      </c>
      <c r="C272" s="273">
        <v>11</v>
      </c>
      <c r="D272" s="273">
        <v>48</v>
      </c>
      <c r="E272" s="273" t="s">
        <v>1978</v>
      </c>
    </row>
    <row r="273" spans="1:5" ht="22.5">
      <c r="A273" s="284" t="s">
        <v>426</v>
      </c>
      <c r="B273" s="269" t="s">
        <v>427</v>
      </c>
      <c r="C273" s="273">
        <v>68</v>
      </c>
      <c r="D273" s="273">
        <v>1474</v>
      </c>
      <c r="E273" s="273" t="s">
        <v>1978</v>
      </c>
    </row>
    <row r="274" spans="1:5" ht="11.25" customHeight="1">
      <c r="A274" s="275">
        <v>2573</v>
      </c>
      <c r="B274" s="268" t="s">
        <v>428</v>
      </c>
      <c r="C274" s="273">
        <v>174</v>
      </c>
      <c r="D274" s="273">
        <v>24400</v>
      </c>
      <c r="E274" s="273">
        <v>1065</v>
      </c>
    </row>
    <row r="275" spans="1:5" ht="11.25" customHeight="1">
      <c r="A275" s="275">
        <v>25731</v>
      </c>
      <c r="B275" s="268" t="s">
        <v>429</v>
      </c>
      <c r="C275" s="273">
        <v>76</v>
      </c>
      <c r="D275" s="273">
        <v>13528</v>
      </c>
      <c r="E275" s="273">
        <v>504</v>
      </c>
    </row>
    <row r="276" spans="1:5" ht="22.5">
      <c r="A276" s="284" t="s">
        <v>430</v>
      </c>
      <c r="B276" s="269" t="s">
        <v>431</v>
      </c>
      <c r="C276" s="273" t="s">
        <v>1978</v>
      </c>
      <c r="D276" s="273" t="s">
        <v>1978</v>
      </c>
      <c r="E276" s="273">
        <v>20</v>
      </c>
    </row>
    <row r="277" spans="1:5" ht="22.5">
      <c r="A277" s="284" t="s">
        <v>432</v>
      </c>
      <c r="B277" s="269" t="s">
        <v>433</v>
      </c>
      <c r="C277" s="273" t="s">
        <v>1978</v>
      </c>
      <c r="D277" s="273" t="s">
        <v>1978</v>
      </c>
      <c r="E277" s="273">
        <v>230</v>
      </c>
    </row>
    <row r="278" spans="1:5" ht="11.25" customHeight="1">
      <c r="A278" s="272">
        <v>25734</v>
      </c>
      <c r="B278" s="268" t="s">
        <v>434</v>
      </c>
      <c r="C278" s="273" t="s">
        <v>1978</v>
      </c>
      <c r="D278" s="273" t="s">
        <v>17</v>
      </c>
      <c r="E278" s="273" t="s">
        <v>17</v>
      </c>
    </row>
    <row r="279" spans="1:5" ht="11.25" customHeight="1">
      <c r="A279" s="275">
        <v>25735</v>
      </c>
      <c r="B279" s="268" t="s">
        <v>435</v>
      </c>
      <c r="C279" s="273">
        <v>56</v>
      </c>
      <c r="D279" s="273">
        <v>4865</v>
      </c>
      <c r="E279" s="273">
        <v>311</v>
      </c>
    </row>
    <row r="280" spans="1:5" ht="11.25" customHeight="1">
      <c r="A280" s="275">
        <v>259</v>
      </c>
      <c r="B280" s="268" t="s">
        <v>436</v>
      </c>
      <c r="C280" s="273">
        <v>523</v>
      </c>
      <c r="D280" s="273">
        <v>37309</v>
      </c>
      <c r="E280" s="273">
        <v>1494</v>
      </c>
    </row>
    <row r="281" spans="1:5" ht="22.5">
      <c r="A281" s="284" t="s">
        <v>437</v>
      </c>
      <c r="B281" s="269" t="s">
        <v>438</v>
      </c>
      <c r="C281" s="273">
        <v>16</v>
      </c>
      <c r="D281" s="273">
        <v>306</v>
      </c>
      <c r="E281" s="273">
        <v>5</v>
      </c>
    </row>
    <row r="282" spans="1:5" ht="22.5">
      <c r="A282" s="284" t="s">
        <v>439</v>
      </c>
      <c r="B282" s="269" t="s">
        <v>440</v>
      </c>
      <c r="C282" s="273">
        <v>8</v>
      </c>
      <c r="D282" s="273">
        <v>2084</v>
      </c>
      <c r="E282" s="273">
        <v>70</v>
      </c>
    </row>
    <row r="283" spans="1:5" ht="11.25" customHeight="1">
      <c r="A283" s="275">
        <v>2593</v>
      </c>
      <c r="B283" s="268" t="s">
        <v>441</v>
      </c>
      <c r="C283" s="273">
        <v>40</v>
      </c>
      <c r="D283" s="273">
        <v>5918</v>
      </c>
      <c r="E283" s="273">
        <v>212</v>
      </c>
    </row>
    <row r="284" spans="1:5" ht="11.25" customHeight="1">
      <c r="A284" s="275">
        <v>2594</v>
      </c>
      <c r="B284" s="268" t="s">
        <v>442</v>
      </c>
      <c r="C284" s="273">
        <v>12</v>
      </c>
      <c r="D284" s="273">
        <v>890</v>
      </c>
      <c r="E284" s="273">
        <v>86</v>
      </c>
    </row>
    <row r="285" spans="1:5" ht="11.25" customHeight="1">
      <c r="A285" s="275">
        <v>2599</v>
      </c>
      <c r="B285" s="268" t="s">
        <v>443</v>
      </c>
      <c r="C285" s="273">
        <v>447</v>
      </c>
      <c r="D285" s="273">
        <v>28110</v>
      </c>
      <c r="E285" s="273">
        <v>1121</v>
      </c>
    </row>
    <row r="286" spans="1:5" ht="22.5">
      <c r="A286" s="284" t="s">
        <v>444</v>
      </c>
      <c r="B286" s="269" t="s">
        <v>445</v>
      </c>
      <c r="C286" s="273">
        <v>719</v>
      </c>
      <c r="D286" s="273">
        <v>-5837</v>
      </c>
      <c r="E286" s="273">
        <v>3889</v>
      </c>
    </row>
    <row r="287" spans="1:5" ht="22.5">
      <c r="A287" s="284" t="s">
        <v>446</v>
      </c>
      <c r="B287" s="269" t="s">
        <v>447</v>
      </c>
      <c r="C287" s="273">
        <v>190</v>
      </c>
      <c r="D287" s="273">
        <v>-76434</v>
      </c>
      <c r="E287" s="273">
        <v>931</v>
      </c>
    </row>
    <row r="288" spans="1:5" ht="11.25" customHeight="1">
      <c r="A288" s="275">
        <v>2611</v>
      </c>
      <c r="B288" s="268" t="s">
        <v>448</v>
      </c>
      <c r="C288" s="273">
        <v>181</v>
      </c>
      <c r="D288" s="273">
        <v>-75576</v>
      </c>
      <c r="E288" s="273">
        <v>905</v>
      </c>
    </row>
    <row r="289" spans="1:16" ht="11.25" customHeight="1">
      <c r="A289" s="275">
        <v>26111</v>
      </c>
      <c r="B289" s="268" t="s">
        <v>449</v>
      </c>
      <c r="C289" s="273">
        <v>45</v>
      </c>
      <c r="D289" s="273">
        <v>-7011</v>
      </c>
      <c r="E289" s="273">
        <v>39</v>
      </c>
    </row>
    <row r="290" spans="1:16">
      <c r="A290" s="275">
        <v>26119</v>
      </c>
      <c r="B290" s="268" t="s">
        <v>450</v>
      </c>
      <c r="C290" s="273">
        <v>136</v>
      </c>
      <c r="D290" s="273">
        <v>-68565</v>
      </c>
      <c r="E290" s="273">
        <v>866</v>
      </c>
      <c r="H290" s="367"/>
      <c r="I290" s="367"/>
      <c r="J290" s="367"/>
      <c r="K290" s="367"/>
      <c r="L290" s="367"/>
      <c r="M290" s="367"/>
      <c r="N290" s="367"/>
      <c r="O290" s="367"/>
      <c r="P290" s="367"/>
    </row>
    <row r="291" spans="1:16" ht="11.25" customHeight="1">
      <c r="A291" s="275">
        <v>2612</v>
      </c>
      <c r="B291" s="268" t="s">
        <v>451</v>
      </c>
      <c r="C291" s="273">
        <v>9</v>
      </c>
      <c r="D291" s="273">
        <v>-859</v>
      </c>
      <c r="E291" s="273">
        <v>27</v>
      </c>
      <c r="H291" s="367"/>
      <c r="I291" s="367"/>
      <c r="J291" s="367"/>
      <c r="K291" s="367"/>
      <c r="L291" s="367"/>
      <c r="M291" s="367"/>
      <c r="N291" s="367"/>
      <c r="O291" s="367"/>
      <c r="P291" s="367"/>
    </row>
    <row r="292" spans="1:16" ht="22.5" collapsed="1">
      <c r="A292" s="284" t="s">
        <v>452</v>
      </c>
      <c r="B292" s="269" t="s">
        <v>1367</v>
      </c>
      <c r="C292" s="273">
        <v>85</v>
      </c>
      <c r="D292" s="273">
        <v>1379</v>
      </c>
      <c r="E292" s="273" t="s">
        <v>1978</v>
      </c>
    </row>
    <row r="293" spans="1:16" ht="22.5">
      <c r="A293" s="284" t="s">
        <v>453</v>
      </c>
      <c r="B293" s="269" t="s">
        <v>454</v>
      </c>
      <c r="C293" s="273">
        <v>98</v>
      </c>
      <c r="D293" s="273">
        <v>978</v>
      </c>
      <c r="E293" s="273">
        <v>238</v>
      </c>
    </row>
    <row r="294" spans="1:16" ht="11.25" customHeight="1">
      <c r="A294" s="275">
        <v>264</v>
      </c>
      <c r="B294" s="268" t="s">
        <v>455</v>
      </c>
      <c r="C294" s="273">
        <v>39</v>
      </c>
      <c r="D294" s="273">
        <v>8422</v>
      </c>
      <c r="E294" s="273">
        <v>287</v>
      </c>
    </row>
    <row r="295" spans="1:16" ht="22.5">
      <c r="A295" s="284" t="s">
        <v>456</v>
      </c>
      <c r="B295" s="269" t="s">
        <v>1368</v>
      </c>
      <c r="C295" s="273">
        <v>223</v>
      </c>
      <c r="D295" s="273">
        <v>51587</v>
      </c>
      <c r="E295" s="273">
        <v>2057</v>
      </c>
    </row>
    <row r="296" spans="1:16" ht="25.5" customHeight="1" collapsed="1">
      <c r="A296" s="536" t="s">
        <v>1544</v>
      </c>
      <c r="B296" s="536"/>
      <c r="C296" s="536"/>
      <c r="D296" s="536"/>
      <c r="E296" s="536"/>
    </row>
    <row r="297" spans="1:16" ht="9" customHeight="1">
      <c r="A297" s="170"/>
      <c r="C297" s="171"/>
      <c r="D297" s="171"/>
      <c r="E297" s="171"/>
    </row>
    <row r="298" spans="1:16" ht="22.5" customHeight="1">
      <c r="A298" s="541" t="s">
        <v>125</v>
      </c>
      <c r="B298" s="537" t="s">
        <v>52</v>
      </c>
      <c r="C298" s="172" t="s">
        <v>1465</v>
      </c>
      <c r="D298" s="173" t="s">
        <v>1480</v>
      </c>
      <c r="E298" s="311" t="s">
        <v>1481</v>
      </c>
    </row>
    <row r="299" spans="1:16">
      <c r="A299" s="542"/>
      <c r="B299" s="538"/>
      <c r="C299" s="241" t="s">
        <v>61</v>
      </c>
      <c r="D299" s="539" t="s">
        <v>1524</v>
      </c>
      <c r="E299" s="540"/>
    </row>
    <row r="300" spans="1:16" ht="25.5" customHeight="1">
      <c r="A300" s="284" t="s">
        <v>457</v>
      </c>
      <c r="B300" s="269" t="s">
        <v>458</v>
      </c>
      <c r="C300" s="273">
        <v>203</v>
      </c>
      <c r="D300" s="273">
        <v>47920</v>
      </c>
      <c r="E300" s="273">
        <v>1824</v>
      </c>
    </row>
    <row r="301" spans="1:16" ht="22.5">
      <c r="A301" s="284" t="s">
        <v>459</v>
      </c>
      <c r="B301" s="269" t="s">
        <v>1369</v>
      </c>
      <c r="C301" s="273" t="s">
        <v>1978</v>
      </c>
      <c r="D301" s="273" t="s">
        <v>1978</v>
      </c>
      <c r="E301" s="273" t="s">
        <v>1978</v>
      </c>
    </row>
    <row r="302" spans="1:16" ht="22.5">
      <c r="A302" s="284" t="s">
        <v>460</v>
      </c>
      <c r="B302" s="269" t="s">
        <v>461</v>
      </c>
      <c r="C302" s="273" t="s">
        <v>1978</v>
      </c>
      <c r="D302" s="273" t="s">
        <v>1978</v>
      </c>
      <c r="E302" s="273" t="s">
        <v>1978</v>
      </c>
    </row>
    <row r="303" spans="1:16" ht="11.25" customHeight="1">
      <c r="A303" s="275">
        <v>26513</v>
      </c>
      <c r="B303" s="268" t="s">
        <v>462</v>
      </c>
      <c r="C303" s="273" t="s">
        <v>1978</v>
      </c>
      <c r="D303" s="273" t="s">
        <v>17</v>
      </c>
      <c r="E303" s="273" t="s">
        <v>17</v>
      </c>
    </row>
    <row r="304" spans="1:16" ht="11.25" customHeight="1">
      <c r="A304" s="275">
        <v>2652</v>
      </c>
      <c r="B304" s="268" t="s">
        <v>463</v>
      </c>
      <c r="C304" s="273">
        <v>20</v>
      </c>
      <c r="D304" s="273">
        <v>3667</v>
      </c>
      <c r="E304" s="273">
        <v>233</v>
      </c>
    </row>
    <row r="305" spans="1:5" ht="22.5">
      <c r="A305" s="284" t="s">
        <v>464</v>
      </c>
      <c r="B305" s="269" t="s">
        <v>1370</v>
      </c>
      <c r="C305" s="273">
        <v>35</v>
      </c>
      <c r="D305" s="273">
        <v>4116</v>
      </c>
      <c r="E305" s="273">
        <v>141</v>
      </c>
    </row>
    <row r="306" spans="1:5" ht="22.5">
      <c r="A306" s="284" t="s">
        <v>465</v>
      </c>
      <c r="B306" s="269" t="s">
        <v>466</v>
      </c>
      <c r="C306" s="273">
        <v>22</v>
      </c>
      <c r="D306" s="273">
        <v>4356</v>
      </c>
      <c r="E306" s="273">
        <v>179</v>
      </c>
    </row>
    <row r="307" spans="1:5" ht="12" customHeight="1">
      <c r="A307" s="275">
        <v>268</v>
      </c>
      <c r="B307" s="268" t="s">
        <v>467</v>
      </c>
      <c r="C307" s="273">
        <v>27</v>
      </c>
      <c r="D307" s="273">
        <v>-240</v>
      </c>
      <c r="E307" s="273" t="s">
        <v>1978</v>
      </c>
    </row>
    <row r="308" spans="1:5" ht="12" customHeight="1">
      <c r="A308" s="275">
        <v>27</v>
      </c>
      <c r="B308" s="268" t="s">
        <v>468</v>
      </c>
      <c r="C308" s="273">
        <v>481</v>
      </c>
      <c r="D308" s="273">
        <v>71371</v>
      </c>
      <c r="E308" s="273">
        <v>3065</v>
      </c>
    </row>
    <row r="309" spans="1:5" ht="22.5" customHeight="1">
      <c r="A309" s="284" t="s">
        <v>469</v>
      </c>
      <c r="B309" s="269" t="s">
        <v>470</v>
      </c>
      <c r="C309" s="273">
        <v>127</v>
      </c>
      <c r="D309" s="273">
        <v>12165</v>
      </c>
      <c r="E309" s="273">
        <v>484</v>
      </c>
    </row>
    <row r="310" spans="1:5" ht="22.5">
      <c r="A310" s="284" t="s">
        <v>471</v>
      </c>
      <c r="B310" s="269" t="s">
        <v>472</v>
      </c>
      <c r="C310" s="273">
        <v>66</v>
      </c>
      <c r="D310" s="273">
        <v>4897</v>
      </c>
      <c r="E310" s="273">
        <v>215</v>
      </c>
    </row>
    <row r="311" spans="1:5" ht="22.5">
      <c r="A311" s="284" t="s">
        <v>473</v>
      </c>
      <c r="B311" s="269" t="s">
        <v>474</v>
      </c>
      <c r="C311" s="273">
        <v>61</v>
      </c>
      <c r="D311" s="273">
        <v>7268</v>
      </c>
      <c r="E311" s="273">
        <v>269</v>
      </c>
    </row>
    <row r="312" spans="1:5" ht="11.25" customHeight="1">
      <c r="A312" s="275">
        <v>272</v>
      </c>
      <c r="B312" s="268" t="s">
        <v>475</v>
      </c>
      <c r="C312" s="273">
        <v>12</v>
      </c>
      <c r="D312" s="273">
        <v>25254</v>
      </c>
      <c r="E312" s="273">
        <v>880</v>
      </c>
    </row>
    <row r="313" spans="1:5" ht="11.25" customHeight="1">
      <c r="A313" s="275">
        <v>273</v>
      </c>
      <c r="B313" s="268" t="s">
        <v>476</v>
      </c>
      <c r="C313" s="273">
        <v>76</v>
      </c>
      <c r="D313" s="273">
        <v>16347</v>
      </c>
      <c r="E313" s="273">
        <v>709</v>
      </c>
    </row>
    <row r="314" spans="1:5" ht="11.25" customHeight="1">
      <c r="A314" s="275">
        <v>2731</v>
      </c>
      <c r="B314" s="268" t="s">
        <v>477</v>
      </c>
      <c r="C314" s="273" t="s">
        <v>1978</v>
      </c>
      <c r="D314" s="273" t="s">
        <v>1978</v>
      </c>
      <c r="E314" s="273" t="s">
        <v>1978</v>
      </c>
    </row>
    <row r="315" spans="1:5" ht="22.5">
      <c r="A315" s="284" t="s">
        <v>478</v>
      </c>
      <c r="B315" s="269" t="s">
        <v>1371</v>
      </c>
      <c r="C315" s="273" t="s">
        <v>1978</v>
      </c>
      <c r="D315" s="273" t="s">
        <v>1978</v>
      </c>
      <c r="E315" s="273" t="s">
        <v>1978</v>
      </c>
    </row>
    <row r="316" spans="1:5" ht="11.25" customHeight="1">
      <c r="A316" s="275">
        <v>2733</v>
      </c>
      <c r="B316" s="268" t="s">
        <v>479</v>
      </c>
      <c r="C316" s="273">
        <v>50</v>
      </c>
      <c r="D316" s="273">
        <v>15542</v>
      </c>
      <c r="E316" s="273">
        <v>554</v>
      </c>
    </row>
    <row r="317" spans="1:5" ht="11.25" customHeight="1">
      <c r="A317" s="275">
        <v>274</v>
      </c>
      <c r="B317" s="268" t="s">
        <v>480</v>
      </c>
      <c r="C317" s="273">
        <v>76</v>
      </c>
      <c r="D317" s="273">
        <v>-2194</v>
      </c>
      <c r="E317" s="273">
        <v>278</v>
      </c>
    </row>
    <row r="318" spans="1:5" ht="11.25" customHeight="1">
      <c r="A318" s="275">
        <v>275</v>
      </c>
      <c r="B318" s="268" t="s">
        <v>481</v>
      </c>
      <c r="C318" s="273">
        <v>8</v>
      </c>
      <c r="D318" s="273">
        <v>4616</v>
      </c>
      <c r="E318" s="273">
        <v>161</v>
      </c>
    </row>
    <row r="319" spans="1:5" ht="11.25" customHeight="1">
      <c r="A319" s="275">
        <v>2751</v>
      </c>
      <c r="B319" s="268" t="s">
        <v>482</v>
      </c>
      <c r="C319" s="273" t="s">
        <v>1978</v>
      </c>
      <c r="D319" s="273" t="s">
        <v>1978</v>
      </c>
      <c r="E319" s="273" t="s">
        <v>1978</v>
      </c>
    </row>
    <row r="320" spans="1:5" ht="11.25" customHeight="1">
      <c r="A320" s="275">
        <v>2752</v>
      </c>
      <c r="B320" s="268" t="s">
        <v>483</v>
      </c>
      <c r="C320" s="273" t="s">
        <v>1978</v>
      </c>
      <c r="D320" s="273" t="s">
        <v>1978</v>
      </c>
      <c r="E320" s="273" t="s">
        <v>1978</v>
      </c>
    </row>
    <row r="321" spans="1:6" ht="22.5">
      <c r="A321" s="284" t="s">
        <v>484</v>
      </c>
      <c r="B321" s="269" t="s">
        <v>485</v>
      </c>
      <c r="C321" s="273">
        <v>182</v>
      </c>
      <c r="D321" s="273">
        <v>15183</v>
      </c>
      <c r="E321" s="273">
        <v>553</v>
      </c>
    </row>
    <row r="322" spans="1:6" ht="12" customHeight="1">
      <c r="A322" s="276">
        <v>28</v>
      </c>
      <c r="B322" s="268" t="s">
        <v>486</v>
      </c>
      <c r="C322" s="273">
        <v>1202</v>
      </c>
      <c r="D322" s="273">
        <v>173908</v>
      </c>
      <c r="E322" s="273">
        <v>9206</v>
      </c>
    </row>
    <row r="323" spans="1:6" ht="22.5" customHeight="1">
      <c r="A323" s="284" t="s">
        <v>487</v>
      </c>
      <c r="B323" s="269" t="s">
        <v>488</v>
      </c>
      <c r="C323" s="273">
        <v>152</v>
      </c>
      <c r="D323" s="273">
        <v>31715</v>
      </c>
      <c r="E323" s="273">
        <v>1376</v>
      </c>
    </row>
    <row r="324" spans="1:6" ht="22.5">
      <c r="A324" s="284" t="s">
        <v>489</v>
      </c>
      <c r="B324" s="269" t="s">
        <v>490</v>
      </c>
      <c r="C324" s="273">
        <v>12</v>
      </c>
      <c r="D324" s="273">
        <v>384</v>
      </c>
      <c r="E324" s="273">
        <v>54</v>
      </c>
    </row>
    <row r="325" spans="1:6" ht="22.5">
      <c r="A325" s="284" t="s">
        <v>491</v>
      </c>
      <c r="B325" s="269" t="s">
        <v>492</v>
      </c>
      <c r="C325" s="273">
        <v>21</v>
      </c>
      <c r="D325" s="273">
        <v>2286</v>
      </c>
      <c r="E325" s="273">
        <v>111</v>
      </c>
    </row>
    <row r="326" spans="1:6" ht="11.25" customHeight="1">
      <c r="A326" s="275">
        <v>2813</v>
      </c>
      <c r="B326" s="268" t="s">
        <v>493</v>
      </c>
      <c r="C326" s="273">
        <v>42</v>
      </c>
      <c r="D326" s="273">
        <v>7619</v>
      </c>
      <c r="E326" s="273">
        <v>382</v>
      </c>
    </row>
    <row r="327" spans="1:6" ht="11.25" customHeight="1">
      <c r="A327" s="276">
        <v>2814</v>
      </c>
      <c r="B327" s="268" t="s">
        <v>494</v>
      </c>
      <c r="C327" s="273">
        <v>21</v>
      </c>
      <c r="D327" s="273">
        <v>188</v>
      </c>
      <c r="E327" s="273">
        <v>24</v>
      </c>
    </row>
    <row r="328" spans="1:6" ht="22.5">
      <c r="A328" s="284" t="s">
        <v>495</v>
      </c>
      <c r="B328" s="269" t="s">
        <v>496</v>
      </c>
      <c r="C328" s="273">
        <v>56</v>
      </c>
      <c r="D328" s="273">
        <v>21238</v>
      </c>
      <c r="E328" s="273">
        <v>805</v>
      </c>
    </row>
    <row r="329" spans="1:6" ht="22.5">
      <c r="A329" s="284" t="s">
        <v>497</v>
      </c>
      <c r="B329" s="269" t="s">
        <v>498</v>
      </c>
      <c r="C329" s="273">
        <v>500</v>
      </c>
      <c r="D329" s="273">
        <v>92568</v>
      </c>
      <c r="E329" s="273">
        <v>3684</v>
      </c>
    </row>
    <row r="330" spans="1:6" ht="11.25" customHeight="1">
      <c r="A330" s="275">
        <v>2821</v>
      </c>
      <c r="B330" s="268" t="s">
        <v>499</v>
      </c>
      <c r="C330" s="273">
        <v>21</v>
      </c>
      <c r="D330" s="273">
        <v>6046</v>
      </c>
      <c r="E330" s="273" t="s">
        <v>1978</v>
      </c>
      <c r="F330" s="294"/>
    </row>
    <row r="331" spans="1:6" ht="11.25" customHeight="1">
      <c r="A331" s="275">
        <v>28211</v>
      </c>
      <c r="B331" s="268" t="s">
        <v>500</v>
      </c>
      <c r="C331" s="273">
        <v>6</v>
      </c>
      <c r="D331" s="273">
        <v>212</v>
      </c>
      <c r="E331" s="273" t="s">
        <v>1978</v>
      </c>
    </row>
    <row r="332" spans="1:6" ht="11.25" customHeight="1">
      <c r="A332" s="275">
        <v>28219</v>
      </c>
      <c r="B332" s="268" t="s">
        <v>501</v>
      </c>
      <c r="C332" s="273">
        <v>15</v>
      </c>
      <c r="D332" s="273">
        <v>5834</v>
      </c>
      <c r="E332" s="273">
        <v>349</v>
      </c>
    </row>
    <row r="333" spans="1:6" ht="11.25" customHeight="1">
      <c r="A333" s="275">
        <v>2822</v>
      </c>
      <c r="B333" s="268" t="s">
        <v>502</v>
      </c>
      <c r="C333" s="273">
        <v>56</v>
      </c>
      <c r="D333" s="273">
        <v>25762</v>
      </c>
      <c r="E333" s="273">
        <v>922</v>
      </c>
    </row>
    <row r="334" spans="1:6" ht="21.75" customHeight="1" collapsed="1">
      <c r="A334" s="284" t="s">
        <v>503</v>
      </c>
      <c r="B334" s="269" t="s">
        <v>1372</v>
      </c>
      <c r="C334" s="273">
        <v>5</v>
      </c>
      <c r="D334" s="273">
        <v>79</v>
      </c>
      <c r="E334" s="273" t="s">
        <v>1978</v>
      </c>
    </row>
    <row r="335" spans="1:6" ht="11.25" customHeight="1">
      <c r="A335" s="275">
        <v>2824</v>
      </c>
      <c r="B335" s="268" t="s">
        <v>504</v>
      </c>
      <c r="C335" s="273">
        <v>121</v>
      </c>
      <c r="D335" s="273">
        <v>12911</v>
      </c>
      <c r="E335" s="273">
        <v>504</v>
      </c>
    </row>
    <row r="336" spans="1:6" ht="22.5" customHeight="1">
      <c r="A336" s="284" t="s">
        <v>505</v>
      </c>
      <c r="B336" s="269" t="s">
        <v>506</v>
      </c>
      <c r="C336" s="273">
        <v>118</v>
      </c>
      <c r="D336" s="273">
        <v>38703</v>
      </c>
      <c r="E336" s="273">
        <v>1397</v>
      </c>
    </row>
    <row r="337" spans="1:5" ht="21.75" customHeight="1">
      <c r="A337" s="284" t="s">
        <v>507</v>
      </c>
      <c r="B337" s="269" t="s">
        <v>1490</v>
      </c>
      <c r="C337" s="273">
        <v>179</v>
      </c>
      <c r="D337" s="273">
        <v>9066</v>
      </c>
      <c r="E337" s="273">
        <v>501</v>
      </c>
    </row>
    <row r="338" spans="1:5" ht="11.25" customHeight="1">
      <c r="A338" s="276">
        <v>283</v>
      </c>
      <c r="B338" s="268" t="s">
        <v>508</v>
      </c>
      <c r="C338" s="273">
        <v>31</v>
      </c>
      <c r="D338" s="273">
        <v>4356</v>
      </c>
      <c r="E338" s="273">
        <v>190</v>
      </c>
    </row>
    <row r="339" spans="1:5" ht="11.25" customHeight="1">
      <c r="A339" s="275">
        <v>284</v>
      </c>
      <c r="B339" s="268" t="s">
        <v>509</v>
      </c>
      <c r="C339" s="273">
        <v>124</v>
      </c>
      <c r="D339" s="273">
        <v>18595</v>
      </c>
      <c r="E339" s="273">
        <v>1043</v>
      </c>
    </row>
    <row r="340" spans="1:5" ht="11.25" customHeight="1">
      <c r="A340" s="275" t="s">
        <v>510</v>
      </c>
      <c r="B340" s="268" t="s">
        <v>1385</v>
      </c>
      <c r="C340" s="273">
        <v>56</v>
      </c>
      <c r="D340" s="273">
        <v>16186</v>
      </c>
      <c r="E340" s="273">
        <v>647</v>
      </c>
    </row>
    <row r="341" spans="1:5" ht="25.5" customHeight="1" collapsed="1">
      <c r="A341" s="536" t="s">
        <v>1544</v>
      </c>
      <c r="B341" s="536"/>
      <c r="C341" s="536"/>
      <c r="D341" s="536"/>
      <c r="E341" s="536"/>
    </row>
    <row r="342" spans="1:5" ht="9" customHeight="1">
      <c r="A342" s="170"/>
      <c r="C342" s="171"/>
      <c r="D342" s="171"/>
      <c r="E342" s="171"/>
    </row>
    <row r="343" spans="1:5" ht="29.25" customHeight="1">
      <c r="A343" s="541" t="s">
        <v>125</v>
      </c>
      <c r="B343" s="537" t="s">
        <v>52</v>
      </c>
      <c r="C343" s="172" t="s">
        <v>1465</v>
      </c>
      <c r="D343" s="173" t="s">
        <v>1480</v>
      </c>
      <c r="E343" s="311" t="s">
        <v>1481</v>
      </c>
    </row>
    <row r="344" spans="1:5" ht="11.25" customHeight="1">
      <c r="A344" s="542"/>
      <c r="B344" s="538"/>
      <c r="C344" s="241" t="s">
        <v>61</v>
      </c>
      <c r="D344" s="539" t="s">
        <v>1524</v>
      </c>
      <c r="E344" s="540"/>
    </row>
    <row r="345" spans="1:5" ht="15" customHeight="1">
      <c r="A345" s="275">
        <v>2849</v>
      </c>
      <c r="B345" s="268" t="s">
        <v>511</v>
      </c>
      <c r="C345" s="273">
        <v>68</v>
      </c>
      <c r="D345" s="273">
        <v>2410</v>
      </c>
      <c r="E345" s="273">
        <v>396</v>
      </c>
    </row>
    <row r="346" spans="1:5" ht="22.5" customHeight="1">
      <c r="A346" s="284" t="s">
        <v>512</v>
      </c>
      <c r="B346" s="269" t="s">
        <v>513</v>
      </c>
      <c r="C346" s="273">
        <v>395</v>
      </c>
      <c r="D346" s="273">
        <v>26674</v>
      </c>
      <c r="E346" s="273">
        <v>2913</v>
      </c>
    </row>
    <row r="347" spans="1:5" ht="22.5">
      <c r="A347" s="284" t="s">
        <v>514</v>
      </c>
      <c r="B347" s="269" t="s">
        <v>515</v>
      </c>
      <c r="C347" s="273">
        <v>15</v>
      </c>
      <c r="D347" s="273">
        <v>-177</v>
      </c>
      <c r="E347" s="273">
        <v>41</v>
      </c>
    </row>
    <row r="348" spans="1:5" ht="11.25" customHeight="1">
      <c r="A348" s="275">
        <v>2892</v>
      </c>
      <c r="B348" s="268" t="s">
        <v>516</v>
      </c>
      <c r="C348" s="273">
        <v>28</v>
      </c>
      <c r="D348" s="273">
        <v>-191</v>
      </c>
      <c r="E348" s="273">
        <v>18</v>
      </c>
    </row>
    <row r="349" spans="1:5" ht="11.25" customHeight="1">
      <c r="A349" s="275">
        <v>28921</v>
      </c>
      <c r="B349" s="268" t="s">
        <v>517</v>
      </c>
      <c r="C349" s="273" t="s">
        <v>1978</v>
      </c>
      <c r="D349" s="273" t="s">
        <v>1978</v>
      </c>
      <c r="E349" s="140" t="s">
        <v>17</v>
      </c>
    </row>
    <row r="350" spans="1:5" ht="11.25" customHeight="1">
      <c r="A350" s="275">
        <v>28922</v>
      </c>
      <c r="B350" s="268" t="s">
        <v>518</v>
      </c>
      <c r="C350" s="273" t="s">
        <v>1978</v>
      </c>
      <c r="D350" s="273" t="s">
        <v>1978</v>
      </c>
      <c r="E350" s="273">
        <v>18</v>
      </c>
    </row>
    <row r="351" spans="1:5" ht="22.5">
      <c r="A351" s="284" t="s">
        <v>519</v>
      </c>
      <c r="B351" s="269" t="s">
        <v>520</v>
      </c>
      <c r="C351" s="273">
        <v>35</v>
      </c>
      <c r="D351" s="273">
        <v>16078</v>
      </c>
      <c r="E351" s="273">
        <v>579</v>
      </c>
    </row>
    <row r="352" spans="1:5" ht="22.5">
      <c r="A352" s="180" t="s">
        <v>521</v>
      </c>
      <c r="B352" s="269" t="s">
        <v>522</v>
      </c>
      <c r="C352" s="273">
        <v>27</v>
      </c>
      <c r="D352" s="273">
        <v>6275</v>
      </c>
      <c r="E352" s="273">
        <v>339</v>
      </c>
    </row>
    <row r="353" spans="1:5" ht="22.5" customHeight="1">
      <c r="A353" s="284" t="s">
        <v>523</v>
      </c>
      <c r="B353" s="269" t="s">
        <v>524</v>
      </c>
      <c r="C353" s="273">
        <v>6</v>
      </c>
      <c r="D353" s="273">
        <v>-3640</v>
      </c>
      <c r="E353" s="273" t="s">
        <v>1978</v>
      </c>
    </row>
    <row r="354" spans="1:5" ht="22.5" customHeight="1">
      <c r="A354" s="284" t="s">
        <v>525</v>
      </c>
      <c r="B354" s="269" t="s">
        <v>526</v>
      </c>
      <c r="C354" s="273">
        <v>10</v>
      </c>
      <c r="D354" s="273">
        <v>-432</v>
      </c>
      <c r="E354" s="273" t="s">
        <v>1978</v>
      </c>
    </row>
    <row r="355" spans="1:5" ht="22.5">
      <c r="A355" s="284" t="s">
        <v>527</v>
      </c>
      <c r="B355" s="269" t="s">
        <v>528</v>
      </c>
      <c r="C355" s="273">
        <v>274</v>
      </c>
      <c r="D355" s="273">
        <v>8761</v>
      </c>
      <c r="E355" s="273">
        <v>1920</v>
      </c>
    </row>
    <row r="356" spans="1:5" ht="11.25" customHeight="1">
      <c r="A356" s="275">
        <v>29</v>
      </c>
      <c r="B356" s="268" t="s">
        <v>529</v>
      </c>
      <c r="C356" s="273">
        <v>233</v>
      </c>
      <c r="D356" s="273">
        <v>14189</v>
      </c>
      <c r="E356" s="273">
        <v>2686</v>
      </c>
    </row>
    <row r="357" spans="1:5" ht="11.25" customHeight="1">
      <c r="A357" s="275">
        <v>291</v>
      </c>
      <c r="B357" s="268" t="s">
        <v>530</v>
      </c>
      <c r="C357" s="273">
        <v>16</v>
      </c>
      <c r="D357" s="273">
        <v>302</v>
      </c>
      <c r="E357" s="273">
        <v>35</v>
      </c>
    </row>
    <row r="358" spans="1:5" ht="11.25" customHeight="1">
      <c r="A358" s="275">
        <v>2910</v>
      </c>
      <c r="B358" s="268" t="s">
        <v>530</v>
      </c>
      <c r="C358" s="273">
        <v>16</v>
      </c>
      <c r="D358" s="273">
        <v>302</v>
      </c>
      <c r="E358" s="273">
        <v>35</v>
      </c>
    </row>
    <row r="359" spans="1:5" ht="22.5">
      <c r="A359" s="284" t="s">
        <v>531</v>
      </c>
      <c r="B359" s="269" t="s">
        <v>532</v>
      </c>
      <c r="C359" s="273">
        <v>13</v>
      </c>
      <c r="D359" s="273">
        <v>-265</v>
      </c>
      <c r="E359" s="273" t="s">
        <v>1978</v>
      </c>
    </row>
    <row r="360" spans="1:5" ht="22.5">
      <c r="A360" s="284" t="s">
        <v>533</v>
      </c>
      <c r="B360" s="269" t="s">
        <v>534</v>
      </c>
      <c r="C360" s="273">
        <v>3</v>
      </c>
      <c r="D360" s="273">
        <v>566</v>
      </c>
      <c r="E360" s="273" t="s">
        <v>1978</v>
      </c>
    </row>
    <row r="361" spans="1:5" ht="11.25" customHeight="1">
      <c r="A361" s="275">
        <v>292</v>
      </c>
      <c r="B361" s="268" t="s">
        <v>535</v>
      </c>
      <c r="C361" s="273">
        <v>97</v>
      </c>
      <c r="D361" s="273">
        <v>10937</v>
      </c>
      <c r="E361" s="273">
        <v>641</v>
      </c>
    </row>
    <row r="362" spans="1:5" ht="11.25" customHeight="1">
      <c r="A362" s="275">
        <v>293</v>
      </c>
      <c r="B362" s="268" t="s">
        <v>536</v>
      </c>
      <c r="C362" s="273">
        <v>120</v>
      </c>
      <c r="D362" s="273">
        <v>2950</v>
      </c>
      <c r="E362" s="273">
        <v>2010</v>
      </c>
    </row>
    <row r="363" spans="1:5" ht="22.5">
      <c r="A363" s="284" t="s">
        <v>537</v>
      </c>
      <c r="B363" s="269" t="s">
        <v>538</v>
      </c>
      <c r="C363" s="273">
        <v>15</v>
      </c>
      <c r="D363" s="273">
        <v>28308</v>
      </c>
      <c r="E363" s="273">
        <v>987</v>
      </c>
    </row>
    <row r="364" spans="1:5" ht="22.5">
      <c r="A364" s="284" t="s">
        <v>539</v>
      </c>
      <c r="B364" s="269" t="s">
        <v>540</v>
      </c>
      <c r="C364" s="273">
        <v>105</v>
      </c>
      <c r="D364" s="273">
        <v>-25358</v>
      </c>
      <c r="E364" s="273">
        <v>1022</v>
      </c>
    </row>
    <row r="365" spans="1:5" ht="11.25" customHeight="1">
      <c r="A365" s="275">
        <v>30</v>
      </c>
      <c r="B365" s="268" t="s">
        <v>541</v>
      </c>
      <c r="C365" s="273">
        <v>96</v>
      </c>
      <c r="D365" s="273">
        <v>-14870</v>
      </c>
      <c r="E365" s="273">
        <v>483</v>
      </c>
    </row>
    <row r="366" spans="1:5" ht="11.25" customHeight="1">
      <c r="A366" s="275">
        <v>301</v>
      </c>
      <c r="B366" s="268" t="s">
        <v>542</v>
      </c>
      <c r="C366" s="273">
        <v>11</v>
      </c>
      <c r="D366" s="273">
        <v>-300</v>
      </c>
      <c r="E366" s="273" t="s">
        <v>1978</v>
      </c>
    </row>
    <row r="367" spans="1:5" ht="11.25" customHeight="1">
      <c r="A367" s="275">
        <v>3011</v>
      </c>
      <c r="B367" s="268" t="s">
        <v>1361</v>
      </c>
      <c r="C367" s="273" t="s">
        <v>1978</v>
      </c>
      <c r="D367" s="273" t="s">
        <v>1978</v>
      </c>
      <c r="E367" s="273" t="s">
        <v>1978</v>
      </c>
    </row>
    <row r="368" spans="1:5" ht="11.25" customHeight="1">
      <c r="A368" s="275">
        <v>3012</v>
      </c>
      <c r="B368" s="268" t="s">
        <v>543</v>
      </c>
      <c r="C368" s="273" t="s">
        <v>1978</v>
      </c>
      <c r="D368" s="273" t="s">
        <v>1978</v>
      </c>
      <c r="E368" s="273" t="s">
        <v>17</v>
      </c>
    </row>
    <row r="369" spans="1:16" ht="11.25" customHeight="1">
      <c r="A369" s="275">
        <v>302</v>
      </c>
      <c r="B369" s="268" t="s">
        <v>544</v>
      </c>
      <c r="C369" s="273">
        <v>16</v>
      </c>
      <c r="D369" s="273">
        <v>-17889</v>
      </c>
      <c r="E369" s="273">
        <v>77</v>
      </c>
    </row>
    <row r="370" spans="1:16" ht="11.25" customHeight="1">
      <c r="A370" s="275">
        <v>3020</v>
      </c>
      <c r="B370" s="268" t="s">
        <v>544</v>
      </c>
      <c r="C370" s="273">
        <v>16</v>
      </c>
      <c r="D370" s="273">
        <v>-17889</v>
      </c>
      <c r="E370" s="273">
        <v>77</v>
      </c>
    </row>
    <row r="371" spans="1:16" ht="11.25" customHeight="1">
      <c r="A371" s="275" t="s">
        <v>545</v>
      </c>
      <c r="B371" s="268" t="s">
        <v>1382</v>
      </c>
      <c r="C371" s="273">
        <v>8</v>
      </c>
      <c r="D371" s="273">
        <v>-14053</v>
      </c>
      <c r="E371" s="273" t="s">
        <v>1978</v>
      </c>
    </row>
    <row r="372" spans="1:16" ht="11.25" customHeight="1">
      <c r="A372" s="275">
        <v>30202</v>
      </c>
      <c r="B372" s="268" t="s">
        <v>546</v>
      </c>
      <c r="C372" s="273">
        <v>8</v>
      </c>
      <c r="D372" s="273">
        <v>-3836</v>
      </c>
      <c r="E372" s="273" t="s">
        <v>1978</v>
      </c>
    </row>
    <row r="373" spans="1:16" ht="11.25" customHeight="1">
      <c r="A373" s="275">
        <v>303</v>
      </c>
      <c r="B373" s="268" t="s">
        <v>547</v>
      </c>
      <c r="C373" s="273">
        <v>13</v>
      </c>
      <c r="D373" s="273">
        <v>3677</v>
      </c>
      <c r="E373" s="273" t="s">
        <v>1978</v>
      </c>
    </row>
    <row r="374" spans="1:16" ht="11.25" customHeight="1">
      <c r="A374" s="275">
        <v>309</v>
      </c>
      <c r="B374" s="268" t="s">
        <v>548</v>
      </c>
      <c r="C374" s="273">
        <v>56</v>
      </c>
      <c r="D374" s="273">
        <v>-358</v>
      </c>
      <c r="E374" s="273">
        <v>28</v>
      </c>
    </row>
    <row r="375" spans="1:16" ht="11.25" customHeight="1">
      <c r="A375" s="275">
        <v>3091</v>
      </c>
      <c r="B375" s="268" t="s">
        <v>549</v>
      </c>
      <c r="C375" s="273">
        <v>5</v>
      </c>
      <c r="D375" s="273">
        <v>-1078</v>
      </c>
      <c r="E375" s="273" t="s">
        <v>17</v>
      </c>
    </row>
    <row r="376" spans="1:16" ht="22.5">
      <c r="A376" s="284" t="s">
        <v>550</v>
      </c>
      <c r="B376" s="269" t="s">
        <v>551</v>
      </c>
      <c r="C376" s="273">
        <v>23</v>
      </c>
      <c r="D376" s="273">
        <v>184</v>
      </c>
      <c r="E376" s="273">
        <v>8</v>
      </c>
    </row>
    <row r="377" spans="1:16" ht="11.25" customHeight="1">
      <c r="A377" s="275">
        <v>3099</v>
      </c>
      <c r="B377" s="268" t="s">
        <v>552</v>
      </c>
      <c r="C377" s="273">
        <v>28</v>
      </c>
      <c r="D377" s="273">
        <v>535</v>
      </c>
      <c r="E377" s="273">
        <v>20</v>
      </c>
    </row>
    <row r="378" spans="1:16" ht="11.25" customHeight="1">
      <c r="A378" s="275">
        <v>31</v>
      </c>
      <c r="B378" s="268" t="s">
        <v>553</v>
      </c>
      <c r="C378" s="273">
        <v>534</v>
      </c>
      <c r="D378" s="273">
        <v>14567</v>
      </c>
      <c r="E378" s="273">
        <v>503</v>
      </c>
      <c r="H378" s="367"/>
      <c r="I378" s="367"/>
      <c r="J378" s="367"/>
      <c r="K378" s="367"/>
      <c r="L378" s="367"/>
      <c r="M378" s="367"/>
      <c r="N378" s="367"/>
      <c r="O378" s="367"/>
      <c r="P378" s="367"/>
    </row>
    <row r="379" spans="1:16" ht="11.25" customHeight="1">
      <c r="A379" s="275">
        <v>310</v>
      </c>
      <c r="B379" s="268" t="s">
        <v>553</v>
      </c>
      <c r="C379" s="273">
        <v>534</v>
      </c>
      <c r="D379" s="273">
        <v>14567</v>
      </c>
      <c r="E379" s="273">
        <v>503</v>
      </c>
      <c r="H379" s="367"/>
      <c r="I379" s="367"/>
      <c r="J379" s="367"/>
      <c r="K379" s="367"/>
      <c r="L379" s="367"/>
      <c r="M379" s="367"/>
      <c r="N379" s="367"/>
      <c r="O379" s="367"/>
      <c r="P379" s="367"/>
    </row>
    <row r="380" spans="1:16" ht="11.25" customHeight="1">
      <c r="A380" s="275">
        <v>3101</v>
      </c>
      <c r="B380" s="268" t="s">
        <v>554</v>
      </c>
      <c r="C380" s="273">
        <v>70</v>
      </c>
      <c r="D380" s="273">
        <v>4242</v>
      </c>
      <c r="E380" s="273">
        <v>172</v>
      </c>
    </row>
    <row r="381" spans="1:16" ht="11.25" customHeight="1">
      <c r="A381" s="275">
        <v>3102</v>
      </c>
      <c r="B381" s="268" t="s">
        <v>555</v>
      </c>
      <c r="C381" s="273">
        <v>45</v>
      </c>
      <c r="D381" s="273">
        <v>1448</v>
      </c>
      <c r="E381" s="273">
        <v>30</v>
      </c>
    </row>
    <row r="382" spans="1:16" ht="11.25" customHeight="1">
      <c r="A382" s="275">
        <v>3103</v>
      </c>
      <c r="B382" s="268" t="s">
        <v>556</v>
      </c>
      <c r="C382" s="273">
        <v>3</v>
      </c>
      <c r="D382" s="273">
        <v>-1175</v>
      </c>
      <c r="E382" s="273" t="s">
        <v>17</v>
      </c>
    </row>
    <row r="383" spans="1:16" ht="11.25" customHeight="1">
      <c r="A383" s="275">
        <v>3109</v>
      </c>
      <c r="B383" s="268" t="s">
        <v>557</v>
      </c>
      <c r="C383" s="273">
        <v>416</v>
      </c>
      <c r="D383" s="273">
        <v>10052</v>
      </c>
      <c r="E383" s="273">
        <v>302</v>
      </c>
    </row>
    <row r="384" spans="1:16" ht="11.25" customHeight="1">
      <c r="A384" s="275">
        <v>31091</v>
      </c>
      <c r="B384" s="268" t="s">
        <v>558</v>
      </c>
      <c r="C384" s="273">
        <v>51</v>
      </c>
      <c r="D384" s="273">
        <v>4003</v>
      </c>
      <c r="E384" s="273">
        <v>129</v>
      </c>
    </row>
    <row r="385" spans="1:5" ht="11.25" customHeight="1">
      <c r="A385" s="275">
        <v>31099</v>
      </c>
      <c r="B385" s="268" t="s">
        <v>559</v>
      </c>
      <c r="C385" s="273">
        <v>365</v>
      </c>
      <c r="D385" s="273">
        <v>6049</v>
      </c>
      <c r="E385" s="273">
        <v>172</v>
      </c>
    </row>
    <row r="386" spans="1:5" ht="11.25" customHeight="1">
      <c r="A386" s="275">
        <v>32</v>
      </c>
      <c r="B386" s="268" t="s">
        <v>560</v>
      </c>
      <c r="C386" s="273">
        <v>1473</v>
      </c>
      <c r="D386" s="273">
        <v>67148</v>
      </c>
      <c r="E386" s="273">
        <v>2427</v>
      </c>
    </row>
    <row r="387" spans="1:5" ht="11.25" customHeight="1">
      <c r="A387" s="275">
        <v>321</v>
      </c>
      <c r="B387" s="268" t="s">
        <v>561</v>
      </c>
      <c r="C387" s="273">
        <v>152</v>
      </c>
      <c r="D387" s="273">
        <v>2573</v>
      </c>
      <c r="E387" s="273">
        <v>49</v>
      </c>
    </row>
    <row r="388" spans="1:5" ht="11.25" customHeight="1">
      <c r="A388" s="275">
        <v>3211</v>
      </c>
      <c r="B388" s="268" t="s">
        <v>562</v>
      </c>
      <c r="C388" s="273" t="s">
        <v>1978</v>
      </c>
      <c r="D388" s="273" t="s">
        <v>1978</v>
      </c>
      <c r="E388" s="273" t="s">
        <v>17</v>
      </c>
    </row>
    <row r="389" spans="1:5" ht="22.5">
      <c r="A389" s="284" t="s">
        <v>563</v>
      </c>
      <c r="B389" s="269" t="s">
        <v>564</v>
      </c>
      <c r="C389" s="273">
        <v>118</v>
      </c>
      <c r="D389" s="273">
        <v>2406</v>
      </c>
      <c r="E389" s="273">
        <v>47</v>
      </c>
    </row>
    <row r="390" spans="1:5" ht="25.5" customHeight="1" collapsed="1">
      <c r="A390" s="536" t="s">
        <v>1544</v>
      </c>
      <c r="B390" s="536"/>
      <c r="C390" s="536"/>
      <c r="D390" s="536"/>
      <c r="E390" s="536"/>
    </row>
    <row r="391" spans="1:5" ht="9" customHeight="1">
      <c r="A391" s="170"/>
      <c r="C391" s="171"/>
      <c r="D391" s="171"/>
      <c r="E391" s="171"/>
    </row>
    <row r="392" spans="1:5" ht="22.5" customHeight="1">
      <c r="A392" s="541" t="s">
        <v>125</v>
      </c>
      <c r="B392" s="537" t="s">
        <v>52</v>
      </c>
      <c r="C392" s="172" t="s">
        <v>1465</v>
      </c>
      <c r="D392" s="173" t="s">
        <v>1480</v>
      </c>
      <c r="E392" s="311" t="s">
        <v>1481</v>
      </c>
    </row>
    <row r="393" spans="1:5">
      <c r="A393" s="542"/>
      <c r="B393" s="538"/>
      <c r="C393" s="241" t="s">
        <v>61</v>
      </c>
      <c r="D393" s="539" t="s">
        <v>1524</v>
      </c>
      <c r="E393" s="540"/>
    </row>
    <row r="394" spans="1:5" ht="15" customHeight="1">
      <c r="A394" s="275">
        <v>3213</v>
      </c>
      <c r="B394" s="268" t="s">
        <v>565</v>
      </c>
      <c r="C394" s="273" t="s">
        <v>1978</v>
      </c>
      <c r="D394" s="273" t="s">
        <v>1978</v>
      </c>
      <c r="E394" s="273">
        <v>2</v>
      </c>
    </row>
    <row r="395" spans="1:5" ht="11.25" customHeight="1">
      <c r="A395" s="275">
        <v>322</v>
      </c>
      <c r="B395" s="268" t="s">
        <v>566</v>
      </c>
      <c r="C395" s="273">
        <v>150</v>
      </c>
      <c r="D395" s="273">
        <v>5137</v>
      </c>
      <c r="E395" s="273">
        <v>141</v>
      </c>
    </row>
    <row r="396" spans="1:5" ht="11.25" customHeight="1">
      <c r="A396" s="275">
        <v>323</v>
      </c>
      <c r="B396" s="268" t="s">
        <v>567</v>
      </c>
      <c r="C396" s="273">
        <v>32</v>
      </c>
      <c r="D396" s="273">
        <v>1580</v>
      </c>
      <c r="E396" s="273">
        <v>56</v>
      </c>
    </row>
    <row r="397" spans="1:5" ht="11.25" customHeight="1">
      <c r="A397" s="275">
        <v>324</v>
      </c>
      <c r="B397" s="268" t="s">
        <v>568</v>
      </c>
      <c r="C397" s="273">
        <v>109</v>
      </c>
      <c r="D397" s="273">
        <v>856</v>
      </c>
      <c r="E397" s="273">
        <v>25</v>
      </c>
    </row>
    <row r="398" spans="1:5" ht="22.5">
      <c r="A398" s="284" t="s">
        <v>569</v>
      </c>
      <c r="B398" s="269" t="s">
        <v>570</v>
      </c>
      <c r="C398" s="273">
        <v>675</v>
      </c>
      <c r="D398" s="273">
        <v>42423</v>
      </c>
      <c r="E398" s="273">
        <v>1532</v>
      </c>
    </row>
    <row r="399" spans="1:5" ht="22.5">
      <c r="A399" s="284" t="s">
        <v>571</v>
      </c>
      <c r="B399" s="269" t="s">
        <v>570</v>
      </c>
      <c r="C399" s="273">
        <v>675</v>
      </c>
      <c r="D399" s="273">
        <v>42423</v>
      </c>
      <c r="E399" s="273">
        <v>1532</v>
      </c>
    </row>
    <row r="400" spans="1:5" ht="22.5">
      <c r="A400" s="284" t="s">
        <v>572</v>
      </c>
      <c r="B400" s="269" t="s">
        <v>573</v>
      </c>
      <c r="C400" s="273">
        <v>122</v>
      </c>
      <c r="D400" s="273">
        <v>4130</v>
      </c>
      <c r="E400" s="273">
        <v>241</v>
      </c>
    </row>
    <row r="401" spans="1:16" ht="11.25" customHeight="1">
      <c r="A401" s="275">
        <v>32502</v>
      </c>
      <c r="B401" s="268" t="s">
        <v>574</v>
      </c>
      <c r="C401" s="273">
        <v>148</v>
      </c>
      <c r="D401" s="273">
        <v>22326</v>
      </c>
      <c r="E401" s="273">
        <v>717</v>
      </c>
    </row>
    <row r="402" spans="1:16" ht="11.25" customHeight="1">
      <c r="A402" s="275">
        <v>32503</v>
      </c>
      <c r="B402" s="268" t="s">
        <v>575</v>
      </c>
      <c r="C402" s="273">
        <v>405</v>
      </c>
      <c r="D402" s="273">
        <v>15967</v>
      </c>
      <c r="E402" s="273">
        <v>575</v>
      </c>
    </row>
    <row r="403" spans="1:16" ht="11.25" customHeight="1">
      <c r="A403" s="275">
        <v>329</v>
      </c>
      <c r="B403" s="268" t="s">
        <v>576</v>
      </c>
      <c r="C403" s="273">
        <v>355</v>
      </c>
      <c r="D403" s="273">
        <v>14580</v>
      </c>
      <c r="E403" s="273">
        <v>624</v>
      </c>
    </row>
    <row r="404" spans="1:16" ht="11.25" customHeight="1">
      <c r="A404" s="275">
        <v>3291</v>
      </c>
      <c r="B404" s="268" t="s">
        <v>577</v>
      </c>
      <c r="C404" s="273">
        <v>24</v>
      </c>
      <c r="D404" s="273">
        <v>3994</v>
      </c>
      <c r="E404" s="273">
        <v>142</v>
      </c>
    </row>
    <row r="405" spans="1:16" ht="11.25" customHeight="1">
      <c r="A405" s="275">
        <v>3299</v>
      </c>
      <c r="B405" s="268" t="s">
        <v>578</v>
      </c>
      <c r="C405" s="273">
        <v>331</v>
      </c>
      <c r="D405" s="273">
        <v>10586</v>
      </c>
      <c r="E405" s="273">
        <v>482</v>
      </c>
    </row>
    <row r="406" spans="1:16" ht="11.25" customHeight="1">
      <c r="A406" s="275">
        <v>33</v>
      </c>
      <c r="B406" s="268" t="s">
        <v>579</v>
      </c>
      <c r="C406" s="273">
        <v>690</v>
      </c>
      <c r="D406" s="273">
        <v>36366</v>
      </c>
      <c r="E406" s="273">
        <v>1373</v>
      </c>
    </row>
    <row r="407" spans="1:16" ht="22.5">
      <c r="A407" s="284" t="s">
        <v>580</v>
      </c>
      <c r="B407" s="269" t="s">
        <v>581</v>
      </c>
      <c r="C407" s="273">
        <v>365</v>
      </c>
      <c r="D407" s="273">
        <v>15803</v>
      </c>
      <c r="E407" s="273">
        <v>660</v>
      </c>
    </row>
    <row r="408" spans="1:16" ht="11.25" customHeight="1">
      <c r="A408" s="275">
        <v>3311</v>
      </c>
      <c r="B408" s="268" t="s">
        <v>582</v>
      </c>
      <c r="C408" s="273">
        <v>17</v>
      </c>
      <c r="D408" s="273">
        <v>3018</v>
      </c>
      <c r="E408" s="273">
        <v>102</v>
      </c>
    </row>
    <row r="409" spans="1:16" ht="11.25" customHeight="1">
      <c r="A409" s="275">
        <v>3312</v>
      </c>
      <c r="B409" s="268" t="s">
        <v>583</v>
      </c>
      <c r="C409" s="273">
        <v>183</v>
      </c>
      <c r="D409" s="273">
        <v>11060</v>
      </c>
      <c r="E409" s="273">
        <v>334</v>
      </c>
    </row>
    <row r="410" spans="1:16" s="280" customFormat="1" ht="11.25" customHeight="1">
      <c r="A410" s="275">
        <v>3313</v>
      </c>
      <c r="B410" s="268" t="s">
        <v>584</v>
      </c>
      <c r="C410" s="273">
        <v>13</v>
      </c>
      <c r="D410" s="273">
        <v>469</v>
      </c>
      <c r="E410" s="273" t="s">
        <v>1978</v>
      </c>
      <c r="F410" s="290"/>
      <c r="H410"/>
      <c r="I410"/>
      <c r="J410"/>
      <c r="K410"/>
      <c r="L410"/>
      <c r="M410"/>
      <c r="N410"/>
      <c r="O410"/>
      <c r="P410"/>
    </row>
    <row r="411" spans="1:16" ht="11.25" customHeight="1">
      <c r="A411" s="275">
        <v>3314</v>
      </c>
      <c r="B411" s="268" t="s">
        <v>585</v>
      </c>
      <c r="C411" s="273">
        <v>30</v>
      </c>
      <c r="D411" s="273">
        <v>1720</v>
      </c>
      <c r="E411" s="273">
        <v>83</v>
      </c>
    </row>
    <row r="412" spans="1:16" ht="22.5">
      <c r="A412" s="284" t="s">
        <v>586</v>
      </c>
      <c r="B412" s="269" t="s">
        <v>587</v>
      </c>
      <c r="C412" s="273" t="s">
        <v>1978</v>
      </c>
      <c r="D412" s="273" t="s">
        <v>1978</v>
      </c>
      <c r="E412" s="273" t="s">
        <v>1978</v>
      </c>
    </row>
    <row r="413" spans="1:16" ht="11.25" customHeight="1">
      <c r="A413" s="275" t="s">
        <v>588</v>
      </c>
      <c r="B413" s="268" t="s">
        <v>1386</v>
      </c>
      <c r="C413" s="273" t="s">
        <v>1978</v>
      </c>
      <c r="D413" s="273" t="s">
        <v>1978</v>
      </c>
      <c r="E413" s="273" t="s">
        <v>17</v>
      </c>
    </row>
    <row r="414" spans="1:16" ht="11.25" customHeight="1">
      <c r="A414" s="275">
        <v>3317</v>
      </c>
      <c r="B414" s="268" t="s">
        <v>589</v>
      </c>
      <c r="C414" s="273">
        <v>84</v>
      </c>
      <c r="D414" s="273">
        <v>-3303</v>
      </c>
      <c r="E414" s="273">
        <v>38</v>
      </c>
    </row>
    <row r="415" spans="1:16" ht="11.25" customHeight="1">
      <c r="A415" s="275">
        <v>3319</v>
      </c>
      <c r="B415" s="268" t="s">
        <v>590</v>
      </c>
      <c r="C415" s="273">
        <v>29</v>
      </c>
      <c r="D415" s="273">
        <v>2782</v>
      </c>
      <c r="E415" s="273">
        <v>89</v>
      </c>
    </row>
    <row r="416" spans="1:16" ht="11.25" customHeight="1">
      <c r="A416" s="275">
        <v>332</v>
      </c>
      <c r="B416" s="268" t="s">
        <v>591</v>
      </c>
      <c r="C416" s="273">
        <v>325</v>
      </c>
      <c r="D416" s="273">
        <v>20564</v>
      </c>
      <c r="E416" s="273">
        <v>713</v>
      </c>
    </row>
    <row r="417" spans="1:16" s="280" customFormat="1" ht="18" customHeight="1">
      <c r="A417" s="278" t="s">
        <v>10</v>
      </c>
      <c r="B417" s="279" t="s">
        <v>592</v>
      </c>
      <c r="C417" s="266">
        <v>11103</v>
      </c>
      <c r="D417" s="266">
        <v>785011</v>
      </c>
      <c r="E417" s="266">
        <v>29057</v>
      </c>
      <c r="F417" s="290"/>
      <c r="H417"/>
      <c r="I417"/>
      <c r="J417"/>
      <c r="K417"/>
      <c r="L417"/>
      <c r="M417"/>
      <c r="N417"/>
      <c r="O417"/>
      <c r="P417"/>
    </row>
    <row r="418" spans="1:16" ht="11.25" customHeight="1">
      <c r="A418" s="275">
        <v>351</v>
      </c>
      <c r="B418" s="268" t="s">
        <v>593</v>
      </c>
      <c r="C418" s="273">
        <v>10883</v>
      </c>
      <c r="D418" s="273">
        <v>594175</v>
      </c>
      <c r="E418" s="273">
        <v>22195</v>
      </c>
    </row>
    <row r="419" spans="1:16" ht="11.25" customHeight="1">
      <c r="A419" s="275">
        <v>3511</v>
      </c>
      <c r="B419" s="268" t="s">
        <v>594</v>
      </c>
      <c r="C419" s="273">
        <v>10573</v>
      </c>
      <c r="D419" s="273">
        <v>548334</v>
      </c>
      <c r="E419" s="273">
        <v>20397</v>
      </c>
    </row>
    <row r="420" spans="1:16" ht="11.25" customHeight="1">
      <c r="A420" s="275">
        <v>35111</v>
      </c>
      <c r="B420" s="268" t="s">
        <v>595</v>
      </c>
      <c r="C420" s="273">
        <v>885</v>
      </c>
      <c r="D420" s="273">
        <v>3855</v>
      </c>
      <c r="E420" s="273">
        <v>179</v>
      </c>
    </row>
    <row r="421" spans="1:16" ht="11.25" customHeight="1">
      <c r="A421" s="275">
        <v>35112</v>
      </c>
      <c r="B421" s="268" t="s">
        <v>596</v>
      </c>
      <c r="C421" s="273">
        <v>2127</v>
      </c>
      <c r="D421" s="273">
        <v>27633</v>
      </c>
      <c r="E421" s="273">
        <v>1183</v>
      </c>
    </row>
    <row r="422" spans="1:16" ht="11.25" customHeight="1">
      <c r="A422" s="275">
        <v>35113</v>
      </c>
      <c r="B422" s="268" t="s">
        <v>597</v>
      </c>
      <c r="C422" s="273">
        <v>7561</v>
      </c>
      <c r="D422" s="273">
        <v>516847</v>
      </c>
      <c r="E422" s="273">
        <v>19035</v>
      </c>
    </row>
    <row r="423" spans="1:16" ht="11.25" customHeight="1">
      <c r="A423" s="275">
        <v>3512</v>
      </c>
      <c r="B423" s="268" t="s">
        <v>598</v>
      </c>
      <c r="C423" s="273">
        <v>69</v>
      </c>
      <c r="D423" s="273">
        <v>-100</v>
      </c>
      <c r="E423" s="273" t="s">
        <v>1978</v>
      </c>
    </row>
    <row r="424" spans="1:16" ht="11.25" customHeight="1">
      <c r="A424" s="275">
        <v>3513</v>
      </c>
      <c r="B424" s="268" t="s">
        <v>599</v>
      </c>
      <c r="C424" s="273">
        <v>123</v>
      </c>
      <c r="D424" s="273">
        <v>40550</v>
      </c>
      <c r="E424" s="273">
        <v>1425</v>
      </c>
    </row>
    <row r="425" spans="1:16" ht="11.25" customHeight="1">
      <c r="A425" s="275">
        <v>3514</v>
      </c>
      <c r="B425" s="268" t="s">
        <v>600</v>
      </c>
      <c r="C425" s="273">
        <v>118</v>
      </c>
      <c r="D425" s="273">
        <v>5391</v>
      </c>
      <c r="E425" s="273" t="s">
        <v>1978</v>
      </c>
    </row>
    <row r="426" spans="1:16" ht="11.25" customHeight="1">
      <c r="A426" s="275">
        <v>352</v>
      </c>
      <c r="B426" s="268" t="s">
        <v>601</v>
      </c>
      <c r="C426" s="273">
        <v>66</v>
      </c>
      <c r="D426" s="273">
        <v>76873</v>
      </c>
      <c r="E426" s="273">
        <v>2834</v>
      </c>
    </row>
    <row r="427" spans="1:16" s="280" customFormat="1" ht="11.25" customHeight="1">
      <c r="A427" s="275">
        <v>3521</v>
      </c>
      <c r="B427" s="268" t="s">
        <v>602</v>
      </c>
      <c r="C427" s="273">
        <v>56</v>
      </c>
      <c r="D427" s="273">
        <v>7485</v>
      </c>
      <c r="E427" s="273">
        <v>352</v>
      </c>
      <c r="F427" s="290"/>
      <c r="H427"/>
      <c r="I427"/>
      <c r="J427"/>
      <c r="K427"/>
      <c r="L427"/>
      <c r="M427"/>
      <c r="N427"/>
      <c r="O427"/>
      <c r="P427"/>
    </row>
    <row r="428" spans="1:16" ht="11.25" customHeight="1">
      <c r="A428" s="275">
        <v>35212</v>
      </c>
      <c r="B428" s="268" t="s">
        <v>603</v>
      </c>
      <c r="C428" s="273">
        <v>20</v>
      </c>
      <c r="D428" s="273">
        <v>6370</v>
      </c>
      <c r="E428" s="273">
        <v>274</v>
      </c>
    </row>
    <row r="429" spans="1:16" ht="11.25" customHeight="1">
      <c r="A429" s="275">
        <v>35213</v>
      </c>
      <c r="B429" s="268" t="s">
        <v>604</v>
      </c>
      <c r="C429" s="273">
        <v>36</v>
      </c>
      <c r="D429" s="273">
        <v>1115</v>
      </c>
      <c r="E429" s="273">
        <v>78</v>
      </c>
    </row>
    <row r="430" spans="1:16" ht="11.25" customHeight="1">
      <c r="A430" s="275">
        <v>3522</v>
      </c>
      <c r="B430" s="268" t="s">
        <v>605</v>
      </c>
      <c r="C430" s="273">
        <v>7</v>
      </c>
      <c r="D430" s="273">
        <v>359</v>
      </c>
      <c r="E430" s="273" t="s">
        <v>1978</v>
      </c>
    </row>
    <row r="431" spans="1:16" ht="11.25" customHeight="1">
      <c r="A431" s="275">
        <v>3523</v>
      </c>
      <c r="B431" s="268" t="s">
        <v>606</v>
      </c>
      <c r="C431" s="273">
        <v>3</v>
      </c>
      <c r="D431" s="273">
        <v>69030</v>
      </c>
      <c r="E431" s="273" t="s">
        <v>1978</v>
      </c>
      <c r="H431" s="367"/>
      <c r="I431" s="367"/>
      <c r="J431" s="367"/>
      <c r="K431" s="367"/>
      <c r="L431" s="367"/>
      <c r="M431" s="367"/>
      <c r="N431" s="367"/>
      <c r="O431" s="367"/>
      <c r="P431" s="367"/>
    </row>
    <row r="432" spans="1:16" s="280" customFormat="1" ht="11.25" customHeight="1">
      <c r="A432" s="275">
        <v>353</v>
      </c>
      <c r="B432" s="268" t="s">
        <v>607</v>
      </c>
      <c r="C432" s="273">
        <v>154</v>
      </c>
      <c r="D432" s="273">
        <v>113963</v>
      </c>
      <c r="E432" s="273">
        <v>4029</v>
      </c>
      <c r="F432" s="290"/>
      <c r="H432" s="367"/>
      <c r="I432" s="367"/>
      <c r="J432" s="367"/>
      <c r="K432" s="367"/>
      <c r="L432" s="367"/>
      <c r="M432" s="367"/>
      <c r="N432" s="367"/>
      <c r="O432" s="367"/>
      <c r="P432" s="367"/>
    </row>
    <row r="433" spans="1:5" ht="29.25" customHeight="1">
      <c r="A433" s="286" t="s">
        <v>608</v>
      </c>
      <c r="B433" s="287" t="s">
        <v>1383</v>
      </c>
      <c r="C433" s="274">
        <v>680</v>
      </c>
      <c r="D433" s="274">
        <v>-73041</v>
      </c>
      <c r="E433" s="274">
        <v>3043</v>
      </c>
    </row>
    <row r="434" spans="1:5" ht="11.25" customHeight="1">
      <c r="A434" s="285">
        <v>36</v>
      </c>
      <c r="B434" s="268" t="s">
        <v>609</v>
      </c>
      <c r="C434" s="273">
        <v>75</v>
      </c>
      <c r="D434" s="273">
        <v>14746</v>
      </c>
      <c r="E434" s="273">
        <v>586</v>
      </c>
    </row>
    <row r="435" spans="1:5" ht="11.25" customHeight="1">
      <c r="A435" s="275">
        <v>360</v>
      </c>
      <c r="B435" s="268" t="s">
        <v>609</v>
      </c>
      <c r="C435" s="273">
        <v>75</v>
      </c>
      <c r="D435" s="273">
        <v>14746</v>
      </c>
      <c r="E435" s="273">
        <v>586</v>
      </c>
    </row>
    <row r="436" spans="1:5" ht="11.25" customHeight="1">
      <c r="A436" s="275">
        <v>3600</v>
      </c>
      <c r="B436" s="268" t="s">
        <v>609</v>
      </c>
      <c r="C436" s="273">
        <v>75</v>
      </c>
      <c r="D436" s="273">
        <v>14746</v>
      </c>
      <c r="E436" s="273">
        <v>586</v>
      </c>
    </row>
    <row r="437" spans="1:5" ht="11.25" customHeight="1">
      <c r="A437" s="275">
        <v>36001</v>
      </c>
      <c r="B437" s="268" t="s">
        <v>610</v>
      </c>
      <c r="C437" s="273">
        <v>7</v>
      </c>
      <c r="D437" s="273">
        <v>2724</v>
      </c>
      <c r="E437" s="273" t="s">
        <v>1978</v>
      </c>
    </row>
    <row r="438" spans="1:5" ht="11.25" customHeight="1">
      <c r="A438" s="275">
        <v>36002</v>
      </c>
      <c r="B438" s="268" t="s">
        <v>611</v>
      </c>
      <c r="C438" s="273">
        <v>60</v>
      </c>
      <c r="D438" s="273">
        <v>11585</v>
      </c>
      <c r="E438" s="273">
        <v>414</v>
      </c>
    </row>
    <row r="439" spans="1:5" ht="11.25" customHeight="1">
      <c r="A439" s="275">
        <v>36003</v>
      </c>
      <c r="B439" s="268" t="s">
        <v>612</v>
      </c>
      <c r="C439" s="273">
        <v>8</v>
      </c>
      <c r="D439" s="273">
        <v>437</v>
      </c>
      <c r="E439" s="273" t="s">
        <v>1978</v>
      </c>
    </row>
    <row r="440" spans="1:5" ht="11.25" customHeight="1">
      <c r="A440" s="275">
        <v>37</v>
      </c>
      <c r="B440" s="268" t="s">
        <v>613</v>
      </c>
      <c r="C440" s="273">
        <v>45</v>
      </c>
      <c r="D440" s="273">
        <v>12895</v>
      </c>
      <c r="E440" s="273">
        <v>511</v>
      </c>
    </row>
    <row r="441" spans="1:5" ht="11.25" customHeight="1">
      <c r="A441" s="275">
        <v>370</v>
      </c>
      <c r="B441" s="268" t="s">
        <v>613</v>
      </c>
      <c r="C441" s="273">
        <v>45</v>
      </c>
      <c r="D441" s="273">
        <v>12895</v>
      </c>
      <c r="E441" s="273">
        <v>511</v>
      </c>
    </row>
    <row r="442" spans="1:5" ht="11.25" customHeight="1">
      <c r="A442" s="275">
        <v>3700</v>
      </c>
      <c r="B442" s="268" t="s">
        <v>613</v>
      </c>
      <c r="C442" s="273">
        <v>45</v>
      </c>
      <c r="D442" s="273">
        <v>12895</v>
      </c>
      <c r="E442" s="273">
        <v>511</v>
      </c>
    </row>
    <row r="443" spans="1:5" ht="11.25" customHeight="1">
      <c r="A443" s="275">
        <v>37001</v>
      </c>
      <c r="B443" s="268" t="s">
        <v>614</v>
      </c>
      <c r="C443" s="273">
        <v>18</v>
      </c>
      <c r="D443" s="273">
        <v>12802</v>
      </c>
      <c r="E443" s="273">
        <v>442</v>
      </c>
    </row>
    <row r="444" spans="1:5" ht="11.25" customHeight="1">
      <c r="A444" s="275">
        <v>37002</v>
      </c>
      <c r="B444" s="268" t="s">
        <v>615</v>
      </c>
      <c r="C444" s="273">
        <v>27</v>
      </c>
      <c r="D444" s="273">
        <v>93</v>
      </c>
      <c r="E444" s="273">
        <v>69</v>
      </c>
    </row>
    <row r="445" spans="1:5" ht="25.5" customHeight="1" collapsed="1">
      <c r="A445" s="536" t="s">
        <v>1544</v>
      </c>
      <c r="B445" s="536"/>
      <c r="C445" s="536"/>
      <c r="D445" s="536"/>
      <c r="E445" s="536"/>
    </row>
    <row r="446" spans="1:5" ht="9" customHeight="1">
      <c r="A446" s="170"/>
      <c r="C446" s="171"/>
      <c r="D446" s="171"/>
      <c r="E446" s="171"/>
    </row>
    <row r="447" spans="1:5" ht="22.5" customHeight="1">
      <c r="A447" s="541" t="s">
        <v>125</v>
      </c>
      <c r="B447" s="537" t="s">
        <v>52</v>
      </c>
      <c r="C447" s="172" t="s">
        <v>1465</v>
      </c>
      <c r="D447" s="173" t="s">
        <v>1480</v>
      </c>
      <c r="E447" s="311" t="s">
        <v>1481</v>
      </c>
    </row>
    <row r="448" spans="1:5">
      <c r="A448" s="542"/>
      <c r="B448" s="538"/>
      <c r="C448" s="241" t="s">
        <v>61</v>
      </c>
      <c r="D448" s="539" t="s">
        <v>1524</v>
      </c>
      <c r="E448" s="540"/>
    </row>
    <row r="449" spans="1:16" ht="25.5" customHeight="1">
      <c r="A449" s="284" t="s">
        <v>616</v>
      </c>
      <c r="B449" s="269" t="s">
        <v>617</v>
      </c>
      <c r="C449" s="273">
        <v>514</v>
      </c>
      <c r="D449" s="273">
        <v>26607</v>
      </c>
      <c r="E449" s="273">
        <v>1648</v>
      </c>
    </row>
    <row r="450" spans="1:16" s="280" customFormat="1" ht="11.25" customHeight="1">
      <c r="A450" s="275">
        <v>381</v>
      </c>
      <c r="B450" s="268" t="s">
        <v>618</v>
      </c>
      <c r="C450" s="273">
        <v>118</v>
      </c>
      <c r="D450" s="273">
        <v>3243</v>
      </c>
      <c r="E450" s="273">
        <v>366</v>
      </c>
      <c r="F450" s="290"/>
      <c r="H450"/>
      <c r="I450"/>
      <c r="J450"/>
      <c r="K450"/>
      <c r="L450"/>
      <c r="M450"/>
      <c r="N450"/>
      <c r="O450"/>
      <c r="P450"/>
    </row>
    <row r="451" spans="1:16" ht="11.25" customHeight="1">
      <c r="A451" s="275">
        <v>3811</v>
      </c>
      <c r="B451" s="268" t="s">
        <v>619</v>
      </c>
      <c r="C451" s="273">
        <v>114</v>
      </c>
      <c r="D451" s="273">
        <v>1218</v>
      </c>
      <c r="E451" s="273" t="s">
        <v>1978</v>
      </c>
    </row>
    <row r="452" spans="1:16" ht="11.25" customHeight="1">
      <c r="A452" s="275">
        <v>3812</v>
      </c>
      <c r="B452" s="268" t="s">
        <v>620</v>
      </c>
      <c r="C452" s="273">
        <v>4</v>
      </c>
      <c r="D452" s="273">
        <v>2025</v>
      </c>
      <c r="E452" s="273" t="s">
        <v>1978</v>
      </c>
    </row>
    <row r="453" spans="1:16" ht="11.25" customHeight="1">
      <c r="A453" s="275">
        <v>382</v>
      </c>
      <c r="B453" s="268" t="s">
        <v>621</v>
      </c>
      <c r="C453" s="273">
        <v>134</v>
      </c>
      <c r="D453" s="273">
        <v>7768</v>
      </c>
      <c r="E453" s="273">
        <v>619</v>
      </c>
    </row>
    <row r="454" spans="1:16" ht="11.25" customHeight="1">
      <c r="A454" s="275">
        <v>3821</v>
      </c>
      <c r="B454" s="268" t="s">
        <v>622</v>
      </c>
      <c r="C454" s="273">
        <v>126</v>
      </c>
      <c r="D454" s="273">
        <v>6585</v>
      </c>
      <c r="E454" s="273">
        <v>579</v>
      </c>
    </row>
    <row r="455" spans="1:16" ht="11.25" customHeight="1">
      <c r="A455" s="275">
        <v>3822</v>
      </c>
      <c r="B455" s="268" t="s">
        <v>623</v>
      </c>
      <c r="C455" s="273">
        <v>8</v>
      </c>
      <c r="D455" s="273">
        <v>1183</v>
      </c>
      <c r="E455" s="273">
        <v>40</v>
      </c>
    </row>
    <row r="456" spans="1:16" ht="11.25" customHeight="1">
      <c r="A456" s="275">
        <v>383</v>
      </c>
      <c r="B456" s="268" t="s">
        <v>624</v>
      </c>
      <c r="C456" s="273">
        <v>262</v>
      </c>
      <c r="D456" s="273">
        <v>15597</v>
      </c>
      <c r="E456" s="273">
        <v>663</v>
      </c>
    </row>
    <row r="457" spans="1:16" ht="22.5">
      <c r="A457" s="284" t="s">
        <v>625</v>
      </c>
      <c r="B457" s="269" t="s">
        <v>1373</v>
      </c>
      <c r="C457" s="273">
        <v>45</v>
      </c>
      <c r="D457" s="273">
        <v>1315</v>
      </c>
      <c r="E457" s="273">
        <v>46</v>
      </c>
    </row>
    <row r="458" spans="1:16" ht="12" customHeight="1">
      <c r="A458" s="275">
        <v>3832</v>
      </c>
      <c r="B458" s="268" t="s">
        <v>626</v>
      </c>
      <c r="C458" s="273">
        <v>217</v>
      </c>
      <c r="D458" s="273">
        <v>14282</v>
      </c>
      <c r="E458" s="273">
        <v>617</v>
      </c>
    </row>
    <row r="459" spans="1:16" ht="11.25" customHeight="1">
      <c r="A459" s="284">
        <v>39</v>
      </c>
      <c r="B459" s="269" t="s">
        <v>1505</v>
      </c>
      <c r="C459" s="273">
        <v>46</v>
      </c>
      <c r="D459" s="273">
        <v>-127290</v>
      </c>
      <c r="E459" s="273">
        <v>297</v>
      </c>
    </row>
    <row r="460" spans="1:16" s="280" customFormat="1" ht="18" customHeight="1">
      <c r="A460" s="278" t="s">
        <v>56</v>
      </c>
      <c r="B460" s="279" t="s">
        <v>14</v>
      </c>
      <c r="C460" s="266">
        <v>26311</v>
      </c>
      <c r="D460" s="266">
        <v>767831</v>
      </c>
      <c r="E460" s="266">
        <v>19055</v>
      </c>
      <c r="F460" s="290"/>
      <c r="H460"/>
      <c r="I460"/>
      <c r="J460"/>
      <c r="K460"/>
      <c r="L460"/>
      <c r="M460"/>
      <c r="N460"/>
      <c r="O460"/>
      <c r="P460"/>
    </row>
    <row r="461" spans="1:16" ht="11.25" customHeight="1">
      <c r="A461" s="285">
        <v>41</v>
      </c>
      <c r="B461" s="268" t="s">
        <v>627</v>
      </c>
      <c r="C461" s="273">
        <v>2250</v>
      </c>
      <c r="D461" s="273">
        <v>37731</v>
      </c>
      <c r="E461" s="273">
        <v>2340</v>
      </c>
    </row>
    <row r="462" spans="1:16" ht="11.25" customHeight="1">
      <c r="A462" s="275">
        <v>411</v>
      </c>
      <c r="B462" s="268" t="s">
        <v>628</v>
      </c>
      <c r="C462" s="273">
        <v>694</v>
      </c>
      <c r="D462" s="273">
        <v>7310</v>
      </c>
      <c r="E462" s="273">
        <v>943</v>
      </c>
    </row>
    <row r="463" spans="1:16" ht="11.25" customHeight="1">
      <c r="A463" s="275">
        <v>4110</v>
      </c>
      <c r="B463" s="268" t="s">
        <v>628</v>
      </c>
      <c r="C463" s="273">
        <v>694</v>
      </c>
      <c r="D463" s="273">
        <v>7310</v>
      </c>
      <c r="E463" s="273">
        <v>943</v>
      </c>
    </row>
    <row r="464" spans="1:16" ht="11.25" customHeight="1">
      <c r="A464" s="275">
        <v>41101</v>
      </c>
      <c r="B464" s="268" t="s">
        <v>629</v>
      </c>
      <c r="C464" s="273">
        <v>83</v>
      </c>
      <c r="D464" s="273">
        <v>2997</v>
      </c>
      <c r="E464" s="273">
        <v>151</v>
      </c>
    </row>
    <row r="465" spans="1:5" ht="11.25" customHeight="1">
      <c r="A465" s="275">
        <v>41102</v>
      </c>
      <c r="B465" s="268" t="s">
        <v>630</v>
      </c>
      <c r="C465" s="273">
        <v>106</v>
      </c>
      <c r="D465" s="273">
        <v>-168</v>
      </c>
      <c r="E465" s="273">
        <v>102</v>
      </c>
    </row>
    <row r="466" spans="1:5" ht="11.25" customHeight="1">
      <c r="A466" s="275">
        <v>41103</v>
      </c>
      <c r="B466" s="268" t="s">
        <v>631</v>
      </c>
      <c r="C466" s="273">
        <v>505</v>
      </c>
      <c r="D466" s="273">
        <v>4480</v>
      </c>
      <c r="E466" s="273">
        <v>690</v>
      </c>
    </row>
    <row r="467" spans="1:5" ht="11.25" customHeight="1">
      <c r="A467" s="275">
        <v>412</v>
      </c>
      <c r="B467" s="268" t="s">
        <v>632</v>
      </c>
      <c r="C467" s="273">
        <v>1556</v>
      </c>
      <c r="D467" s="273">
        <v>30421</v>
      </c>
      <c r="E467" s="273">
        <v>1397</v>
      </c>
    </row>
    <row r="468" spans="1:5" ht="11.25" customHeight="1">
      <c r="A468" s="275">
        <v>4120</v>
      </c>
      <c r="B468" s="268" t="s">
        <v>632</v>
      </c>
      <c r="C468" s="273">
        <v>1556</v>
      </c>
      <c r="D468" s="273">
        <v>30421</v>
      </c>
      <c r="E468" s="273">
        <v>1397</v>
      </c>
    </row>
    <row r="469" spans="1:5" ht="11.25" customHeight="1">
      <c r="A469" s="275">
        <v>41201</v>
      </c>
      <c r="B469" s="268" t="s">
        <v>633</v>
      </c>
      <c r="C469" s="273">
        <v>1380</v>
      </c>
      <c r="D469" s="273">
        <v>25986</v>
      </c>
      <c r="E469" s="273">
        <v>1285</v>
      </c>
    </row>
    <row r="470" spans="1:5" ht="11.25" customHeight="1">
      <c r="A470" s="275">
        <v>41202</v>
      </c>
      <c r="B470" s="268" t="s">
        <v>634</v>
      </c>
      <c r="C470" s="273">
        <v>176</v>
      </c>
      <c r="D470" s="273">
        <v>4435</v>
      </c>
      <c r="E470" s="273">
        <v>112</v>
      </c>
    </row>
    <row r="471" spans="1:5" ht="11.25" customHeight="1">
      <c r="A471" s="285">
        <v>42</v>
      </c>
      <c r="B471" s="268" t="s">
        <v>635</v>
      </c>
      <c r="C471" s="273">
        <v>626</v>
      </c>
      <c r="D471" s="273">
        <v>45836</v>
      </c>
      <c r="E471" s="273">
        <v>1622</v>
      </c>
    </row>
    <row r="472" spans="1:5" ht="11.25" customHeight="1">
      <c r="A472" s="275">
        <v>421</v>
      </c>
      <c r="B472" s="268" t="s">
        <v>636</v>
      </c>
      <c r="C472" s="273">
        <v>302</v>
      </c>
      <c r="D472" s="273">
        <v>29869</v>
      </c>
      <c r="E472" s="273">
        <v>1058</v>
      </c>
    </row>
    <row r="473" spans="1:5" ht="11.25" customHeight="1">
      <c r="A473" s="275">
        <v>4211</v>
      </c>
      <c r="B473" s="268" t="s">
        <v>637</v>
      </c>
      <c r="C473" s="273">
        <v>270</v>
      </c>
      <c r="D473" s="273">
        <v>19195</v>
      </c>
      <c r="E473" s="273">
        <v>673</v>
      </c>
    </row>
    <row r="474" spans="1:5" ht="11.25" customHeight="1">
      <c r="A474" s="275">
        <v>4212</v>
      </c>
      <c r="B474" s="268" t="s">
        <v>638</v>
      </c>
      <c r="C474" s="273">
        <v>18</v>
      </c>
      <c r="D474" s="273">
        <v>1708</v>
      </c>
      <c r="E474" s="273" t="s">
        <v>1978</v>
      </c>
    </row>
    <row r="475" spans="1:5" ht="11.25" customHeight="1">
      <c r="A475" s="275">
        <v>4213</v>
      </c>
      <c r="B475" s="268" t="s">
        <v>639</v>
      </c>
      <c r="C475" s="273">
        <v>14</v>
      </c>
      <c r="D475" s="273">
        <v>8965</v>
      </c>
      <c r="E475" s="273" t="s">
        <v>1978</v>
      </c>
    </row>
    <row r="476" spans="1:5" ht="11.25" customHeight="1">
      <c r="A476" s="275">
        <v>422</v>
      </c>
      <c r="B476" s="268" t="s">
        <v>640</v>
      </c>
      <c r="C476" s="273">
        <v>141</v>
      </c>
      <c r="D476" s="273">
        <v>4570</v>
      </c>
      <c r="E476" s="273">
        <v>181</v>
      </c>
    </row>
    <row r="477" spans="1:5" ht="11.25" customHeight="1">
      <c r="A477" s="275">
        <v>4221</v>
      </c>
      <c r="B477" s="268" t="s">
        <v>641</v>
      </c>
      <c r="C477" s="273">
        <v>112</v>
      </c>
      <c r="D477" s="273">
        <v>4420</v>
      </c>
      <c r="E477" s="273">
        <v>137</v>
      </c>
    </row>
    <row r="478" spans="1:5" ht="11.25" customHeight="1">
      <c r="A478" s="275">
        <v>4222</v>
      </c>
      <c r="B478" s="268" t="s">
        <v>642</v>
      </c>
      <c r="C478" s="273">
        <v>29</v>
      </c>
      <c r="D478" s="273">
        <v>150</v>
      </c>
      <c r="E478" s="273">
        <v>44</v>
      </c>
    </row>
    <row r="479" spans="1:5" ht="11.25" customHeight="1">
      <c r="A479" s="275">
        <v>429</v>
      </c>
      <c r="B479" s="268" t="s">
        <v>643</v>
      </c>
      <c r="C479" s="273">
        <v>183</v>
      </c>
      <c r="D479" s="273">
        <v>11396</v>
      </c>
      <c r="E479" s="273">
        <v>383</v>
      </c>
    </row>
    <row r="480" spans="1:5" ht="11.25" customHeight="1">
      <c r="A480" s="275">
        <v>4291</v>
      </c>
      <c r="B480" s="268" t="s">
        <v>644</v>
      </c>
      <c r="C480" s="273">
        <v>12</v>
      </c>
      <c r="D480" s="273">
        <v>-75</v>
      </c>
      <c r="E480" s="273">
        <v>14</v>
      </c>
    </row>
    <row r="481" spans="1:16" ht="11.25" customHeight="1">
      <c r="A481" s="275">
        <v>4299</v>
      </c>
      <c r="B481" s="268" t="s">
        <v>645</v>
      </c>
      <c r="C481" s="273">
        <v>171</v>
      </c>
      <c r="D481" s="273">
        <v>11471</v>
      </c>
      <c r="E481" s="273">
        <v>369</v>
      </c>
    </row>
    <row r="482" spans="1:16" ht="22.5">
      <c r="A482" s="284" t="s">
        <v>646</v>
      </c>
      <c r="B482" s="269" t="s">
        <v>647</v>
      </c>
      <c r="C482" s="273">
        <v>23435</v>
      </c>
      <c r="D482" s="273">
        <v>684265</v>
      </c>
      <c r="E482" s="273">
        <v>15094</v>
      </c>
    </row>
    <row r="483" spans="1:16" ht="11.25" customHeight="1">
      <c r="A483" s="275">
        <v>431</v>
      </c>
      <c r="B483" s="268" t="s">
        <v>648</v>
      </c>
      <c r="C483" s="273">
        <v>641</v>
      </c>
      <c r="D483" s="273">
        <v>14757</v>
      </c>
      <c r="E483" s="273">
        <v>386</v>
      </c>
    </row>
    <row r="484" spans="1:16" ht="11.25" customHeight="1">
      <c r="A484" s="275">
        <v>4311</v>
      </c>
      <c r="B484" s="268" t="s">
        <v>649</v>
      </c>
      <c r="C484" s="273">
        <v>377</v>
      </c>
      <c r="D484" s="273">
        <v>8796</v>
      </c>
      <c r="E484" s="273">
        <v>245</v>
      </c>
    </row>
    <row r="485" spans="1:16" ht="11.25" customHeight="1">
      <c r="A485" s="275">
        <v>4312</v>
      </c>
      <c r="B485" s="268" t="s">
        <v>650</v>
      </c>
      <c r="C485" s="273">
        <v>247</v>
      </c>
      <c r="D485" s="273">
        <v>5434</v>
      </c>
      <c r="E485" s="273">
        <v>127</v>
      </c>
      <c r="H485" s="367"/>
      <c r="I485" s="367"/>
      <c r="J485" s="367"/>
      <c r="K485" s="367"/>
      <c r="L485" s="367"/>
      <c r="M485" s="367"/>
      <c r="N485" s="367"/>
      <c r="O485" s="367"/>
      <c r="P485" s="367"/>
    </row>
    <row r="486" spans="1:16" ht="11.25" customHeight="1">
      <c r="A486" s="275">
        <v>4313</v>
      </c>
      <c r="B486" s="268" t="s">
        <v>651</v>
      </c>
      <c r="C486" s="273">
        <v>17</v>
      </c>
      <c r="D486" s="273">
        <v>528</v>
      </c>
      <c r="E486" s="273">
        <v>14</v>
      </c>
      <c r="H486" s="367"/>
      <c r="I486" s="367"/>
      <c r="J486" s="367"/>
      <c r="K486" s="367"/>
      <c r="L486" s="367"/>
      <c r="M486" s="367"/>
      <c r="N486" s="367"/>
      <c r="O486" s="367"/>
      <c r="P486" s="367"/>
    </row>
    <row r="487" spans="1:16" ht="11.25" customHeight="1">
      <c r="A487" s="275">
        <v>432</v>
      </c>
      <c r="B487" s="268" t="s">
        <v>652</v>
      </c>
      <c r="C487" s="273">
        <v>8586</v>
      </c>
      <c r="D487" s="273">
        <v>298178</v>
      </c>
      <c r="E487" s="273">
        <v>7189</v>
      </c>
    </row>
    <row r="488" spans="1:16" ht="11.25" customHeight="1">
      <c r="A488" s="275">
        <v>4321</v>
      </c>
      <c r="B488" s="268" t="s">
        <v>653</v>
      </c>
      <c r="C488" s="273">
        <v>2389</v>
      </c>
      <c r="D488" s="273">
        <v>94781</v>
      </c>
      <c r="E488" s="273">
        <v>2441</v>
      </c>
      <c r="H488" s="367"/>
      <c r="I488" s="367"/>
      <c r="J488" s="367"/>
      <c r="K488" s="367"/>
      <c r="L488" s="367"/>
      <c r="M488" s="367"/>
      <c r="N488" s="367"/>
      <c r="O488" s="367"/>
      <c r="P488" s="367"/>
    </row>
    <row r="489" spans="1:16" ht="11.25" customHeight="1">
      <c r="A489" s="275" t="s">
        <v>654</v>
      </c>
      <c r="B489" s="268" t="s">
        <v>1387</v>
      </c>
      <c r="C489" s="273">
        <v>3321</v>
      </c>
      <c r="D489" s="273">
        <v>123249</v>
      </c>
      <c r="E489" s="273">
        <v>3144</v>
      </c>
      <c r="H489" s="367"/>
      <c r="I489" s="367"/>
      <c r="J489" s="367"/>
      <c r="K489" s="367"/>
      <c r="L489" s="367"/>
      <c r="M489" s="367"/>
      <c r="N489" s="367"/>
      <c r="O489" s="367"/>
      <c r="P489" s="367"/>
    </row>
    <row r="490" spans="1:16" ht="11.25" customHeight="1">
      <c r="A490" s="275">
        <v>4329</v>
      </c>
      <c r="B490" s="268" t="s">
        <v>655</v>
      </c>
      <c r="C490" s="273">
        <v>2876</v>
      </c>
      <c r="D490" s="273">
        <v>80148</v>
      </c>
      <c r="E490" s="273">
        <v>1604</v>
      </c>
      <c r="H490" s="367"/>
      <c r="I490" s="367"/>
      <c r="J490" s="367"/>
      <c r="K490" s="367"/>
      <c r="L490" s="367"/>
      <c r="M490" s="367"/>
      <c r="N490" s="367"/>
      <c r="O490" s="367"/>
      <c r="P490" s="367"/>
    </row>
    <row r="491" spans="1:16" ht="11.25" customHeight="1">
      <c r="A491" s="275">
        <v>43291</v>
      </c>
      <c r="B491" s="268" t="s">
        <v>656</v>
      </c>
      <c r="C491" s="273">
        <v>1220</v>
      </c>
      <c r="D491" s="273">
        <v>29118</v>
      </c>
      <c r="E491" s="273">
        <v>534</v>
      </c>
    </row>
    <row r="492" spans="1:16" ht="11.25" customHeight="1">
      <c r="A492" s="275">
        <v>43299</v>
      </c>
      <c r="B492" s="268" t="s">
        <v>657</v>
      </c>
      <c r="C492" s="273">
        <v>1656</v>
      </c>
      <c r="D492" s="273">
        <v>51030</v>
      </c>
      <c r="E492" s="273">
        <v>1070</v>
      </c>
    </row>
    <row r="493" spans="1:16" ht="11.25" customHeight="1">
      <c r="A493" s="275">
        <v>433</v>
      </c>
      <c r="B493" s="268" t="s">
        <v>658</v>
      </c>
      <c r="C493" s="273">
        <v>9330</v>
      </c>
      <c r="D493" s="273">
        <v>225343</v>
      </c>
      <c r="E493" s="273">
        <v>3988</v>
      </c>
    </row>
    <row r="494" spans="1:16" s="280" customFormat="1" ht="11.25" customHeight="1">
      <c r="A494" s="275">
        <v>4331</v>
      </c>
      <c r="B494" s="268" t="s">
        <v>659</v>
      </c>
      <c r="C494" s="273">
        <v>259</v>
      </c>
      <c r="D494" s="273">
        <v>6188</v>
      </c>
      <c r="E494" s="273">
        <v>111</v>
      </c>
      <c r="F494" s="290"/>
      <c r="H494"/>
      <c r="I494"/>
      <c r="J494"/>
      <c r="K494"/>
      <c r="L494"/>
      <c r="M494"/>
      <c r="N494"/>
      <c r="O494"/>
      <c r="P494"/>
    </row>
    <row r="495" spans="1:16" ht="11.25" customHeight="1">
      <c r="A495" s="275">
        <v>4332</v>
      </c>
      <c r="B495" s="268" t="s">
        <v>660</v>
      </c>
      <c r="C495" s="273">
        <v>1331</v>
      </c>
      <c r="D495" s="273">
        <v>30760</v>
      </c>
      <c r="E495" s="273">
        <v>662</v>
      </c>
    </row>
    <row r="496" spans="1:16" ht="11.25" customHeight="1">
      <c r="A496" s="275">
        <v>4333</v>
      </c>
      <c r="B496" s="268" t="s">
        <v>661</v>
      </c>
      <c r="C496" s="273">
        <v>2230</v>
      </c>
      <c r="D496" s="273">
        <v>55133</v>
      </c>
      <c r="E496" s="273">
        <v>940</v>
      </c>
    </row>
    <row r="497" spans="1:5" ht="11.25" customHeight="1">
      <c r="A497" s="275">
        <v>4334</v>
      </c>
      <c r="B497" s="268" t="s">
        <v>662</v>
      </c>
      <c r="C497" s="273">
        <v>1695</v>
      </c>
      <c r="D497" s="273">
        <v>44079</v>
      </c>
      <c r="E497" s="273">
        <v>848</v>
      </c>
    </row>
    <row r="498" spans="1:5" ht="11.25" customHeight="1">
      <c r="A498" s="275">
        <v>43341</v>
      </c>
      <c r="B498" s="268" t="s">
        <v>663</v>
      </c>
      <c r="C498" s="273">
        <v>1549</v>
      </c>
      <c r="D498" s="273">
        <v>40577</v>
      </c>
      <c r="E498" s="273">
        <v>782</v>
      </c>
    </row>
    <row r="499" spans="1:5" ht="11.25" customHeight="1">
      <c r="A499" s="275">
        <v>43342</v>
      </c>
      <c r="B499" s="268" t="s">
        <v>664</v>
      </c>
      <c r="C499" s="273">
        <v>146</v>
      </c>
      <c r="D499" s="273">
        <v>3501</v>
      </c>
      <c r="E499" s="273">
        <v>66</v>
      </c>
    </row>
    <row r="500" spans="1:5" ht="11.25" customHeight="1">
      <c r="A500" s="275">
        <v>4339</v>
      </c>
      <c r="B500" s="268" t="s">
        <v>665</v>
      </c>
      <c r="C500" s="273">
        <v>3815</v>
      </c>
      <c r="D500" s="273">
        <v>89183</v>
      </c>
      <c r="E500" s="273">
        <v>1427</v>
      </c>
    </row>
    <row r="501" spans="1:5" ht="11.25" customHeight="1">
      <c r="A501" s="275">
        <v>439</v>
      </c>
      <c r="B501" s="268" t="s">
        <v>666</v>
      </c>
      <c r="C501" s="273">
        <v>4878</v>
      </c>
      <c r="D501" s="273">
        <v>145986</v>
      </c>
      <c r="E501" s="273">
        <v>3532</v>
      </c>
    </row>
    <row r="502" spans="1:5" ht="11.25" customHeight="1">
      <c r="A502" s="275">
        <v>4391</v>
      </c>
      <c r="B502" s="268" t="s">
        <v>667</v>
      </c>
      <c r="C502" s="273">
        <v>1788</v>
      </c>
      <c r="D502" s="273">
        <v>42916</v>
      </c>
      <c r="E502" s="273">
        <v>956</v>
      </c>
    </row>
    <row r="503" spans="1:5" ht="11.25" customHeight="1">
      <c r="A503" s="275">
        <v>43911</v>
      </c>
      <c r="B503" s="268" t="s">
        <v>668</v>
      </c>
      <c r="C503" s="273">
        <v>1288</v>
      </c>
      <c r="D503" s="273">
        <v>33870</v>
      </c>
      <c r="E503" s="273">
        <v>817</v>
      </c>
    </row>
    <row r="504" spans="1:5" ht="25.5" customHeight="1" collapsed="1">
      <c r="A504" s="536" t="s">
        <v>1544</v>
      </c>
      <c r="B504" s="536"/>
      <c r="C504" s="536"/>
      <c r="D504" s="536"/>
      <c r="E504" s="536"/>
    </row>
    <row r="505" spans="1:5" ht="9" customHeight="1">
      <c r="A505" s="170"/>
      <c r="C505" s="171"/>
      <c r="D505" s="171"/>
      <c r="E505" s="171"/>
    </row>
    <row r="506" spans="1:5" ht="22.5" customHeight="1">
      <c r="A506" s="541" t="s">
        <v>125</v>
      </c>
      <c r="B506" s="537" t="s">
        <v>52</v>
      </c>
      <c r="C506" s="172" t="s">
        <v>1465</v>
      </c>
      <c r="D506" s="173" t="s">
        <v>1480</v>
      </c>
      <c r="E506" s="311" t="s">
        <v>1481</v>
      </c>
    </row>
    <row r="507" spans="1:5">
      <c r="A507" s="542"/>
      <c r="B507" s="538"/>
      <c r="C507" s="241" t="s">
        <v>61</v>
      </c>
      <c r="D507" s="539" t="s">
        <v>1524</v>
      </c>
      <c r="E507" s="540"/>
    </row>
    <row r="508" spans="1:5" ht="15" customHeight="1">
      <c r="A508" s="275">
        <v>43912</v>
      </c>
      <c r="B508" s="268" t="s">
        <v>669</v>
      </c>
      <c r="C508" s="273">
        <v>500</v>
      </c>
      <c r="D508" s="273">
        <v>9046</v>
      </c>
      <c r="E508" s="273">
        <v>140</v>
      </c>
    </row>
    <row r="509" spans="1:5" ht="12" customHeight="1">
      <c r="A509" s="275">
        <v>4399</v>
      </c>
      <c r="B509" s="268" t="s">
        <v>670</v>
      </c>
      <c r="C509" s="273">
        <v>3090</v>
      </c>
      <c r="D509" s="273">
        <v>103070</v>
      </c>
      <c r="E509" s="273">
        <v>2576</v>
      </c>
    </row>
    <row r="510" spans="1:5" ht="12" customHeight="1">
      <c r="A510" s="275">
        <v>43991</v>
      </c>
      <c r="B510" s="268" t="s">
        <v>671</v>
      </c>
      <c r="C510" s="273">
        <v>279</v>
      </c>
      <c r="D510" s="273">
        <v>14636</v>
      </c>
      <c r="E510" s="273">
        <v>402</v>
      </c>
    </row>
    <row r="511" spans="1:5" ht="12" customHeight="1">
      <c r="A511" s="275">
        <v>43992</v>
      </c>
      <c r="B511" s="268" t="s">
        <v>672</v>
      </c>
      <c r="C511" s="273">
        <v>75</v>
      </c>
      <c r="D511" s="273">
        <v>3308</v>
      </c>
      <c r="E511" s="273">
        <v>93</v>
      </c>
    </row>
    <row r="512" spans="1:5" ht="11.25" customHeight="1">
      <c r="A512" s="275">
        <v>43999</v>
      </c>
      <c r="B512" s="268" t="s">
        <v>673</v>
      </c>
      <c r="C512" s="273">
        <v>2736</v>
      </c>
      <c r="D512" s="273">
        <v>85125</v>
      </c>
      <c r="E512" s="273">
        <v>2081</v>
      </c>
    </row>
    <row r="513" spans="1:5" ht="29.25" customHeight="1">
      <c r="A513" s="286" t="s">
        <v>103</v>
      </c>
      <c r="B513" s="287" t="s">
        <v>1384</v>
      </c>
      <c r="C513" s="274">
        <v>36234</v>
      </c>
      <c r="D513" s="274">
        <v>1124221</v>
      </c>
      <c r="E513" s="274">
        <v>33699</v>
      </c>
    </row>
    <row r="514" spans="1:5" ht="22.5">
      <c r="A514" s="284" t="s">
        <v>674</v>
      </c>
      <c r="B514" s="269" t="s">
        <v>675</v>
      </c>
      <c r="C514" s="273">
        <v>6354</v>
      </c>
      <c r="D514" s="273">
        <v>209103</v>
      </c>
      <c r="E514" s="273">
        <v>6307</v>
      </c>
    </row>
    <row r="515" spans="1:5" ht="11.25" customHeight="1">
      <c r="A515" s="275">
        <v>451</v>
      </c>
      <c r="B515" s="268" t="s">
        <v>676</v>
      </c>
      <c r="C515" s="273">
        <v>2569</v>
      </c>
      <c r="D515" s="273">
        <v>115225</v>
      </c>
      <c r="E515" s="273">
        <v>3980</v>
      </c>
    </row>
    <row r="516" spans="1:5" ht="22.5">
      <c r="A516" s="284" t="s">
        <v>677</v>
      </c>
      <c r="B516" s="269" t="s">
        <v>1374</v>
      </c>
      <c r="C516" s="273">
        <v>2456</v>
      </c>
      <c r="D516" s="273">
        <v>112284</v>
      </c>
      <c r="E516" s="273">
        <v>3876</v>
      </c>
    </row>
    <row r="517" spans="1:5" ht="22.5">
      <c r="A517" s="284" t="s">
        <v>678</v>
      </c>
      <c r="B517" s="269" t="s">
        <v>679</v>
      </c>
      <c r="C517" s="273">
        <v>113</v>
      </c>
      <c r="D517" s="273">
        <v>2941</v>
      </c>
      <c r="E517" s="273">
        <v>103</v>
      </c>
    </row>
    <row r="518" spans="1:5" ht="11.25" customHeight="1">
      <c r="A518" s="275">
        <v>452</v>
      </c>
      <c r="B518" s="268" t="s">
        <v>680</v>
      </c>
      <c r="C518" s="273">
        <v>2101</v>
      </c>
      <c r="D518" s="273">
        <v>61164</v>
      </c>
      <c r="E518" s="273">
        <v>1469</v>
      </c>
    </row>
    <row r="519" spans="1:5" ht="11.25" customHeight="1">
      <c r="A519" s="275">
        <v>4520</v>
      </c>
      <c r="B519" s="268" t="s">
        <v>680</v>
      </c>
      <c r="C519" s="273">
        <v>2101</v>
      </c>
      <c r="D519" s="273">
        <v>61164</v>
      </c>
      <c r="E519" s="273">
        <v>1469</v>
      </c>
    </row>
    <row r="520" spans="1:5" ht="11.25" customHeight="1">
      <c r="A520" s="275">
        <v>45201</v>
      </c>
      <c r="B520" s="268" t="s">
        <v>681</v>
      </c>
      <c r="C520" s="273">
        <v>285</v>
      </c>
      <c r="D520" s="273">
        <v>12708</v>
      </c>
      <c r="E520" s="273">
        <v>331</v>
      </c>
    </row>
    <row r="521" spans="1:5" ht="11.25" customHeight="1">
      <c r="A521" s="275">
        <v>45202</v>
      </c>
      <c r="B521" s="268" t="s">
        <v>682</v>
      </c>
      <c r="C521" s="273">
        <v>104</v>
      </c>
      <c r="D521" s="273">
        <v>2028</v>
      </c>
      <c r="E521" s="273">
        <v>48</v>
      </c>
    </row>
    <row r="522" spans="1:5" ht="33.75" customHeight="1">
      <c r="A522" s="276" t="s">
        <v>683</v>
      </c>
      <c r="B522" s="269" t="s">
        <v>684</v>
      </c>
      <c r="C522" s="273">
        <v>1624</v>
      </c>
      <c r="D522" s="273">
        <v>45238</v>
      </c>
      <c r="E522" s="273">
        <v>1021</v>
      </c>
    </row>
    <row r="523" spans="1:5" ht="33.75">
      <c r="A523" s="276" t="s">
        <v>685</v>
      </c>
      <c r="B523" s="269" t="s">
        <v>686</v>
      </c>
      <c r="C523" s="273">
        <v>88</v>
      </c>
      <c r="D523" s="273">
        <v>1190</v>
      </c>
      <c r="E523" s="273">
        <v>68</v>
      </c>
    </row>
    <row r="524" spans="1:5" ht="11.25" customHeight="1">
      <c r="A524" s="275">
        <v>453</v>
      </c>
      <c r="B524" s="268" t="s">
        <v>687</v>
      </c>
      <c r="C524" s="273">
        <v>1267</v>
      </c>
      <c r="D524" s="273">
        <v>27991</v>
      </c>
      <c r="E524" s="273">
        <v>756</v>
      </c>
    </row>
    <row r="525" spans="1:5" ht="11.25" customHeight="1">
      <c r="A525" s="275">
        <v>4531</v>
      </c>
      <c r="B525" s="268" t="s">
        <v>688</v>
      </c>
      <c r="C525" s="273">
        <v>156</v>
      </c>
      <c r="D525" s="273">
        <v>4442</v>
      </c>
      <c r="E525" s="273">
        <v>192</v>
      </c>
    </row>
    <row r="526" spans="1:5" ht="11.25" customHeight="1">
      <c r="A526" s="275">
        <v>4532</v>
      </c>
      <c r="B526" s="268" t="s">
        <v>689</v>
      </c>
      <c r="C526" s="273">
        <v>1111</v>
      </c>
      <c r="D526" s="273">
        <v>23549</v>
      </c>
      <c r="E526" s="273">
        <v>564</v>
      </c>
    </row>
    <row r="527" spans="1:5" ht="22.5">
      <c r="A527" s="284" t="s">
        <v>690</v>
      </c>
      <c r="B527" s="269" t="s">
        <v>691</v>
      </c>
      <c r="C527" s="273">
        <v>417</v>
      </c>
      <c r="D527" s="273">
        <v>4722</v>
      </c>
      <c r="E527" s="273">
        <v>102</v>
      </c>
    </row>
    <row r="528" spans="1:5" ht="11.25" customHeight="1">
      <c r="A528" s="275">
        <v>46</v>
      </c>
      <c r="B528" s="268" t="s">
        <v>692</v>
      </c>
      <c r="C528" s="273">
        <v>7585</v>
      </c>
      <c r="D528" s="273">
        <v>317218</v>
      </c>
      <c r="E528" s="273">
        <v>10469</v>
      </c>
    </row>
    <row r="529" spans="1:16" ht="11.25" customHeight="1">
      <c r="A529" s="275">
        <v>461</v>
      </c>
      <c r="B529" s="268" t="s">
        <v>693</v>
      </c>
      <c r="C529" s="273">
        <v>3626</v>
      </c>
      <c r="D529" s="273">
        <v>78540</v>
      </c>
      <c r="E529" s="273">
        <v>1904</v>
      </c>
    </row>
    <row r="530" spans="1:16" ht="22.5">
      <c r="A530" s="284" t="s">
        <v>694</v>
      </c>
      <c r="B530" s="269" t="s">
        <v>695</v>
      </c>
      <c r="C530" s="273">
        <v>43</v>
      </c>
      <c r="D530" s="273">
        <v>370</v>
      </c>
      <c r="E530" s="273">
        <v>7</v>
      </c>
    </row>
    <row r="531" spans="1:16" ht="22.5">
      <c r="A531" s="284" t="s">
        <v>696</v>
      </c>
      <c r="B531" s="269" t="s">
        <v>697</v>
      </c>
      <c r="C531" s="273">
        <v>72</v>
      </c>
      <c r="D531" s="273">
        <v>584</v>
      </c>
      <c r="E531" s="273">
        <v>70</v>
      </c>
    </row>
    <row r="532" spans="1:16" ht="11.25" customHeight="1">
      <c r="A532" s="275">
        <v>4613</v>
      </c>
      <c r="B532" s="268" t="s">
        <v>698</v>
      </c>
      <c r="C532" s="273">
        <v>347</v>
      </c>
      <c r="D532" s="273">
        <v>8000</v>
      </c>
      <c r="E532" s="273">
        <v>181</v>
      </c>
    </row>
    <row r="533" spans="1:16" ht="22.5">
      <c r="A533" s="284" t="s">
        <v>699</v>
      </c>
      <c r="B533" s="269" t="s">
        <v>700</v>
      </c>
      <c r="C533" s="273">
        <v>65</v>
      </c>
      <c r="D533" s="273">
        <v>966</v>
      </c>
      <c r="E533" s="273">
        <v>26</v>
      </c>
    </row>
    <row r="534" spans="1:16" ht="11.25" customHeight="1">
      <c r="A534" s="275">
        <v>46132</v>
      </c>
      <c r="B534" s="268" t="s">
        <v>701</v>
      </c>
      <c r="C534" s="273">
        <v>282</v>
      </c>
      <c r="D534" s="273">
        <v>7034</v>
      </c>
      <c r="E534" s="273">
        <v>155</v>
      </c>
      <c r="H534" s="367"/>
      <c r="I534" s="367"/>
      <c r="J534" s="367"/>
      <c r="K534" s="367"/>
      <c r="L534" s="367"/>
      <c r="M534" s="367"/>
      <c r="N534" s="367"/>
      <c r="O534" s="367"/>
      <c r="P534" s="367"/>
    </row>
    <row r="535" spans="1:16" ht="22.5">
      <c r="A535" s="284" t="s">
        <v>702</v>
      </c>
      <c r="B535" s="269" t="s">
        <v>703</v>
      </c>
      <c r="C535" s="273">
        <v>484</v>
      </c>
      <c r="D535" s="273">
        <v>16635</v>
      </c>
      <c r="E535" s="273">
        <v>442</v>
      </c>
    </row>
    <row r="536" spans="1:16" ht="22.5">
      <c r="A536" s="284" t="s">
        <v>704</v>
      </c>
      <c r="B536" s="269" t="s">
        <v>705</v>
      </c>
      <c r="C536" s="273">
        <v>342</v>
      </c>
      <c r="D536" s="273">
        <v>8173</v>
      </c>
      <c r="E536" s="273">
        <v>206</v>
      </c>
    </row>
    <row r="537" spans="1:16" ht="22.5">
      <c r="A537" s="284" t="s">
        <v>706</v>
      </c>
      <c r="B537" s="269" t="s">
        <v>707</v>
      </c>
      <c r="C537" s="273">
        <v>246</v>
      </c>
      <c r="D537" s="273">
        <v>6207</v>
      </c>
      <c r="E537" s="273">
        <v>155</v>
      </c>
    </row>
    <row r="538" spans="1:16" ht="22.5">
      <c r="A538" s="284" t="s">
        <v>708</v>
      </c>
      <c r="B538" s="269" t="s">
        <v>709</v>
      </c>
      <c r="C538" s="273">
        <v>188</v>
      </c>
      <c r="D538" s="273">
        <v>2442</v>
      </c>
      <c r="E538" s="273">
        <v>37</v>
      </c>
    </row>
    <row r="539" spans="1:16" ht="12" customHeight="1">
      <c r="A539" s="275">
        <v>4618</v>
      </c>
      <c r="B539" s="268" t="s">
        <v>710</v>
      </c>
      <c r="C539" s="273">
        <v>1241</v>
      </c>
      <c r="D539" s="273">
        <v>24203</v>
      </c>
      <c r="E539" s="273">
        <v>535</v>
      </c>
    </row>
    <row r="540" spans="1:16" ht="22.5" collapsed="1">
      <c r="A540" s="284" t="s">
        <v>711</v>
      </c>
      <c r="B540" s="269" t="s">
        <v>712</v>
      </c>
      <c r="C540" s="273" t="s">
        <v>1978</v>
      </c>
      <c r="D540" s="273" t="s">
        <v>1978</v>
      </c>
      <c r="E540" s="140">
        <v>3</v>
      </c>
    </row>
    <row r="541" spans="1:16" ht="11.25" customHeight="1">
      <c r="A541" s="275" t="s">
        <v>713</v>
      </c>
      <c r="B541" s="268" t="s">
        <v>1393</v>
      </c>
      <c r="C541" s="273">
        <v>37</v>
      </c>
      <c r="D541" s="273">
        <v>451</v>
      </c>
      <c r="E541" s="273">
        <v>11</v>
      </c>
    </row>
    <row r="542" spans="1:16" ht="11.25" customHeight="1">
      <c r="A542" s="275">
        <v>46183</v>
      </c>
      <c r="B542" s="268" t="s">
        <v>714</v>
      </c>
      <c r="C542" s="273" t="s">
        <v>1978</v>
      </c>
      <c r="D542" s="273" t="s">
        <v>1978</v>
      </c>
      <c r="E542" s="273" t="s">
        <v>17</v>
      </c>
    </row>
    <row r="543" spans="1:16" ht="45">
      <c r="A543" s="276" t="s">
        <v>715</v>
      </c>
      <c r="B543" s="269" t="s">
        <v>716</v>
      </c>
      <c r="C543" s="273">
        <v>97</v>
      </c>
      <c r="D543" s="273">
        <v>1900</v>
      </c>
      <c r="E543" s="273">
        <v>54</v>
      </c>
    </row>
    <row r="544" spans="1:16" ht="22.5">
      <c r="A544" s="284" t="s">
        <v>717</v>
      </c>
      <c r="B544" s="269" t="s">
        <v>718</v>
      </c>
      <c r="C544" s="273">
        <v>72</v>
      </c>
      <c r="D544" s="273">
        <v>106</v>
      </c>
      <c r="E544" s="273">
        <v>3</v>
      </c>
    </row>
    <row r="545" spans="1:5" ht="25.5" customHeight="1" collapsed="1">
      <c r="A545" s="536" t="s">
        <v>1544</v>
      </c>
      <c r="B545" s="536"/>
      <c r="C545" s="536"/>
      <c r="D545" s="536"/>
      <c r="E545" s="536"/>
    </row>
    <row r="546" spans="1:5" ht="9" customHeight="1">
      <c r="A546" s="170"/>
      <c r="C546" s="171"/>
      <c r="D546" s="171"/>
      <c r="E546" s="171"/>
    </row>
    <row r="547" spans="1:5" ht="22.5" customHeight="1">
      <c r="A547" s="541" t="s">
        <v>125</v>
      </c>
      <c r="B547" s="537" t="s">
        <v>52</v>
      </c>
      <c r="C547" s="172" t="s">
        <v>1465</v>
      </c>
      <c r="D547" s="173" t="s">
        <v>1480</v>
      </c>
      <c r="E547" s="311" t="s">
        <v>1481</v>
      </c>
    </row>
    <row r="548" spans="1:5">
      <c r="A548" s="542"/>
      <c r="B548" s="538"/>
      <c r="C548" s="241" t="s">
        <v>61</v>
      </c>
      <c r="D548" s="539" t="s">
        <v>1524</v>
      </c>
      <c r="E548" s="540"/>
    </row>
    <row r="549" spans="1:5" ht="36" customHeight="1">
      <c r="A549" s="276" t="s">
        <v>719</v>
      </c>
      <c r="B549" s="269" t="s">
        <v>720</v>
      </c>
      <c r="C549" s="273">
        <v>31</v>
      </c>
      <c r="D549" s="273">
        <v>416</v>
      </c>
      <c r="E549" s="273">
        <v>6</v>
      </c>
    </row>
    <row r="550" spans="1:5" ht="22.5">
      <c r="A550" s="284" t="s">
        <v>721</v>
      </c>
      <c r="B550" s="269" t="s">
        <v>1375</v>
      </c>
      <c r="C550" s="273">
        <v>35</v>
      </c>
      <c r="D550" s="273">
        <v>607</v>
      </c>
      <c r="E550" s="273">
        <v>11</v>
      </c>
    </row>
    <row r="551" spans="1:5" ht="11.25" customHeight="1">
      <c r="A551" s="275">
        <v>46189</v>
      </c>
      <c r="B551" s="268" t="s">
        <v>722</v>
      </c>
      <c r="C551" s="273">
        <v>960</v>
      </c>
      <c r="D551" s="273">
        <v>20593</v>
      </c>
      <c r="E551" s="273">
        <v>448</v>
      </c>
    </row>
    <row r="552" spans="1:5" ht="22.5">
      <c r="A552" s="284" t="s">
        <v>723</v>
      </c>
      <c r="B552" s="269" t="s">
        <v>724</v>
      </c>
      <c r="C552" s="273">
        <v>663</v>
      </c>
      <c r="D552" s="273">
        <v>11927</v>
      </c>
      <c r="E552" s="273">
        <v>271</v>
      </c>
    </row>
    <row r="553" spans="1:5" ht="22.5">
      <c r="A553" s="284" t="s">
        <v>725</v>
      </c>
      <c r="B553" s="269" t="s">
        <v>726</v>
      </c>
      <c r="C553" s="273">
        <v>220</v>
      </c>
      <c r="D553" s="273">
        <v>11848</v>
      </c>
      <c r="E553" s="273">
        <v>405</v>
      </c>
    </row>
    <row r="554" spans="1:5" ht="11.25" customHeight="1">
      <c r="A554" s="275">
        <v>4621</v>
      </c>
      <c r="B554" s="268" t="s">
        <v>727</v>
      </c>
      <c r="C554" s="273">
        <v>77</v>
      </c>
      <c r="D554" s="273">
        <v>9251</v>
      </c>
      <c r="E554" s="273">
        <v>330</v>
      </c>
    </row>
    <row r="555" spans="1:5" ht="11.25" customHeight="1">
      <c r="A555" s="275">
        <v>4622</v>
      </c>
      <c r="B555" s="268" t="s">
        <v>728</v>
      </c>
      <c r="C555" s="273">
        <v>97</v>
      </c>
      <c r="D555" s="273">
        <v>1765</v>
      </c>
      <c r="E555" s="273">
        <v>41</v>
      </c>
    </row>
    <row r="556" spans="1:5" ht="11.25" customHeight="1">
      <c r="A556" s="275">
        <v>4623</v>
      </c>
      <c r="B556" s="268" t="s">
        <v>729</v>
      </c>
      <c r="C556" s="273">
        <v>35</v>
      </c>
      <c r="D556" s="273">
        <v>1173</v>
      </c>
      <c r="E556" s="273" t="s">
        <v>1978</v>
      </c>
    </row>
    <row r="557" spans="1:5" ht="11.25" customHeight="1">
      <c r="A557" s="275">
        <v>4624</v>
      </c>
      <c r="B557" s="268" t="s">
        <v>730</v>
      </c>
      <c r="C557" s="273">
        <v>11</v>
      </c>
      <c r="D557" s="273">
        <v>-340</v>
      </c>
      <c r="E557" s="273" t="s">
        <v>1978</v>
      </c>
    </row>
    <row r="558" spans="1:5" ht="22.5">
      <c r="A558" s="284" t="s">
        <v>731</v>
      </c>
      <c r="B558" s="269" t="s">
        <v>732</v>
      </c>
      <c r="C558" s="273">
        <v>472</v>
      </c>
      <c r="D558" s="273">
        <v>28120</v>
      </c>
      <c r="E558" s="273">
        <v>1096</v>
      </c>
    </row>
    <row r="559" spans="1:5" ht="11.25" customHeight="1">
      <c r="A559" s="275">
        <v>4631</v>
      </c>
      <c r="B559" s="268" t="s">
        <v>733</v>
      </c>
      <c r="C559" s="273">
        <v>50</v>
      </c>
      <c r="D559" s="273">
        <v>11849</v>
      </c>
      <c r="E559" s="273">
        <v>418</v>
      </c>
    </row>
    <row r="560" spans="1:5" ht="11.25" customHeight="1">
      <c r="A560" s="275">
        <v>4632</v>
      </c>
      <c r="B560" s="268" t="s">
        <v>734</v>
      </c>
      <c r="C560" s="273">
        <v>35</v>
      </c>
      <c r="D560" s="273">
        <v>988</v>
      </c>
      <c r="E560" s="273">
        <v>38</v>
      </c>
    </row>
    <row r="561" spans="1:16" ht="22.5">
      <c r="A561" s="284" t="s">
        <v>735</v>
      </c>
      <c r="B561" s="269" t="s">
        <v>736</v>
      </c>
      <c r="C561" s="273">
        <v>20</v>
      </c>
      <c r="D561" s="273">
        <v>-1892</v>
      </c>
      <c r="E561" s="273">
        <v>13</v>
      </c>
    </row>
    <row r="562" spans="1:16" ht="11.25" customHeight="1">
      <c r="A562" s="275">
        <v>4634</v>
      </c>
      <c r="B562" s="268" t="s">
        <v>737</v>
      </c>
      <c r="C562" s="273">
        <v>169</v>
      </c>
      <c r="D562" s="273">
        <v>9488</v>
      </c>
      <c r="E562" s="273">
        <v>305</v>
      </c>
    </row>
    <row r="563" spans="1:16" ht="11.25" customHeight="1">
      <c r="A563" s="275">
        <v>4635</v>
      </c>
      <c r="B563" s="268" t="s">
        <v>738</v>
      </c>
      <c r="C563" s="273">
        <v>8</v>
      </c>
      <c r="D563" s="273">
        <v>237</v>
      </c>
      <c r="E563" s="273" t="s">
        <v>1978</v>
      </c>
    </row>
    <row r="564" spans="1:16" ht="11.25" customHeight="1">
      <c r="A564" s="275">
        <v>4636</v>
      </c>
      <c r="B564" s="268" t="s">
        <v>739</v>
      </c>
      <c r="C564" s="273">
        <v>14</v>
      </c>
      <c r="D564" s="273">
        <v>529</v>
      </c>
      <c r="E564" s="273">
        <v>14</v>
      </c>
    </row>
    <row r="565" spans="1:16" ht="11.25" customHeight="1">
      <c r="A565" s="275">
        <v>4637</v>
      </c>
      <c r="B565" s="268" t="s">
        <v>740</v>
      </c>
      <c r="C565" s="273">
        <v>12</v>
      </c>
      <c r="D565" s="273">
        <v>35</v>
      </c>
      <c r="E565" s="273" t="s">
        <v>1978</v>
      </c>
    </row>
    <row r="566" spans="1:16" ht="11.25" customHeight="1">
      <c r="A566" s="275">
        <v>4638</v>
      </c>
      <c r="B566" s="268" t="s">
        <v>741</v>
      </c>
      <c r="C566" s="273">
        <v>66</v>
      </c>
      <c r="D566" s="273">
        <v>2888</v>
      </c>
      <c r="E566" s="273">
        <v>153</v>
      </c>
    </row>
    <row r="567" spans="1:16" ht="11.25" customHeight="1">
      <c r="A567" s="275">
        <v>46381</v>
      </c>
      <c r="B567" s="268" t="s">
        <v>742</v>
      </c>
      <c r="C567" s="273">
        <v>11</v>
      </c>
      <c r="D567" s="273">
        <v>328</v>
      </c>
      <c r="E567" s="273" t="s">
        <v>1978</v>
      </c>
    </row>
    <row r="568" spans="1:16" ht="11.25" customHeight="1">
      <c r="A568" s="275">
        <v>46382</v>
      </c>
      <c r="B568" s="268" t="s">
        <v>743</v>
      </c>
      <c r="C568" s="273">
        <v>3</v>
      </c>
      <c r="D568" s="273">
        <v>1450</v>
      </c>
      <c r="E568" s="273" t="s">
        <v>1978</v>
      </c>
    </row>
    <row r="569" spans="1:16" ht="11.25" customHeight="1">
      <c r="A569" s="275">
        <v>46389</v>
      </c>
      <c r="B569" s="268" t="s">
        <v>744</v>
      </c>
      <c r="C569" s="273">
        <v>52</v>
      </c>
      <c r="D569" s="273">
        <v>1109</v>
      </c>
      <c r="E569" s="273">
        <v>93</v>
      </c>
    </row>
    <row r="570" spans="1:16" ht="22.5">
      <c r="A570" s="284" t="s">
        <v>745</v>
      </c>
      <c r="B570" s="269" t="s">
        <v>1376</v>
      </c>
      <c r="C570" s="273">
        <v>98</v>
      </c>
      <c r="D570" s="273">
        <v>3999</v>
      </c>
      <c r="E570" s="273">
        <v>148</v>
      </c>
    </row>
    <row r="571" spans="1:16" ht="22.5">
      <c r="A571" s="284" t="s">
        <v>746</v>
      </c>
      <c r="B571" s="269" t="s">
        <v>747</v>
      </c>
      <c r="C571" s="273">
        <v>15</v>
      </c>
      <c r="D571" s="273">
        <v>781</v>
      </c>
      <c r="E571" s="273">
        <v>38</v>
      </c>
    </row>
    <row r="572" spans="1:16" ht="33.75">
      <c r="A572" s="276" t="s">
        <v>748</v>
      </c>
      <c r="B572" s="269" t="s">
        <v>749</v>
      </c>
      <c r="C572" s="273">
        <v>83</v>
      </c>
      <c r="D572" s="273">
        <v>3218</v>
      </c>
      <c r="E572" s="273">
        <v>109</v>
      </c>
    </row>
    <row r="573" spans="1:16" ht="11.25" customHeight="1">
      <c r="A573" s="275">
        <v>464</v>
      </c>
      <c r="B573" s="268" t="s">
        <v>750</v>
      </c>
      <c r="C573" s="273">
        <v>842</v>
      </c>
      <c r="D573" s="273">
        <v>42688</v>
      </c>
      <c r="E573" s="273">
        <v>1569</v>
      </c>
      <c r="H573" s="367"/>
      <c r="I573" s="367"/>
      <c r="J573" s="367"/>
      <c r="K573" s="367"/>
      <c r="L573" s="367"/>
      <c r="M573" s="367"/>
      <c r="N573" s="367"/>
      <c r="O573" s="367"/>
      <c r="P573" s="367"/>
    </row>
    <row r="574" spans="1:16" ht="11.25" customHeight="1">
      <c r="A574" s="275">
        <v>4641</v>
      </c>
      <c r="B574" s="268" t="s">
        <v>751</v>
      </c>
      <c r="C574" s="273">
        <v>172</v>
      </c>
      <c r="D574" s="273">
        <v>3387</v>
      </c>
      <c r="E574" s="273">
        <v>135</v>
      </c>
      <c r="H574" s="367"/>
      <c r="I574" s="367"/>
      <c r="J574" s="367"/>
      <c r="K574" s="367"/>
      <c r="L574" s="367"/>
      <c r="M574" s="367"/>
      <c r="N574" s="367"/>
      <c r="O574" s="367"/>
      <c r="P574" s="367"/>
    </row>
    <row r="575" spans="1:16" ht="11.25" customHeight="1">
      <c r="A575" s="275">
        <v>4642</v>
      </c>
      <c r="B575" s="268" t="s">
        <v>752</v>
      </c>
      <c r="C575" s="273">
        <v>55</v>
      </c>
      <c r="D575" s="273">
        <v>5378</v>
      </c>
      <c r="E575" s="273">
        <v>187</v>
      </c>
      <c r="H575" s="367"/>
      <c r="I575" s="367"/>
      <c r="J575" s="367"/>
      <c r="K575" s="367"/>
      <c r="L575" s="367"/>
      <c r="M575" s="367"/>
      <c r="N575" s="367"/>
      <c r="O575" s="367"/>
      <c r="P575" s="367"/>
    </row>
    <row r="576" spans="1:16" ht="11.25" customHeight="1">
      <c r="A576" s="275">
        <v>46421</v>
      </c>
      <c r="B576" s="268" t="s">
        <v>753</v>
      </c>
      <c r="C576" s="273">
        <v>50</v>
      </c>
      <c r="D576" s="273">
        <v>5332</v>
      </c>
      <c r="E576" s="273" t="s">
        <v>1978</v>
      </c>
    </row>
    <row r="577" spans="1:5" ht="11.25" customHeight="1">
      <c r="A577" s="275">
        <v>46422</v>
      </c>
      <c r="B577" s="268" t="s">
        <v>754</v>
      </c>
      <c r="C577" s="273">
        <v>5</v>
      </c>
      <c r="D577" s="273">
        <v>46</v>
      </c>
      <c r="E577" s="273" t="s">
        <v>1978</v>
      </c>
    </row>
    <row r="578" spans="1:5" ht="33.75">
      <c r="A578" s="276" t="s">
        <v>755</v>
      </c>
      <c r="B578" s="269" t="s">
        <v>756</v>
      </c>
      <c r="C578" s="273">
        <v>107</v>
      </c>
      <c r="D578" s="273">
        <v>3305</v>
      </c>
      <c r="E578" s="273">
        <v>125</v>
      </c>
    </row>
    <row r="579" spans="1:5" ht="11.25" customHeight="1">
      <c r="A579" s="275">
        <v>46431</v>
      </c>
      <c r="B579" s="268" t="s">
        <v>757</v>
      </c>
      <c r="C579" s="273">
        <v>14</v>
      </c>
      <c r="D579" s="273">
        <v>-62</v>
      </c>
      <c r="E579" s="273" t="s">
        <v>1978</v>
      </c>
    </row>
    <row r="580" spans="1:5" ht="11.25" customHeight="1">
      <c r="A580" s="275">
        <v>46432</v>
      </c>
      <c r="B580" s="268" t="s">
        <v>758</v>
      </c>
      <c r="C580" s="273">
        <v>27</v>
      </c>
      <c r="D580" s="273">
        <v>1602</v>
      </c>
      <c r="E580" s="273" t="s">
        <v>1978</v>
      </c>
    </row>
    <row r="581" spans="1:5" ht="11.25" customHeight="1">
      <c r="A581" s="275">
        <v>46433</v>
      </c>
      <c r="B581" s="268" t="s">
        <v>759</v>
      </c>
      <c r="C581" s="273">
        <v>66</v>
      </c>
      <c r="D581" s="273">
        <v>1765</v>
      </c>
      <c r="E581" s="273">
        <v>70</v>
      </c>
    </row>
    <row r="582" spans="1:5" ht="22.5">
      <c r="A582" s="284" t="s">
        <v>760</v>
      </c>
      <c r="B582" s="269" t="s">
        <v>761</v>
      </c>
      <c r="C582" s="273">
        <v>46</v>
      </c>
      <c r="D582" s="273">
        <v>4614</v>
      </c>
      <c r="E582" s="273">
        <v>155</v>
      </c>
    </row>
    <row r="583" spans="1:5" ht="11.25" customHeight="1">
      <c r="A583" s="275">
        <v>46441</v>
      </c>
      <c r="B583" s="268" t="s">
        <v>762</v>
      </c>
      <c r="C583" s="273">
        <v>20</v>
      </c>
      <c r="D583" s="273">
        <v>1787</v>
      </c>
      <c r="E583" s="273">
        <v>62</v>
      </c>
    </row>
    <row r="584" spans="1:5" ht="11.25" customHeight="1">
      <c r="A584" s="275">
        <v>46442</v>
      </c>
      <c r="B584" s="268" t="s">
        <v>763</v>
      </c>
      <c r="C584" s="273">
        <v>26</v>
      </c>
      <c r="D584" s="273">
        <v>2828</v>
      </c>
      <c r="E584" s="273">
        <v>92</v>
      </c>
    </row>
    <row r="585" spans="1:5" ht="22.5" customHeight="1">
      <c r="A585" s="284" t="s">
        <v>764</v>
      </c>
      <c r="B585" s="269" t="s">
        <v>765</v>
      </c>
      <c r="C585" s="273">
        <v>34</v>
      </c>
      <c r="D585" s="273">
        <v>1942</v>
      </c>
      <c r="E585" s="273">
        <v>67</v>
      </c>
    </row>
    <row r="586" spans="1:5" ht="22.5" customHeight="1">
      <c r="A586" s="284" t="s">
        <v>766</v>
      </c>
      <c r="B586" s="269" t="s">
        <v>767</v>
      </c>
      <c r="C586" s="273">
        <v>132</v>
      </c>
      <c r="D586" s="273">
        <v>6609</v>
      </c>
      <c r="E586" s="273">
        <v>288</v>
      </c>
    </row>
    <row r="587" spans="1:5" ht="12" customHeight="1">
      <c r="A587" s="275">
        <v>46461</v>
      </c>
      <c r="B587" s="268" t="s">
        <v>768</v>
      </c>
      <c r="C587" s="273">
        <v>35</v>
      </c>
      <c r="D587" s="273">
        <v>3580</v>
      </c>
      <c r="E587" s="273">
        <v>168</v>
      </c>
    </row>
    <row r="588" spans="1:5" ht="22.5">
      <c r="A588" s="284" t="s">
        <v>769</v>
      </c>
      <c r="B588" s="269" t="s">
        <v>770</v>
      </c>
      <c r="C588" s="273">
        <v>97</v>
      </c>
      <c r="D588" s="273">
        <v>3029</v>
      </c>
      <c r="E588" s="273">
        <v>120</v>
      </c>
    </row>
    <row r="589" spans="1:5" ht="11.25" customHeight="1">
      <c r="A589" s="275">
        <v>4647</v>
      </c>
      <c r="B589" s="268" t="s">
        <v>771</v>
      </c>
      <c r="C589" s="273">
        <v>63</v>
      </c>
      <c r="D589" s="273">
        <v>132</v>
      </c>
      <c r="E589" s="273">
        <v>16</v>
      </c>
    </row>
    <row r="590" spans="1:5" ht="25.5" customHeight="1" collapsed="1">
      <c r="A590" s="536" t="s">
        <v>1544</v>
      </c>
      <c r="B590" s="536"/>
      <c r="C590" s="536"/>
      <c r="D590" s="536"/>
      <c r="E590" s="536"/>
    </row>
    <row r="591" spans="1:5" ht="9" customHeight="1">
      <c r="A591" s="170"/>
      <c r="C591" s="171"/>
      <c r="D591" s="171"/>
      <c r="E591" s="171"/>
    </row>
    <row r="592" spans="1:5" ht="22.5" customHeight="1">
      <c r="A592" s="541" t="s">
        <v>125</v>
      </c>
      <c r="B592" s="537" t="s">
        <v>52</v>
      </c>
      <c r="C592" s="172" t="s">
        <v>1465</v>
      </c>
      <c r="D592" s="173" t="s">
        <v>1480</v>
      </c>
      <c r="E592" s="311" t="s">
        <v>1481</v>
      </c>
    </row>
    <row r="593" spans="1:5">
      <c r="A593" s="542"/>
      <c r="B593" s="538"/>
      <c r="C593" s="241" t="s">
        <v>61</v>
      </c>
      <c r="D593" s="539" t="s">
        <v>1524</v>
      </c>
      <c r="E593" s="540"/>
    </row>
    <row r="594" spans="1:5" ht="15" customHeight="1">
      <c r="A594" s="275">
        <v>4648</v>
      </c>
      <c r="B594" s="268" t="s">
        <v>772</v>
      </c>
      <c r="C594" s="273">
        <v>26</v>
      </c>
      <c r="D594" s="273">
        <v>426</v>
      </c>
      <c r="E594" s="273">
        <v>17</v>
      </c>
    </row>
    <row r="595" spans="1:5" ht="11.25" customHeight="1">
      <c r="A595" s="275" t="s">
        <v>773</v>
      </c>
      <c r="B595" s="268" t="s">
        <v>1392</v>
      </c>
      <c r="C595" s="273">
        <v>207</v>
      </c>
      <c r="D595" s="273">
        <v>16895</v>
      </c>
      <c r="E595" s="273">
        <v>580</v>
      </c>
    </row>
    <row r="596" spans="1:5" ht="11.25" customHeight="1">
      <c r="A596" s="275">
        <v>46491</v>
      </c>
      <c r="B596" s="268" t="s">
        <v>774</v>
      </c>
      <c r="C596" s="273">
        <v>12</v>
      </c>
      <c r="D596" s="273">
        <v>4064</v>
      </c>
      <c r="E596" s="273" t="s">
        <v>1978</v>
      </c>
    </row>
    <row r="597" spans="1:5" ht="22.5" customHeight="1">
      <c r="A597" s="284" t="s">
        <v>775</v>
      </c>
      <c r="B597" s="269" t="s">
        <v>776</v>
      </c>
      <c r="C597" s="273">
        <v>22</v>
      </c>
      <c r="D597" s="273">
        <v>1391</v>
      </c>
      <c r="E597" s="273">
        <v>50</v>
      </c>
    </row>
    <row r="598" spans="1:5" ht="22.5" customHeight="1">
      <c r="A598" s="284" t="s">
        <v>777</v>
      </c>
      <c r="B598" s="269" t="s">
        <v>778</v>
      </c>
      <c r="C598" s="273">
        <v>46</v>
      </c>
      <c r="D598" s="273">
        <v>234</v>
      </c>
      <c r="E598" s="273" t="s">
        <v>1978</v>
      </c>
    </row>
    <row r="599" spans="1:5" ht="22.5" customHeight="1">
      <c r="A599" s="284" t="s">
        <v>779</v>
      </c>
      <c r="B599" s="269" t="s">
        <v>780</v>
      </c>
      <c r="C599" s="273">
        <v>97</v>
      </c>
      <c r="D599" s="273">
        <v>8706</v>
      </c>
      <c r="E599" s="273">
        <v>300</v>
      </c>
    </row>
    <row r="600" spans="1:5" ht="33.75">
      <c r="A600" s="276" t="s">
        <v>781</v>
      </c>
      <c r="B600" s="269" t="s">
        <v>1377</v>
      </c>
      <c r="C600" s="273">
        <v>30</v>
      </c>
      <c r="D600" s="273">
        <v>2501</v>
      </c>
      <c r="E600" s="273">
        <v>82</v>
      </c>
    </row>
    <row r="601" spans="1:5" ht="22.5">
      <c r="A601" s="284" t="s">
        <v>782</v>
      </c>
      <c r="B601" s="269" t="s">
        <v>783</v>
      </c>
      <c r="C601" s="273">
        <v>169</v>
      </c>
      <c r="D601" s="273">
        <v>29470</v>
      </c>
      <c r="E601" s="273">
        <v>1039</v>
      </c>
    </row>
    <row r="602" spans="1:5" ht="22.5">
      <c r="A602" s="284" t="s">
        <v>784</v>
      </c>
      <c r="B602" s="269" t="s">
        <v>785</v>
      </c>
      <c r="C602" s="273">
        <v>95</v>
      </c>
      <c r="D602" s="273">
        <v>8991</v>
      </c>
      <c r="E602" s="273">
        <v>311</v>
      </c>
    </row>
    <row r="603" spans="1:5" ht="22.5">
      <c r="A603" s="284" t="s">
        <v>786</v>
      </c>
      <c r="B603" s="269" t="s">
        <v>787</v>
      </c>
      <c r="C603" s="273">
        <v>74</v>
      </c>
      <c r="D603" s="273">
        <v>20479</v>
      </c>
      <c r="E603" s="273">
        <v>729</v>
      </c>
    </row>
    <row r="604" spans="1:5" ht="22.5">
      <c r="A604" s="284" t="s">
        <v>788</v>
      </c>
      <c r="B604" s="269" t="s">
        <v>789</v>
      </c>
      <c r="C604" s="273">
        <v>790</v>
      </c>
      <c r="D604" s="273">
        <v>52894</v>
      </c>
      <c r="E604" s="273">
        <v>1853</v>
      </c>
    </row>
    <row r="605" spans="1:5" ht="11.25" customHeight="1">
      <c r="A605" s="275">
        <v>4661</v>
      </c>
      <c r="B605" s="268" t="s">
        <v>790</v>
      </c>
      <c r="C605" s="273">
        <v>111</v>
      </c>
      <c r="D605" s="273">
        <v>17101</v>
      </c>
      <c r="E605" s="273">
        <v>599</v>
      </c>
    </row>
    <row r="606" spans="1:5" ht="11.25" customHeight="1">
      <c r="A606" s="275">
        <v>4662</v>
      </c>
      <c r="B606" s="268" t="s">
        <v>791</v>
      </c>
      <c r="C606" s="273">
        <v>59</v>
      </c>
      <c r="D606" s="273">
        <v>7160</v>
      </c>
      <c r="E606" s="273">
        <v>245</v>
      </c>
    </row>
    <row r="607" spans="1:5" ht="11.25" customHeight="1">
      <c r="A607" s="275">
        <v>4663</v>
      </c>
      <c r="B607" s="268" t="s">
        <v>792</v>
      </c>
      <c r="C607" s="273">
        <v>75</v>
      </c>
      <c r="D607" s="273">
        <v>4400</v>
      </c>
      <c r="E607" s="273">
        <v>153</v>
      </c>
    </row>
    <row r="608" spans="1:5" ht="11.25" customHeight="1">
      <c r="A608" s="275">
        <v>4664</v>
      </c>
      <c r="B608" s="268" t="s">
        <v>64</v>
      </c>
      <c r="C608" s="273">
        <v>12</v>
      </c>
      <c r="D608" s="273">
        <v>586</v>
      </c>
      <c r="E608" s="273">
        <v>16</v>
      </c>
    </row>
    <row r="609" spans="1:16" ht="11.25" customHeight="1">
      <c r="A609" s="275">
        <v>4665</v>
      </c>
      <c r="B609" s="268" t="s">
        <v>793</v>
      </c>
      <c r="C609" s="273">
        <v>22</v>
      </c>
      <c r="D609" s="273">
        <v>356</v>
      </c>
      <c r="E609" s="273">
        <v>17</v>
      </c>
    </row>
    <row r="610" spans="1:16" ht="11.25" customHeight="1">
      <c r="A610" s="275">
        <v>4666</v>
      </c>
      <c r="B610" s="268" t="s">
        <v>794</v>
      </c>
      <c r="C610" s="273">
        <v>50</v>
      </c>
      <c r="D610" s="273">
        <v>2322</v>
      </c>
      <c r="E610" s="273">
        <v>81</v>
      </c>
    </row>
    <row r="611" spans="1:16" ht="11.25" customHeight="1">
      <c r="A611" s="275">
        <v>4669</v>
      </c>
      <c r="B611" s="268" t="s">
        <v>795</v>
      </c>
      <c r="C611" s="273">
        <v>461</v>
      </c>
      <c r="D611" s="273">
        <v>20969</v>
      </c>
      <c r="E611" s="273">
        <v>742</v>
      </c>
    </row>
    <row r="612" spans="1:16" ht="11.25" customHeight="1">
      <c r="A612" s="275">
        <v>467</v>
      </c>
      <c r="B612" s="268" t="s">
        <v>796</v>
      </c>
      <c r="C612" s="273">
        <v>1043</v>
      </c>
      <c r="D612" s="273">
        <v>56512</v>
      </c>
      <c r="E612" s="273">
        <v>1987</v>
      </c>
    </row>
    <row r="613" spans="1:16" ht="22.5">
      <c r="A613" s="284" t="s">
        <v>797</v>
      </c>
      <c r="B613" s="269" t="s">
        <v>798</v>
      </c>
      <c r="C613" s="273">
        <v>105</v>
      </c>
      <c r="D613" s="273">
        <v>6446</v>
      </c>
      <c r="E613" s="273">
        <v>215</v>
      </c>
    </row>
    <row r="614" spans="1:16" ht="11.25" customHeight="1">
      <c r="A614" s="275">
        <v>46711</v>
      </c>
      <c r="B614" s="268" t="s">
        <v>799</v>
      </c>
      <c r="C614" s="273">
        <v>22</v>
      </c>
      <c r="D614" s="273">
        <v>678</v>
      </c>
      <c r="E614" s="273">
        <v>23</v>
      </c>
    </row>
    <row r="615" spans="1:16" ht="11.25" customHeight="1">
      <c r="A615" s="275">
        <v>46712</v>
      </c>
      <c r="B615" s="268" t="s">
        <v>800</v>
      </c>
      <c r="C615" s="273">
        <v>83</v>
      </c>
      <c r="D615" s="273">
        <v>5768</v>
      </c>
      <c r="E615" s="273">
        <v>192</v>
      </c>
    </row>
    <row r="616" spans="1:16" ht="11.25" customHeight="1">
      <c r="A616" s="275">
        <v>4672</v>
      </c>
      <c r="B616" s="268" t="s">
        <v>801</v>
      </c>
      <c r="C616" s="273">
        <v>50</v>
      </c>
      <c r="D616" s="273">
        <v>4441</v>
      </c>
      <c r="E616" s="273">
        <v>148</v>
      </c>
    </row>
    <row r="617" spans="1:16" ht="22.5">
      <c r="A617" s="284" t="s">
        <v>802</v>
      </c>
      <c r="B617" s="269" t="s">
        <v>803</v>
      </c>
      <c r="C617" s="273">
        <v>497</v>
      </c>
      <c r="D617" s="273">
        <v>21762</v>
      </c>
      <c r="E617" s="273">
        <v>824</v>
      </c>
      <c r="H617" s="367"/>
      <c r="I617" s="367"/>
      <c r="J617" s="367"/>
      <c r="K617" s="367"/>
      <c r="L617" s="367"/>
      <c r="M617" s="367"/>
      <c r="N617" s="367"/>
      <c r="O617" s="367"/>
      <c r="P617" s="367"/>
    </row>
    <row r="618" spans="1:16" ht="22.5">
      <c r="A618" s="284" t="s">
        <v>804</v>
      </c>
      <c r="B618" s="269" t="s">
        <v>805</v>
      </c>
      <c r="C618" s="273">
        <v>92</v>
      </c>
      <c r="D618" s="273">
        <v>3864</v>
      </c>
      <c r="E618" s="273">
        <v>170</v>
      </c>
      <c r="H618" s="367"/>
      <c r="I618" s="367"/>
      <c r="J618" s="367"/>
      <c r="K618" s="367"/>
      <c r="L618" s="367"/>
      <c r="M618" s="367"/>
      <c r="N618" s="367"/>
      <c r="O618" s="367"/>
      <c r="P618" s="367"/>
    </row>
    <row r="619" spans="1:16" ht="11.25" customHeight="1">
      <c r="A619" s="275">
        <v>46732</v>
      </c>
      <c r="B619" s="268" t="s">
        <v>806</v>
      </c>
      <c r="C619" s="273">
        <v>31</v>
      </c>
      <c r="D619" s="273">
        <v>1090</v>
      </c>
      <c r="E619" s="273">
        <v>35</v>
      </c>
    </row>
    <row r="620" spans="1:16" ht="22.5">
      <c r="A620" s="284" t="s">
        <v>807</v>
      </c>
      <c r="B620" s="269" t="s">
        <v>808</v>
      </c>
      <c r="C620" s="273">
        <v>62</v>
      </c>
      <c r="D620" s="273">
        <v>1079</v>
      </c>
      <c r="E620" s="273">
        <v>35</v>
      </c>
    </row>
    <row r="621" spans="1:16" ht="25.5" customHeight="1">
      <c r="A621" s="284" t="s">
        <v>809</v>
      </c>
      <c r="B621" s="269" t="s">
        <v>810</v>
      </c>
      <c r="C621" s="273">
        <v>250</v>
      </c>
      <c r="D621" s="273">
        <v>10842</v>
      </c>
      <c r="E621" s="273">
        <v>389</v>
      </c>
    </row>
    <row r="622" spans="1:16" ht="11.25" customHeight="1">
      <c r="A622" s="275">
        <v>46735</v>
      </c>
      <c r="B622" s="268" t="s">
        <v>811</v>
      </c>
      <c r="C622" s="273" t="s">
        <v>1978</v>
      </c>
      <c r="D622" s="273" t="s">
        <v>1978</v>
      </c>
      <c r="E622" s="273">
        <v>10</v>
      </c>
    </row>
    <row r="623" spans="1:16" ht="11.25" customHeight="1">
      <c r="A623" s="275">
        <v>46736</v>
      </c>
      <c r="B623" s="268" t="s">
        <v>812</v>
      </c>
      <c r="C623" s="273">
        <v>15</v>
      </c>
      <c r="D623" s="273">
        <v>3919</v>
      </c>
      <c r="E623" s="273" t="s">
        <v>1978</v>
      </c>
    </row>
    <row r="624" spans="1:16" ht="11.25" customHeight="1">
      <c r="A624" s="275">
        <v>46737</v>
      </c>
      <c r="B624" s="268" t="s">
        <v>813</v>
      </c>
      <c r="C624" s="273">
        <v>37</v>
      </c>
      <c r="D624" s="273">
        <v>1434</v>
      </c>
      <c r="E624" s="273">
        <v>47</v>
      </c>
    </row>
    <row r="625" spans="1:5" ht="11.25" customHeight="1">
      <c r="A625" s="275">
        <v>46738</v>
      </c>
      <c r="B625" s="268" t="s">
        <v>814</v>
      </c>
      <c r="C625" s="273" t="s">
        <v>1978</v>
      </c>
      <c r="D625" s="273" t="s">
        <v>1978</v>
      </c>
      <c r="E625" s="273" t="s">
        <v>1978</v>
      </c>
    </row>
    <row r="626" spans="1:5" ht="22.5">
      <c r="A626" s="284" t="s">
        <v>815</v>
      </c>
      <c r="B626" s="269" t="s">
        <v>816</v>
      </c>
      <c r="C626" s="273">
        <v>204</v>
      </c>
      <c r="D626" s="273">
        <v>10623</v>
      </c>
      <c r="E626" s="273">
        <v>366</v>
      </c>
    </row>
    <row r="627" spans="1:5" ht="11.25" customHeight="1">
      <c r="A627" s="275">
        <v>46741</v>
      </c>
      <c r="B627" s="268" t="s">
        <v>817</v>
      </c>
      <c r="C627" s="273">
        <v>102</v>
      </c>
      <c r="D627" s="273">
        <v>3876</v>
      </c>
      <c r="E627" s="273">
        <v>125</v>
      </c>
    </row>
    <row r="628" spans="1:5" ht="11.25" customHeight="1">
      <c r="A628" s="275" t="s">
        <v>818</v>
      </c>
      <c r="B628" s="268" t="s">
        <v>1391</v>
      </c>
      <c r="C628" s="273">
        <v>69</v>
      </c>
      <c r="D628" s="273">
        <v>5427</v>
      </c>
      <c r="E628" s="273">
        <v>186</v>
      </c>
    </row>
    <row r="629" spans="1:5" ht="11.25" customHeight="1">
      <c r="A629" s="275">
        <v>46743</v>
      </c>
      <c r="B629" s="268" t="s">
        <v>819</v>
      </c>
      <c r="C629" s="273">
        <v>33</v>
      </c>
      <c r="D629" s="273">
        <v>1320</v>
      </c>
      <c r="E629" s="273">
        <v>54</v>
      </c>
    </row>
    <row r="630" spans="1:5" ht="11.25" customHeight="1">
      <c r="A630" s="275">
        <v>4675</v>
      </c>
      <c r="B630" s="268" t="s">
        <v>820</v>
      </c>
      <c r="C630" s="273">
        <v>40</v>
      </c>
      <c r="D630" s="273">
        <v>4759</v>
      </c>
      <c r="E630" s="273" t="s">
        <v>1978</v>
      </c>
    </row>
    <row r="631" spans="1:5" ht="11.25" customHeight="1">
      <c r="A631" s="275">
        <v>4676</v>
      </c>
      <c r="B631" s="268" t="s">
        <v>821</v>
      </c>
      <c r="C631" s="273">
        <v>16</v>
      </c>
      <c r="D631" s="273">
        <v>630</v>
      </c>
      <c r="E631" s="273" t="s">
        <v>1978</v>
      </c>
    </row>
    <row r="632" spans="1:5" ht="11.25" customHeight="1">
      <c r="A632" s="275">
        <v>4677</v>
      </c>
      <c r="B632" s="268" t="s">
        <v>822</v>
      </c>
      <c r="C632" s="273">
        <v>131</v>
      </c>
      <c r="D632" s="273">
        <v>7851</v>
      </c>
      <c r="E632" s="273">
        <v>247</v>
      </c>
    </row>
    <row r="633" spans="1:5" ht="11.25" customHeight="1">
      <c r="A633" s="275">
        <v>469</v>
      </c>
      <c r="B633" s="268" t="s">
        <v>823</v>
      </c>
      <c r="C633" s="273">
        <v>423</v>
      </c>
      <c r="D633" s="273">
        <v>17146</v>
      </c>
      <c r="E633" s="273">
        <v>614</v>
      </c>
    </row>
    <row r="634" spans="1:5" ht="11.25" customHeight="1">
      <c r="A634" s="275">
        <v>47</v>
      </c>
      <c r="B634" s="268" t="s">
        <v>824</v>
      </c>
      <c r="C634" s="273">
        <v>22295</v>
      </c>
      <c r="D634" s="273">
        <v>597901</v>
      </c>
      <c r="E634" s="273">
        <v>16924</v>
      </c>
    </row>
    <row r="635" spans="1:5" ht="22.5">
      <c r="A635" s="284" t="s">
        <v>825</v>
      </c>
      <c r="B635" s="269" t="s">
        <v>826</v>
      </c>
      <c r="C635" s="273">
        <v>2848</v>
      </c>
      <c r="D635" s="273">
        <v>55253</v>
      </c>
      <c r="E635" s="273">
        <v>1630</v>
      </c>
    </row>
    <row r="636" spans="1:5" ht="25.5" customHeight="1" collapsed="1">
      <c r="A636" s="536" t="s">
        <v>1544</v>
      </c>
      <c r="B636" s="536"/>
      <c r="C636" s="536"/>
      <c r="D636" s="536"/>
      <c r="E636" s="536"/>
    </row>
    <row r="637" spans="1:5" ht="9" customHeight="1">
      <c r="A637" s="170"/>
      <c r="C637" s="171"/>
      <c r="D637" s="171"/>
      <c r="E637" s="171"/>
    </row>
    <row r="638" spans="1:5" ht="22.5" customHeight="1">
      <c r="A638" s="541" t="s">
        <v>125</v>
      </c>
      <c r="B638" s="537" t="s">
        <v>52</v>
      </c>
      <c r="C638" s="172" t="s">
        <v>1465</v>
      </c>
      <c r="D638" s="173" t="s">
        <v>1480</v>
      </c>
      <c r="E638" s="311" t="s">
        <v>1481</v>
      </c>
    </row>
    <row r="639" spans="1:5">
      <c r="A639" s="542"/>
      <c r="B639" s="538"/>
      <c r="C639" s="241" t="s">
        <v>61</v>
      </c>
      <c r="D639" s="539" t="s">
        <v>1524</v>
      </c>
      <c r="E639" s="540"/>
    </row>
    <row r="640" spans="1:5" ht="25.5" customHeight="1">
      <c r="A640" s="284" t="s">
        <v>827</v>
      </c>
      <c r="B640" s="269" t="s">
        <v>828</v>
      </c>
      <c r="C640" s="273">
        <v>787</v>
      </c>
      <c r="D640" s="273">
        <v>33265</v>
      </c>
      <c r="E640" s="273">
        <v>1062</v>
      </c>
    </row>
    <row r="641" spans="1:5" ht="12" customHeight="1">
      <c r="A641" s="275">
        <v>4719</v>
      </c>
      <c r="B641" s="268" t="s">
        <v>829</v>
      </c>
      <c r="C641" s="273">
        <v>2061</v>
      </c>
      <c r="D641" s="273">
        <v>21989</v>
      </c>
      <c r="E641" s="273">
        <v>568</v>
      </c>
    </row>
    <row r="642" spans="1:5" ht="22.5">
      <c r="A642" s="284" t="s">
        <v>830</v>
      </c>
      <c r="B642" s="269" t="s">
        <v>831</v>
      </c>
      <c r="C642" s="273">
        <v>1880</v>
      </c>
      <c r="D642" s="273">
        <v>28802</v>
      </c>
      <c r="E642" s="273">
        <v>585</v>
      </c>
    </row>
    <row r="643" spans="1:5" ht="11.25" customHeight="1">
      <c r="A643" s="275">
        <v>4721</v>
      </c>
      <c r="B643" s="268" t="s">
        <v>832</v>
      </c>
      <c r="C643" s="273">
        <v>246</v>
      </c>
      <c r="D643" s="273">
        <v>4328</v>
      </c>
      <c r="E643" s="273">
        <v>62</v>
      </c>
    </row>
    <row r="644" spans="1:5" ht="11.25" customHeight="1">
      <c r="A644" s="275">
        <v>4722</v>
      </c>
      <c r="B644" s="268" t="s">
        <v>833</v>
      </c>
      <c r="C644" s="273">
        <v>215</v>
      </c>
      <c r="D644" s="273">
        <v>5369</v>
      </c>
      <c r="E644" s="273">
        <v>113</v>
      </c>
    </row>
    <row r="645" spans="1:5" ht="22.5">
      <c r="A645" s="284" t="s">
        <v>834</v>
      </c>
      <c r="B645" s="269" t="s">
        <v>1504</v>
      </c>
      <c r="C645" s="273">
        <v>63</v>
      </c>
      <c r="D645" s="273">
        <v>816</v>
      </c>
      <c r="E645" s="273">
        <v>10</v>
      </c>
    </row>
    <row r="646" spans="1:5" ht="11.25" customHeight="1">
      <c r="A646" s="275">
        <v>4724</v>
      </c>
      <c r="B646" s="268" t="s">
        <v>835</v>
      </c>
      <c r="C646" s="273">
        <v>179</v>
      </c>
      <c r="D646" s="273">
        <v>4125</v>
      </c>
      <c r="E646" s="273">
        <v>84</v>
      </c>
    </row>
    <row r="647" spans="1:5" ht="11.25" customHeight="1">
      <c r="A647" s="275">
        <v>4725</v>
      </c>
      <c r="B647" s="268" t="s">
        <v>836</v>
      </c>
      <c r="C647" s="273">
        <v>525</v>
      </c>
      <c r="D647" s="273">
        <v>4020</v>
      </c>
      <c r="E647" s="273">
        <v>71</v>
      </c>
    </row>
    <row r="648" spans="1:5" ht="11.25" customHeight="1">
      <c r="A648" s="275">
        <v>4726</v>
      </c>
      <c r="B648" s="268" t="s">
        <v>837</v>
      </c>
      <c r="C648" s="273">
        <v>73</v>
      </c>
      <c r="D648" s="273">
        <v>1583</v>
      </c>
      <c r="E648" s="273">
        <v>25</v>
      </c>
    </row>
    <row r="649" spans="1:5" ht="11.25" customHeight="1">
      <c r="A649" s="275">
        <v>4729</v>
      </c>
      <c r="B649" s="268" t="s">
        <v>838</v>
      </c>
      <c r="C649" s="273">
        <v>579</v>
      </c>
      <c r="D649" s="273">
        <v>8560</v>
      </c>
      <c r="E649" s="273">
        <v>220</v>
      </c>
    </row>
    <row r="650" spans="1:5" ht="11.25" customHeight="1">
      <c r="A650" s="275">
        <v>473</v>
      </c>
      <c r="B650" s="268" t="s">
        <v>839</v>
      </c>
      <c r="C650" s="273">
        <v>495</v>
      </c>
      <c r="D650" s="273">
        <v>20740</v>
      </c>
      <c r="E650" s="273">
        <v>433</v>
      </c>
    </row>
    <row r="651" spans="1:5" ht="11.25" customHeight="1">
      <c r="A651" s="275">
        <v>4730</v>
      </c>
      <c r="B651" s="268" t="s">
        <v>839</v>
      </c>
      <c r="C651" s="273">
        <v>495</v>
      </c>
      <c r="D651" s="273">
        <v>20740</v>
      </c>
      <c r="E651" s="273">
        <v>433</v>
      </c>
    </row>
    <row r="652" spans="1:5" ht="22.5">
      <c r="A652" s="284" t="s">
        <v>840</v>
      </c>
      <c r="B652" s="269" t="s">
        <v>841</v>
      </c>
      <c r="C652" s="273">
        <v>390</v>
      </c>
      <c r="D652" s="273">
        <v>16791</v>
      </c>
      <c r="E652" s="273">
        <v>346</v>
      </c>
    </row>
    <row r="653" spans="1:5" ht="22.5">
      <c r="A653" s="284" t="s">
        <v>842</v>
      </c>
      <c r="B653" s="269" t="s">
        <v>843</v>
      </c>
      <c r="C653" s="273">
        <v>105</v>
      </c>
      <c r="D653" s="273">
        <v>3949</v>
      </c>
      <c r="E653" s="273">
        <v>87</v>
      </c>
    </row>
    <row r="654" spans="1:5" ht="22.5">
      <c r="A654" s="284" t="s">
        <v>844</v>
      </c>
      <c r="B654" s="269" t="s">
        <v>845</v>
      </c>
      <c r="C654" s="273">
        <v>1254</v>
      </c>
      <c r="D654" s="273">
        <v>57838</v>
      </c>
      <c r="E654" s="273">
        <v>1843</v>
      </c>
    </row>
    <row r="655" spans="1:5" ht="22.5">
      <c r="A655" s="284" t="s">
        <v>846</v>
      </c>
      <c r="B655" s="269" t="s">
        <v>847</v>
      </c>
      <c r="C655" s="273">
        <v>638</v>
      </c>
      <c r="D655" s="273">
        <v>19333</v>
      </c>
      <c r="E655" s="273">
        <v>555</v>
      </c>
    </row>
    <row r="656" spans="1:5" ht="11.25" customHeight="1">
      <c r="A656" s="275">
        <v>4742</v>
      </c>
      <c r="B656" s="268" t="s">
        <v>848</v>
      </c>
      <c r="C656" s="273">
        <v>251</v>
      </c>
      <c r="D656" s="273">
        <v>11807</v>
      </c>
      <c r="E656" s="273">
        <v>360</v>
      </c>
    </row>
    <row r="657" spans="1:16" ht="11.25" customHeight="1">
      <c r="A657" s="275">
        <v>4743</v>
      </c>
      <c r="B657" s="268" t="s">
        <v>849</v>
      </c>
      <c r="C657" s="273">
        <v>365</v>
      </c>
      <c r="D657" s="273">
        <v>26698</v>
      </c>
      <c r="E657" s="273">
        <v>928</v>
      </c>
    </row>
    <row r="658" spans="1:16" ht="22.5">
      <c r="A658" s="284" t="s">
        <v>850</v>
      </c>
      <c r="B658" s="269" t="s">
        <v>851</v>
      </c>
      <c r="C658" s="273">
        <v>2836</v>
      </c>
      <c r="D658" s="273">
        <v>62727</v>
      </c>
      <c r="E658" s="273">
        <v>1757</v>
      </c>
    </row>
    <row r="659" spans="1:16" ht="11.25" customHeight="1">
      <c r="A659" s="275">
        <v>4751</v>
      </c>
      <c r="B659" s="268" t="s">
        <v>852</v>
      </c>
      <c r="C659" s="273">
        <v>732</v>
      </c>
      <c r="D659" s="273">
        <v>7516</v>
      </c>
      <c r="E659" s="273">
        <v>246</v>
      </c>
    </row>
    <row r="660" spans="1:16" ht="22.5">
      <c r="A660" s="284" t="s">
        <v>853</v>
      </c>
      <c r="B660" s="269" t="s">
        <v>854</v>
      </c>
      <c r="C660" s="273">
        <v>747</v>
      </c>
      <c r="D660" s="273">
        <v>23291</v>
      </c>
      <c r="E660" s="273">
        <v>627</v>
      </c>
    </row>
    <row r="661" spans="1:16" ht="11.25" customHeight="1">
      <c r="A661" s="275">
        <v>47521</v>
      </c>
      <c r="B661" s="268" t="s">
        <v>855</v>
      </c>
      <c r="C661" s="273">
        <v>199</v>
      </c>
      <c r="D661" s="273">
        <v>5082</v>
      </c>
      <c r="E661" s="273">
        <v>134</v>
      </c>
    </row>
    <row r="662" spans="1:16" ht="22.5">
      <c r="A662" s="284" t="s">
        <v>856</v>
      </c>
      <c r="B662" s="269" t="s">
        <v>857</v>
      </c>
      <c r="C662" s="273">
        <v>548</v>
      </c>
      <c r="D662" s="273">
        <v>18210</v>
      </c>
      <c r="E662" s="273">
        <v>493</v>
      </c>
      <c r="H662" s="367"/>
      <c r="I662" s="367"/>
      <c r="J662" s="367"/>
      <c r="K662" s="367"/>
      <c r="L662" s="367"/>
      <c r="M662" s="367"/>
      <c r="N662" s="367"/>
      <c r="O662" s="367"/>
      <c r="P662" s="367"/>
    </row>
    <row r="663" spans="1:16" ht="22.5">
      <c r="A663" s="284" t="s">
        <v>858</v>
      </c>
      <c r="B663" s="269" t="s">
        <v>1378</v>
      </c>
      <c r="C663" s="273">
        <v>155</v>
      </c>
      <c r="D663" s="273">
        <v>2360</v>
      </c>
      <c r="E663" s="273">
        <v>45</v>
      </c>
      <c r="H663" s="367"/>
      <c r="I663" s="367"/>
      <c r="J663" s="367"/>
      <c r="K663" s="367"/>
      <c r="L663" s="367"/>
      <c r="M663" s="367"/>
      <c r="N663" s="367"/>
      <c r="O663" s="367"/>
      <c r="P663" s="367"/>
    </row>
    <row r="664" spans="1:16" ht="11.25" customHeight="1">
      <c r="A664" s="275">
        <v>4754</v>
      </c>
      <c r="B664" s="268" t="s">
        <v>859</v>
      </c>
      <c r="C664" s="273">
        <v>433</v>
      </c>
      <c r="D664" s="273">
        <v>9814</v>
      </c>
      <c r="E664" s="273">
        <v>231</v>
      </c>
    </row>
    <row r="665" spans="1:16" ht="22.5">
      <c r="A665" s="284" t="s">
        <v>860</v>
      </c>
      <c r="B665" s="269" t="s">
        <v>861</v>
      </c>
      <c r="C665" s="273">
        <v>769</v>
      </c>
      <c r="D665" s="273">
        <v>19747</v>
      </c>
      <c r="E665" s="273">
        <v>609</v>
      </c>
    </row>
    <row r="666" spans="1:16">
      <c r="A666" s="275">
        <v>47591</v>
      </c>
      <c r="B666" s="268" t="s">
        <v>862</v>
      </c>
      <c r="C666" s="273">
        <v>427</v>
      </c>
      <c r="D666" s="273">
        <v>14316</v>
      </c>
      <c r="E666" s="273">
        <v>467</v>
      </c>
    </row>
    <row r="667" spans="1:16" ht="11.25" customHeight="1">
      <c r="A667" s="275">
        <v>47592</v>
      </c>
      <c r="B667" s="268" t="s">
        <v>863</v>
      </c>
      <c r="C667" s="273">
        <v>60</v>
      </c>
      <c r="D667" s="273">
        <v>341</v>
      </c>
      <c r="E667" s="273">
        <v>8</v>
      </c>
    </row>
    <row r="668" spans="1:16" ht="11.25" customHeight="1">
      <c r="A668" s="275">
        <v>47593</v>
      </c>
      <c r="B668" s="268" t="s">
        <v>864</v>
      </c>
      <c r="C668" s="273">
        <v>95</v>
      </c>
      <c r="D668" s="273">
        <v>1012</v>
      </c>
      <c r="E668" s="273">
        <v>22</v>
      </c>
    </row>
    <row r="669" spans="1:16" ht="11.25" customHeight="1">
      <c r="A669" s="275">
        <v>47599</v>
      </c>
      <c r="B669" s="268" t="s">
        <v>865</v>
      </c>
      <c r="C669" s="273">
        <v>187</v>
      </c>
      <c r="D669" s="273">
        <v>4078</v>
      </c>
      <c r="E669" s="273">
        <v>110</v>
      </c>
    </row>
    <row r="670" spans="1:16" ht="22.5">
      <c r="A670" s="284" t="s">
        <v>866</v>
      </c>
      <c r="B670" s="269" t="s">
        <v>867</v>
      </c>
      <c r="C670" s="273">
        <v>1394</v>
      </c>
      <c r="D670" s="273">
        <v>30821</v>
      </c>
      <c r="E670" s="273">
        <v>832</v>
      </c>
    </row>
    <row r="671" spans="1:16" ht="12" customHeight="1">
      <c r="A671" s="275">
        <v>4761</v>
      </c>
      <c r="B671" s="268" t="s">
        <v>868</v>
      </c>
      <c r="C671" s="273">
        <v>200</v>
      </c>
      <c r="D671" s="273">
        <v>2471</v>
      </c>
      <c r="E671" s="273">
        <v>40</v>
      </c>
    </row>
    <row r="672" spans="1:16" ht="22.5">
      <c r="A672" s="284" t="s">
        <v>869</v>
      </c>
      <c r="B672" s="269" t="s">
        <v>870</v>
      </c>
      <c r="C672" s="273">
        <v>445</v>
      </c>
      <c r="D672" s="273">
        <v>8875</v>
      </c>
      <c r="E672" s="273">
        <v>192</v>
      </c>
    </row>
    <row r="673" spans="1:5" ht="11.25" customHeight="1">
      <c r="A673" s="275">
        <v>47621</v>
      </c>
      <c r="B673" s="268" t="s">
        <v>871</v>
      </c>
      <c r="C673" s="273">
        <v>125</v>
      </c>
      <c r="D673" s="273">
        <v>4868</v>
      </c>
      <c r="E673" s="273">
        <v>117</v>
      </c>
    </row>
    <row r="674" spans="1:5" ht="11.25" customHeight="1">
      <c r="A674" s="275" t="s">
        <v>872</v>
      </c>
      <c r="B674" s="268" t="s">
        <v>1497</v>
      </c>
      <c r="C674" s="273">
        <v>320</v>
      </c>
      <c r="D674" s="273">
        <v>4007</v>
      </c>
      <c r="E674" s="273">
        <v>75</v>
      </c>
    </row>
    <row r="675" spans="1:5" ht="11.25" customHeight="1">
      <c r="A675" s="275">
        <v>4763</v>
      </c>
      <c r="B675" s="268" t="s">
        <v>873</v>
      </c>
      <c r="C675" s="273">
        <v>27</v>
      </c>
      <c r="D675" s="273">
        <v>174</v>
      </c>
      <c r="E675" s="273" t="s">
        <v>1978</v>
      </c>
    </row>
    <row r="676" spans="1:5" ht="11.25" customHeight="1">
      <c r="A676" s="275">
        <v>4764</v>
      </c>
      <c r="B676" s="268" t="s">
        <v>874</v>
      </c>
      <c r="C676" s="273">
        <v>550</v>
      </c>
      <c r="D676" s="273">
        <v>17645</v>
      </c>
      <c r="E676" s="273">
        <v>559</v>
      </c>
    </row>
    <row r="677" spans="1:5" ht="11.25" customHeight="1">
      <c r="A677" s="275">
        <v>47641</v>
      </c>
      <c r="B677" s="268" t="s">
        <v>875</v>
      </c>
      <c r="C677" s="273">
        <v>292</v>
      </c>
      <c r="D677" s="273">
        <v>12271</v>
      </c>
      <c r="E677" s="273">
        <v>392</v>
      </c>
    </row>
    <row r="678" spans="1:5" ht="22.5" customHeight="1" collapsed="1">
      <c r="A678" s="284" t="s">
        <v>876</v>
      </c>
      <c r="B678" s="269" t="s">
        <v>877</v>
      </c>
      <c r="C678" s="273">
        <v>258</v>
      </c>
      <c r="D678" s="273">
        <v>5374</v>
      </c>
      <c r="E678" s="273">
        <v>167</v>
      </c>
    </row>
    <row r="679" spans="1:5" ht="11.25" customHeight="1">
      <c r="A679" s="275">
        <v>4765</v>
      </c>
      <c r="B679" s="268" t="s">
        <v>878</v>
      </c>
      <c r="C679" s="273">
        <v>172</v>
      </c>
      <c r="D679" s="273">
        <v>1656</v>
      </c>
      <c r="E679" s="273" t="s">
        <v>1978</v>
      </c>
    </row>
    <row r="680" spans="1:5">
      <c r="A680" s="275">
        <v>477</v>
      </c>
      <c r="B680" s="268" t="s">
        <v>879</v>
      </c>
      <c r="C680" s="273">
        <v>7237</v>
      </c>
      <c r="D680" s="273">
        <v>293987</v>
      </c>
      <c r="E680" s="273">
        <v>8588</v>
      </c>
    </row>
    <row r="681" spans="1:5" ht="11.25" customHeight="1">
      <c r="A681" s="275">
        <v>4771</v>
      </c>
      <c r="B681" s="268" t="s">
        <v>880</v>
      </c>
      <c r="C681" s="273">
        <v>885</v>
      </c>
      <c r="D681" s="273">
        <v>22302</v>
      </c>
      <c r="E681" s="273">
        <v>742</v>
      </c>
    </row>
    <row r="682" spans="1:5" ht="11.25" customHeight="1">
      <c r="A682" s="275">
        <v>4772</v>
      </c>
      <c r="B682" s="268" t="s">
        <v>881</v>
      </c>
      <c r="C682" s="273">
        <v>298</v>
      </c>
      <c r="D682" s="273">
        <v>10441</v>
      </c>
      <c r="E682" s="273">
        <v>273</v>
      </c>
    </row>
    <row r="683" spans="1:5" ht="25.5" customHeight="1" collapsed="1">
      <c r="A683" s="536" t="s">
        <v>1544</v>
      </c>
      <c r="B683" s="536"/>
      <c r="C683" s="536"/>
      <c r="D683" s="536"/>
      <c r="E683" s="536"/>
    </row>
    <row r="684" spans="1:5" ht="9" customHeight="1">
      <c r="A684" s="170"/>
      <c r="C684" s="171"/>
      <c r="D684" s="171"/>
      <c r="E684" s="171"/>
    </row>
    <row r="685" spans="1:5" ht="22.5" customHeight="1">
      <c r="A685" s="541" t="s">
        <v>125</v>
      </c>
      <c r="B685" s="537" t="s">
        <v>52</v>
      </c>
      <c r="C685" s="172" t="s">
        <v>1465</v>
      </c>
      <c r="D685" s="173" t="s">
        <v>1480</v>
      </c>
      <c r="E685" s="311" t="s">
        <v>1481</v>
      </c>
    </row>
    <row r="686" spans="1:5">
      <c r="A686" s="542"/>
      <c r="B686" s="538"/>
      <c r="C686" s="241" t="s">
        <v>61</v>
      </c>
      <c r="D686" s="539" t="s">
        <v>1524</v>
      </c>
      <c r="E686" s="540"/>
    </row>
    <row r="687" spans="1:5" ht="15" customHeight="1">
      <c r="A687" s="275">
        <v>47721</v>
      </c>
      <c r="B687" s="268" t="s">
        <v>882</v>
      </c>
      <c r="C687" s="273">
        <v>204</v>
      </c>
      <c r="D687" s="273">
        <v>8390</v>
      </c>
      <c r="E687" s="273">
        <v>230</v>
      </c>
    </row>
    <row r="688" spans="1:5" ht="11.25" customHeight="1">
      <c r="A688" s="275">
        <v>47722</v>
      </c>
      <c r="B688" s="268" t="s">
        <v>883</v>
      </c>
      <c r="C688" s="273">
        <v>94</v>
      </c>
      <c r="D688" s="273">
        <v>2051</v>
      </c>
      <c r="E688" s="273">
        <v>44</v>
      </c>
    </row>
    <row r="689" spans="1:16" ht="11.25" customHeight="1">
      <c r="A689" s="275">
        <v>4773</v>
      </c>
      <c r="B689" s="268" t="s">
        <v>884</v>
      </c>
      <c r="C689" s="273">
        <v>893</v>
      </c>
      <c r="D689" s="273">
        <v>167844</v>
      </c>
      <c r="E689" s="273">
        <v>5234</v>
      </c>
    </row>
    <row r="690" spans="1:16" ht="11.25" customHeight="1">
      <c r="A690" s="275">
        <v>4774</v>
      </c>
      <c r="B690" s="268" t="s">
        <v>885</v>
      </c>
      <c r="C690" s="273">
        <v>342</v>
      </c>
      <c r="D690" s="273">
        <v>23722</v>
      </c>
      <c r="E690" s="273">
        <v>767</v>
      </c>
    </row>
    <row r="691" spans="1:16" ht="22.5">
      <c r="A691" s="284" t="s">
        <v>886</v>
      </c>
      <c r="B691" s="269" t="s">
        <v>887</v>
      </c>
      <c r="C691" s="273">
        <v>544</v>
      </c>
      <c r="D691" s="273">
        <v>2465</v>
      </c>
      <c r="E691" s="273">
        <v>58</v>
      </c>
    </row>
    <row r="692" spans="1:16" ht="22.5">
      <c r="A692" s="284" t="s">
        <v>888</v>
      </c>
      <c r="B692" s="269" t="s">
        <v>889</v>
      </c>
      <c r="C692" s="273">
        <v>1108</v>
      </c>
      <c r="D692" s="273">
        <v>15489</v>
      </c>
      <c r="E692" s="273">
        <v>262</v>
      </c>
    </row>
    <row r="693" spans="1:16" ht="22.5">
      <c r="A693" s="284" t="s">
        <v>890</v>
      </c>
      <c r="B693" s="269" t="s">
        <v>891</v>
      </c>
      <c r="C693" s="273">
        <v>856</v>
      </c>
      <c r="D693" s="273">
        <v>11796</v>
      </c>
      <c r="E693" s="273">
        <v>170</v>
      </c>
    </row>
    <row r="694" spans="1:16" ht="11.25" customHeight="1">
      <c r="A694" s="275">
        <v>47762</v>
      </c>
      <c r="B694" s="268" t="s">
        <v>892</v>
      </c>
      <c r="C694" s="273">
        <v>252</v>
      </c>
      <c r="D694" s="273">
        <v>3694</v>
      </c>
      <c r="E694" s="273">
        <v>92</v>
      </c>
    </row>
    <row r="695" spans="1:16" ht="11.25" customHeight="1">
      <c r="A695" s="275">
        <v>4777</v>
      </c>
      <c r="B695" s="268" t="s">
        <v>893</v>
      </c>
      <c r="C695" s="273">
        <v>279</v>
      </c>
      <c r="D695" s="273">
        <v>4914</v>
      </c>
      <c r="E695" s="273">
        <v>106</v>
      </c>
    </row>
    <row r="696" spans="1:16" ht="22.5">
      <c r="A696" s="284" t="s">
        <v>894</v>
      </c>
      <c r="B696" s="269" t="s">
        <v>895</v>
      </c>
      <c r="C696" s="273">
        <v>2070</v>
      </c>
      <c r="D696" s="273">
        <v>39168</v>
      </c>
      <c r="E696" s="273">
        <v>972</v>
      </c>
    </row>
    <row r="697" spans="1:16" ht="11.25" customHeight="1">
      <c r="A697" s="275">
        <v>47781</v>
      </c>
      <c r="B697" s="268" t="s">
        <v>896</v>
      </c>
      <c r="C697" s="273">
        <v>312</v>
      </c>
      <c r="D697" s="273">
        <v>15347</v>
      </c>
      <c r="E697" s="273">
        <v>367</v>
      </c>
    </row>
    <row r="698" spans="1:16" ht="22.5">
      <c r="A698" s="284" t="s">
        <v>897</v>
      </c>
      <c r="B698" s="269" t="s">
        <v>898</v>
      </c>
      <c r="C698" s="273">
        <v>89</v>
      </c>
      <c r="D698" s="273">
        <v>752</v>
      </c>
      <c r="E698" s="273">
        <v>14</v>
      </c>
    </row>
    <row r="699" spans="1:16" ht="33.75">
      <c r="A699" s="276" t="s">
        <v>899</v>
      </c>
      <c r="B699" s="269" t="s">
        <v>900</v>
      </c>
      <c r="C699" s="273">
        <v>419</v>
      </c>
      <c r="D699" s="273">
        <v>4832</v>
      </c>
      <c r="E699" s="273">
        <v>116</v>
      </c>
    </row>
    <row r="700" spans="1:16" s="280" customFormat="1" ht="11.25" customHeight="1">
      <c r="A700" s="275">
        <v>47789</v>
      </c>
      <c r="B700" s="268" t="s">
        <v>901</v>
      </c>
      <c r="C700" s="273">
        <v>1250</v>
      </c>
      <c r="D700" s="273">
        <v>18236</v>
      </c>
      <c r="E700" s="273">
        <v>476</v>
      </c>
      <c r="F700" s="290"/>
      <c r="H700"/>
      <c r="I700"/>
      <c r="J700"/>
      <c r="K700"/>
      <c r="L700"/>
      <c r="M700"/>
      <c r="N700"/>
      <c r="O700"/>
      <c r="P700"/>
    </row>
    <row r="701" spans="1:16" ht="11.25" customHeight="1">
      <c r="A701" s="275">
        <v>4779</v>
      </c>
      <c r="B701" s="268" t="s">
        <v>902</v>
      </c>
      <c r="C701" s="273">
        <v>818</v>
      </c>
      <c r="D701" s="273">
        <v>7643</v>
      </c>
      <c r="E701" s="273">
        <v>175</v>
      </c>
    </row>
    <row r="702" spans="1:16" ht="11.25" customHeight="1">
      <c r="A702" s="275">
        <v>47791</v>
      </c>
      <c r="B702" s="268" t="s">
        <v>903</v>
      </c>
      <c r="C702" s="273">
        <v>110</v>
      </c>
      <c r="D702" s="273">
        <v>751</v>
      </c>
      <c r="E702" s="273">
        <v>9</v>
      </c>
    </row>
    <row r="703" spans="1:16" ht="11.25" customHeight="1">
      <c r="A703" s="275">
        <v>47792</v>
      </c>
      <c r="B703" s="268" t="s">
        <v>904</v>
      </c>
      <c r="C703" s="273">
        <v>42</v>
      </c>
      <c r="D703" s="273">
        <v>79</v>
      </c>
      <c r="E703" s="273">
        <v>4</v>
      </c>
    </row>
    <row r="704" spans="1:16" ht="11.25" customHeight="1">
      <c r="A704" s="275">
        <v>47799</v>
      </c>
      <c r="B704" s="268" t="s">
        <v>905</v>
      </c>
      <c r="C704" s="273">
        <v>666</v>
      </c>
      <c r="D704" s="273">
        <v>6813</v>
      </c>
      <c r="E704" s="273">
        <v>162</v>
      </c>
    </row>
    <row r="705" spans="1:16" ht="11.25" customHeight="1">
      <c r="A705" s="275">
        <v>478</v>
      </c>
      <c r="B705" s="268" t="s">
        <v>906</v>
      </c>
      <c r="C705" s="273">
        <v>535</v>
      </c>
      <c r="D705" s="273">
        <v>4992</v>
      </c>
      <c r="E705" s="273">
        <v>76</v>
      </c>
    </row>
    <row r="706" spans="1:16" ht="22.5">
      <c r="A706" s="284" t="s">
        <v>907</v>
      </c>
      <c r="B706" s="269" t="s">
        <v>908</v>
      </c>
      <c r="C706" s="273">
        <v>186</v>
      </c>
      <c r="D706" s="273">
        <v>2273</v>
      </c>
      <c r="E706" s="273">
        <v>31</v>
      </c>
    </row>
    <row r="707" spans="1:16" ht="22.5">
      <c r="A707" s="284" t="s">
        <v>909</v>
      </c>
      <c r="B707" s="269" t="s">
        <v>910</v>
      </c>
      <c r="C707" s="273">
        <v>219</v>
      </c>
      <c r="D707" s="273">
        <v>1370</v>
      </c>
      <c r="E707" s="273">
        <v>16</v>
      </c>
    </row>
    <row r="708" spans="1:16" ht="22.5">
      <c r="A708" s="284" t="s">
        <v>911</v>
      </c>
      <c r="B708" s="269" t="s">
        <v>912</v>
      </c>
      <c r="C708" s="273">
        <v>130</v>
      </c>
      <c r="D708" s="273">
        <v>1348</v>
      </c>
      <c r="E708" s="273">
        <v>30</v>
      </c>
      <c r="H708" s="367"/>
      <c r="I708" s="367"/>
      <c r="J708" s="367"/>
      <c r="K708" s="367"/>
      <c r="L708" s="367"/>
      <c r="M708" s="367"/>
      <c r="N708" s="367"/>
      <c r="O708" s="367"/>
      <c r="P708" s="367"/>
    </row>
    <row r="709" spans="1:16" ht="22.5">
      <c r="A709" s="284" t="s">
        <v>913</v>
      </c>
      <c r="B709" s="269" t="s">
        <v>914</v>
      </c>
      <c r="C709" s="273">
        <v>3816</v>
      </c>
      <c r="D709" s="273">
        <v>42741</v>
      </c>
      <c r="E709" s="273">
        <v>1179</v>
      </c>
      <c r="H709" s="367"/>
      <c r="I709" s="367"/>
      <c r="J709" s="367"/>
      <c r="K709" s="367"/>
      <c r="L709" s="367"/>
      <c r="M709" s="367"/>
      <c r="N709" s="367"/>
      <c r="O709" s="367"/>
      <c r="P709" s="367"/>
    </row>
    <row r="710" spans="1:16" ht="11.25" customHeight="1">
      <c r="A710" s="275">
        <v>4791</v>
      </c>
      <c r="B710" s="268" t="s">
        <v>915</v>
      </c>
      <c r="C710" s="273">
        <v>1607</v>
      </c>
      <c r="D710" s="273">
        <v>16335</v>
      </c>
      <c r="E710" s="273">
        <v>625</v>
      </c>
    </row>
    <row r="711" spans="1:16" ht="22.5">
      <c r="A711" s="284" t="s">
        <v>916</v>
      </c>
      <c r="B711" s="269" t="s">
        <v>917</v>
      </c>
      <c r="C711" s="273">
        <v>2209</v>
      </c>
      <c r="D711" s="273">
        <v>26406</v>
      </c>
      <c r="E711" s="273">
        <v>555</v>
      </c>
    </row>
    <row r="712" spans="1:16" ht="11.25" customHeight="1">
      <c r="A712" s="275">
        <v>47991</v>
      </c>
      <c r="B712" s="268" t="s">
        <v>918</v>
      </c>
      <c r="C712" s="273">
        <v>190</v>
      </c>
      <c r="D712" s="273">
        <v>5044</v>
      </c>
      <c r="E712" s="273">
        <v>115</v>
      </c>
    </row>
    <row r="713" spans="1:16" ht="11.25" customHeight="1">
      <c r="A713" s="275">
        <v>47999</v>
      </c>
      <c r="B713" s="268" t="s">
        <v>919</v>
      </c>
      <c r="C713" s="273">
        <v>2019</v>
      </c>
      <c r="D713" s="273">
        <v>21362</v>
      </c>
      <c r="E713" s="273">
        <v>440</v>
      </c>
    </row>
    <row r="714" spans="1:16" s="280" customFormat="1" ht="18" customHeight="1">
      <c r="A714" s="278" t="s">
        <v>57</v>
      </c>
      <c r="B714" s="279" t="s">
        <v>104</v>
      </c>
      <c r="C714" s="266">
        <v>4994</v>
      </c>
      <c r="D714" s="266">
        <v>157025</v>
      </c>
      <c r="E714" s="266">
        <v>4836</v>
      </c>
      <c r="F714" s="290"/>
      <c r="H714"/>
      <c r="I714"/>
      <c r="J714"/>
      <c r="K714"/>
      <c r="L714"/>
      <c r="M714"/>
      <c r="N714"/>
      <c r="O714"/>
      <c r="P714"/>
    </row>
    <row r="715" spans="1:16" ht="11.25" customHeight="1">
      <c r="A715" s="285">
        <v>49</v>
      </c>
      <c r="B715" s="268" t="s">
        <v>920</v>
      </c>
      <c r="C715" s="273">
        <v>3078</v>
      </c>
      <c r="D715" s="273">
        <v>79879</v>
      </c>
      <c r="E715" s="273">
        <v>2113</v>
      </c>
    </row>
    <row r="716" spans="1:16" ht="11.25" customHeight="1">
      <c r="A716" s="275">
        <v>491</v>
      </c>
      <c r="B716" s="268" t="s">
        <v>921</v>
      </c>
      <c r="C716" s="273" t="s">
        <v>1978</v>
      </c>
      <c r="D716" s="273" t="s">
        <v>1978</v>
      </c>
      <c r="E716" s="273" t="s">
        <v>1978</v>
      </c>
    </row>
    <row r="717" spans="1:16" ht="11.25" customHeight="1">
      <c r="A717" s="275">
        <v>492</v>
      </c>
      <c r="B717" s="268" t="s">
        <v>922</v>
      </c>
      <c r="C717" s="273" t="s">
        <v>1978</v>
      </c>
      <c r="D717" s="273" t="s">
        <v>1978</v>
      </c>
      <c r="E717" s="273" t="s">
        <v>1978</v>
      </c>
    </row>
    <row r="718" spans="1:16" ht="11.25" customHeight="1">
      <c r="A718" s="275">
        <v>493</v>
      </c>
      <c r="B718" s="268" t="s">
        <v>923</v>
      </c>
      <c r="C718" s="273">
        <v>1161</v>
      </c>
      <c r="D718" s="273">
        <v>19164</v>
      </c>
      <c r="E718" s="273">
        <v>585</v>
      </c>
    </row>
    <row r="719" spans="1:16" ht="11.25" customHeight="1">
      <c r="A719" s="275">
        <v>4931</v>
      </c>
      <c r="B719" s="268" t="s">
        <v>924</v>
      </c>
      <c r="C719" s="273">
        <v>84</v>
      </c>
      <c r="D719" s="273">
        <v>-1405</v>
      </c>
      <c r="E719" s="273">
        <v>155</v>
      </c>
    </row>
    <row r="720" spans="1:16" ht="11.25" customHeight="1">
      <c r="A720" s="275">
        <v>4932</v>
      </c>
      <c r="B720" s="268" t="s">
        <v>925</v>
      </c>
      <c r="C720" s="273">
        <v>851</v>
      </c>
      <c r="D720" s="273">
        <v>19212</v>
      </c>
      <c r="E720" s="273">
        <v>291</v>
      </c>
    </row>
    <row r="721" spans="1:5" ht="11.25" customHeight="1">
      <c r="A721" s="275">
        <v>4939</v>
      </c>
      <c r="B721" s="268" t="s">
        <v>926</v>
      </c>
      <c r="C721" s="273">
        <v>226</v>
      </c>
      <c r="D721" s="273">
        <v>1357</v>
      </c>
      <c r="E721" s="273">
        <v>139</v>
      </c>
    </row>
    <row r="722" spans="1:5" ht="11.25" customHeight="1">
      <c r="A722" s="275">
        <v>49391</v>
      </c>
      <c r="B722" s="268" t="s">
        <v>927</v>
      </c>
      <c r="C722" s="273">
        <v>42</v>
      </c>
      <c r="D722" s="273">
        <v>1405</v>
      </c>
      <c r="E722" s="273">
        <v>38</v>
      </c>
    </row>
    <row r="723" spans="1:5" ht="11.25" customHeight="1">
      <c r="A723" s="275">
        <v>49392</v>
      </c>
      <c r="B723" s="268" t="s">
        <v>928</v>
      </c>
      <c r="C723" s="273">
        <v>141</v>
      </c>
      <c r="D723" s="273">
        <v>-972</v>
      </c>
      <c r="E723" s="273">
        <v>75</v>
      </c>
    </row>
    <row r="724" spans="1:5" ht="11.25" customHeight="1">
      <c r="A724" s="275">
        <v>49399</v>
      </c>
      <c r="B724" s="268" t="s">
        <v>929</v>
      </c>
      <c r="C724" s="273">
        <v>43</v>
      </c>
      <c r="D724" s="273">
        <v>924</v>
      </c>
      <c r="E724" s="273">
        <v>27</v>
      </c>
    </row>
    <row r="725" spans="1:5" ht="11.25" customHeight="1">
      <c r="A725" s="275">
        <v>494</v>
      </c>
      <c r="B725" s="268" t="s">
        <v>930</v>
      </c>
      <c r="C725" s="273">
        <v>1905</v>
      </c>
      <c r="D725" s="273">
        <v>60878</v>
      </c>
      <c r="E725" s="273">
        <v>1513</v>
      </c>
    </row>
    <row r="726" spans="1:5" ht="11.25" customHeight="1">
      <c r="A726" s="275">
        <v>4941</v>
      </c>
      <c r="B726" s="268" t="s">
        <v>931</v>
      </c>
      <c r="C726" s="273">
        <v>1845</v>
      </c>
      <c r="D726" s="273">
        <v>59666</v>
      </c>
      <c r="E726" s="273">
        <v>1490</v>
      </c>
    </row>
    <row r="727" spans="1:5" ht="11.25" customHeight="1">
      <c r="A727" s="275">
        <v>4942</v>
      </c>
      <c r="B727" s="268" t="s">
        <v>932</v>
      </c>
      <c r="C727" s="273">
        <v>60</v>
      </c>
      <c r="D727" s="273">
        <v>1212</v>
      </c>
      <c r="E727" s="273">
        <v>22</v>
      </c>
    </row>
    <row r="728" spans="1:5" ht="11.25" customHeight="1">
      <c r="A728" s="275">
        <v>50</v>
      </c>
      <c r="B728" s="268" t="s">
        <v>1484</v>
      </c>
      <c r="C728" s="273">
        <v>23</v>
      </c>
      <c r="D728" s="273">
        <v>-702</v>
      </c>
      <c r="E728" s="273" t="s">
        <v>1978</v>
      </c>
    </row>
    <row r="729" spans="1:5" ht="11.25" customHeight="1">
      <c r="A729" s="275">
        <v>503</v>
      </c>
      <c r="B729" s="268" t="s">
        <v>933</v>
      </c>
      <c r="C729" s="273">
        <v>17</v>
      </c>
      <c r="D729" s="273">
        <v>-985</v>
      </c>
      <c r="E729" s="273" t="s">
        <v>1978</v>
      </c>
    </row>
    <row r="730" spans="1:5">
      <c r="A730" s="275">
        <v>504</v>
      </c>
      <c r="B730" s="268" t="s">
        <v>934</v>
      </c>
      <c r="C730" s="273">
        <v>6</v>
      </c>
      <c r="D730" s="273">
        <v>282</v>
      </c>
      <c r="E730" s="273">
        <v>7</v>
      </c>
    </row>
    <row r="731" spans="1:5" ht="11.25" customHeight="1">
      <c r="A731" s="275">
        <v>51</v>
      </c>
      <c r="B731" s="268" t="s">
        <v>935</v>
      </c>
      <c r="C731" s="273">
        <v>42</v>
      </c>
      <c r="D731" s="273">
        <v>13926</v>
      </c>
      <c r="E731" s="273" t="s">
        <v>1978</v>
      </c>
    </row>
    <row r="732" spans="1:5" ht="11.25" customHeight="1">
      <c r="A732" s="275">
        <v>511</v>
      </c>
      <c r="B732" s="268" t="s">
        <v>936</v>
      </c>
      <c r="C732" s="273">
        <v>39</v>
      </c>
      <c r="D732" s="273">
        <v>488</v>
      </c>
      <c r="E732" s="273" t="s">
        <v>1978</v>
      </c>
    </row>
    <row r="733" spans="1:5" ht="25.5" customHeight="1" collapsed="1">
      <c r="A733" s="536" t="s">
        <v>1544</v>
      </c>
      <c r="B733" s="536"/>
      <c r="C733" s="536"/>
      <c r="D733" s="536"/>
      <c r="E733" s="536"/>
    </row>
    <row r="734" spans="1:5" ht="9" customHeight="1">
      <c r="A734" s="170"/>
      <c r="C734" s="171"/>
      <c r="D734" s="171"/>
      <c r="E734" s="171"/>
    </row>
    <row r="735" spans="1:5" ht="22.5" customHeight="1">
      <c r="A735" s="541" t="s">
        <v>125</v>
      </c>
      <c r="B735" s="537" t="s">
        <v>52</v>
      </c>
      <c r="C735" s="172" t="s">
        <v>1465</v>
      </c>
      <c r="D735" s="173" t="s">
        <v>1480</v>
      </c>
      <c r="E735" s="311" t="s">
        <v>1481</v>
      </c>
    </row>
    <row r="736" spans="1:5">
      <c r="A736" s="542"/>
      <c r="B736" s="538"/>
      <c r="C736" s="241" t="s">
        <v>61</v>
      </c>
      <c r="D736" s="539" t="s">
        <v>1524</v>
      </c>
      <c r="E736" s="540"/>
    </row>
    <row r="737" spans="1:16" ht="11.25" customHeight="1">
      <c r="A737" s="275">
        <v>512</v>
      </c>
      <c r="B737" s="268" t="s">
        <v>937</v>
      </c>
      <c r="C737" s="273">
        <v>3</v>
      </c>
      <c r="D737" s="273">
        <v>13438</v>
      </c>
      <c r="E737" s="273" t="s">
        <v>1978</v>
      </c>
    </row>
    <row r="738" spans="1:16" ht="11.25" customHeight="1">
      <c r="A738" s="275">
        <v>5121</v>
      </c>
      <c r="B738" s="268" t="s">
        <v>938</v>
      </c>
      <c r="C738" s="273">
        <v>3</v>
      </c>
      <c r="D738" s="273">
        <v>13438</v>
      </c>
      <c r="E738" s="273" t="s">
        <v>1978</v>
      </c>
    </row>
    <row r="739" spans="1:16" ht="22.5">
      <c r="A739" s="284" t="s">
        <v>939</v>
      </c>
      <c r="B739" s="269" t="s">
        <v>1379</v>
      </c>
      <c r="C739" s="273">
        <v>1380</v>
      </c>
      <c r="D739" s="273">
        <v>48827</v>
      </c>
      <c r="E739" s="273">
        <v>1823</v>
      </c>
    </row>
    <row r="740" spans="1:16" ht="11.25" customHeight="1">
      <c r="A740" s="275">
        <v>521</v>
      </c>
      <c r="B740" s="268" t="s">
        <v>940</v>
      </c>
      <c r="C740" s="273">
        <v>22</v>
      </c>
      <c r="D740" s="273">
        <v>-187</v>
      </c>
      <c r="E740" s="273">
        <v>12</v>
      </c>
    </row>
    <row r="741" spans="1:16" ht="11.25" customHeight="1">
      <c r="A741" s="275">
        <v>522</v>
      </c>
      <c r="B741" s="268" t="s">
        <v>941</v>
      </c>
      <c r="C741" s="273">
        <v>1358</v>
      </c>
      <c r="D741" s="273">
        <v>49015</v>
      </c>
      <c r="E741" s="273">
        <v>1811</v>
      </c>
    </row>
    <row r="742" spans="1:16" ht="22.5">
      <c r="A742" s="284" t="s">
        <v>942</v>
      </c>
      <c r="B742" s="269" t="s">
        <v>943</v>
      </c>
      <c r="C742" s="273">
        <v>128</v>
      </c>
      <c r="D742" s="273">
        <v>2763</v>
      </c>
      <c r="E742" s="273">
        <v>100</v>
      </c>
    </row>
    <row r="743" spans="1:16" ht="11.25" customHeight="1">
      <c r="A743" s="275">
        <v>52211</v>
      </c>
      <c r="B743" s="268" t="s">
        <v>944</v>
      </c>
      <c r="C743" s="273">
        <v>33</v>
      </c>
      <c r="D743" s="273">
        <v>-69</v>
      </c>
      <c r="E743" s="273">
        <v>6</v>
      </c>
    </row>
    <row r="744" spans="1:16" ht="11.25" customHeight="1">
      <c r="A744" s="275">
        <v>52212</v>
      </c>
      <c r="B744" s="268" t="s">
        <v>945</v>
      </c>
      <c r="C744" s="273" t="s">
        <v>1978</v>
      </c>
      <c r="D744" s="273" t="s">
        <v>1978</v>
      </c>
      <c r="E744" s="273" t="s">
        <v>1978</v>
      </c>
    </row>
    <row r="745" spans="1:16" ht="11.25" customHeight="1">
      <c r="A745" s="275">
        <v>52213</v>
      </c>
      <c r="B745" s="268" t="s">
        <v>946</v>
      </c>
      <c r="C745" s="273" t="s">
        <v>1978</v>
      </c>
      <c r="D745" s="273" t="s">
        <v>1978</v>
      </c>
      <c r="E745" s="273" t="s">
        <v>1978</v>
      </c>
    </row>
    <row r="746" spans="1:16" ht="22.5">
      <c r="A746" s="180">
        <v>52214</v>
      </c>
      <c r="B746" s="269" t="s">
        <v>1498</v>
      </c>
      <c r="C746" s="273" t="s">
        <v>1978</v>
      </c>
      <c r="D746" s="273" t="s">
        <v>17</v>
      </c>
      <c r="E746" s="273" t="s">
        <v>17</v>
      </c>
    </row>
    <row r="747" spans="1:16" ht="22.5">
      <c r="A747" s="284" t="s">
        <v>947</v>
      </c>
      <c r="B747" s="269" t="s">
        <v>948</v>
      </c>
      <c r="C747" s="273" t="s">
        <v>1978</v>
      </c>
      <c r="D747" s="273" t="s">
        <v>17</v>
      </c>
      <c r="E747" s="273" t="s">
        <v>17</v>
      </c>
    </row>
    <row r="748" spans="1:16" ht="22.5">
      <c r="A748" s="284" t="s">
        <v>949</v>
      </c>
      <c r="B748" s="269" t="s">
        <v>950</v>
      </c>
      <c r="C748" s="273">
        <v>87</v>
      </c>
      <c r="D748" s="273">
        <v>2461</v>
      </c>
      <c r="E748" s="273">
        <v>73</v>
      </c>
    </row>
    <row r="749" spans="1:16" s="280" customFormat="1" ht="11.25" customHeight="1">
      <c r="A749" s="275">
        <v>5222</v>
      </c>
      <c r="B749" s="268" t="s">
        <v>951</v>
      </c>
      <c r="C749" s="273">
        <v>5</v>
      </c>
      <c r="D749" s="273">
        <v>-1066</v>
      </c>
      <c r="E749" s="273" t="s">
        <v>17</v>
      </c>
      <c r="F749" s="290"/>
      <c r="H749"/>
      <c r="I749"/>
      <c r="J749"/>
      <c r="K749"/>
      <c r="L749"/>
      <c r="M749"/>
      <c r="N749"/>
      <c r="O749"/>
      <c r="P749"/>
    </row>
    <row r="750" spans="1:16" ht="11.25" customHeight="1">
      <c r="A750" s="275">
        <v>52222</v>
      </c>
      <c r="B750" s="268" t="s">
        <v>952</v>
      </c>
      <c r="C750" s="273" t="s">
        <v>1978</v>
      </c>
      <c r="D750" s="273" t="s">
        <v>1978</v>
      </c>
      <c r="E750" s="273" t="s">
        <v>17</v>
      </c>
    </row>
    <row r="751" spans="1:16" ht="22.5">
      <c r="A751" s="284" t="s">
        <v>953</v>
      </c>
      <c r="B751" s="269" t="s">
        <v>954</v>
      </c>
      <c r="C751" s="273" t="s">
        <v>1978</v>
      </c>
      <c r="D751" s="273" t="s">
        <v>1978</v>
      </c>
      <c r="E751" s="273" t="s">
        <v>17</v>
      </c>
    </row>
    <row r="752" spans="1:16" ht="11.25" customHeight="1">
      <c r="A752" s="275">
        <v>5223</v>
      </c>
      <c r="B752" s="268" t="s">
        <v>955</v>
      </c>
      <c r="C752" s="273">
        <v>24</v>
      </c>
      <c r="D752" s="273">
        <v>-5508</v>
      </c>
      <c r="E752" s="273">
        <v>15</v>
      </c>
    </row>
    <row r="753" spans="1:16" ht="11.25" customHeight="1">
      <c r="A753" s="275">
        <v>52231</v>
      </c>
      <c r="B753" s="268" t="s">
        <v>956</v>
      </c>
      <c r="C753" s="273">
        <v>6</v>
      </c>
      <c r="D753" s="273">
        <v>-2696</v>
      </c>
      <c r="E753" s="273" t="s">
        <v>1978</v>
      </c>
    </row>
    <row r="754" spans="1:16" ht="22.5">
      <c r="A754" s="284" t="s">
        <v>957</v>
      </c>
      <c r="B754" s="269" t="s">
        <v>958</v>
      </c>
      <c r="C754" s="273">
        <v>18</v>
      </c>
      <c r="D754" s="273">
        <v>-2812</v>
      </c>
      <c r="E754" s="273" t="s">
        <v>1978</v>
      </c>
    </row>
    <row r="755" spans="1:16" ht="12" customHeight="1">
      <c r="A755" s="275">
        <v>5224</v>
      </c>
      <c r="B755" s="268" t="s">
        <v>959</v>
      </c>
      <c r="C755" s="273">
        <v>4</v>
      </c>
      <c r="D755" s="273">
        <v>173</v>
      </c>
      <c r="E755" s="273">
        <v>5</v>
      </c>
    </row>
    <row r="756" spans="1:16" ht="22.5">
      <c r="A756" s="284" t="s">
        <v>960</v>
      </c>
      <c r="B756" s="269" t="s">
        <v>1380</v>
      </c>
      <c r="C756" s="273">
        <v>1197</v>
      </c>
      <c r="D756" s="273">
        <v>52653</v>
      </c>
      <c r="E756" s="273">
        <v>1691</v>
      </c>
    </row>
    <row r="757" spans="1:16" ht="11.25" customHeight="1">
      <c r="A757" s="275">
        <v>52291</v>
      </c>
      <c r="B757" s="268" t="s">
        <v>961</v>
      </c>
      <c r="C757" s="273">
        <v>1039</v>
      </c>
      <c r="D757" s="273">
        <v>49236</v>
      </c>
      <c r="E757" s="273">
        <v>1560</v>
      </c>
      <c r="H757" s="367"/>
      <c r="I757" s="367"/>
      <c r="J757" s="367"/>
      <c r="K757" s="367"/>
      <c r="L757" s="367"/>
      <c r="M757" s="367"/>
      <c r="N757" s="367"/>
      <c r="O757" s="367"/>
      <c r="P757" s="367"/>
    </row>
    <row r="758" spans="1:16" ht="11.25" customHeight="1">
      <c r="A758" s="275">
        <v>52299</v>
      </c>
      <c r="B758" s="268" t="s">
        <v>962</v>
      </c>
      <c r="C758" s="273">
        <v>158</v>
      </c>
      <c r="D758" s="273">
        <v>3416</v>
      </c>
      <c r="E758" s="273">
        <v>131</v>
      </c>
    </row>
    <row r="759" spans="1:16" ht="11.25" customHeight="1">
      <c r="A759" s="275">
        <v>53</v>
      </c>
      <c r="B759" s="268" t="s">
        <v>963</v>
      </c>
      <c r="C759" s="273">
        <v>471</v>
      </c>
      <c r="D759" s="273">
        <v>15095</v>
      </c>
      <c r="E759" s="273">
        <v>404</v>
      </c>
      <c r="H759" s="367"/>
      <c r="I759" s="367"/>
      <c r="J759" s="367"/>
      <c r="K759" s="367"/>
      <c r="L759" s="367"/>
      <c r="M759" s="367"/>
      <c r="N759" s="367"/>
      <c r="O759" s="367"/>
      <c r="P759" s="367"/>
    </row>
    <row r="760" spans="1:16" ht="11.25" customHeight="1">
      <c r="A760" s="275">
        <v>532</v>
      </c>
      <c r="B760" s="268" t="s">
        <v>964</v>
      </c>
      <c r="C760" s="273">
        <v>471</v>
      </c>
      <c r="D760" s="273">
        <v>15095</v>
      </c>
      <c r="E760" s="273">
        <v>404</v>
      </c>
    </row>
    <row r="761" spans="1:16" s="280" customFormat="1" ht="18" customHeight="1">
      <c r="A761" s="278" t="s">
        <v>11</v>
      </c>
      <c r="B761" s="279" t="s">
        <v>15</v>
      </c>
      <c r="C761" s="266">
        <v>9334</v>
      </c>
      <c r="D761" s="266">
        <v>137977</v>
      </c>
      <c r="E761" s="266">
        <v>3478</v>
      </c>
      <c r="F761" s="290"/>
      <c r="H761"/>
      <c r="I761"/>
      <c r="J761"/>
      <c r="K761"/>
      <c r="L761"/>
      <c r="M761"/>
      <c r="N761"/>
      <c r="O761"/>
      <c r="P761"/>
    </row>
    <row r="762" spans="1:16" ht="11.25" customHeight="1">
      <c r="A762" s="285">
        <v>55</v>
      </c>
      <c r="B762" s="268" t="s">
        <v>965</v>
      </c>
      <c r="C762" s="273">
        <v>2574</v>
      </c>
      <c r="D762" s="273">
        <v>24723</v>
      </c>
      <c r="E762" s="273">
        <v>1045</v>
      </c>
    </row>
    <row r="763" spans="1:16" ht="11.25" customHeight="1">
      <c r="A763" s="275">
        <v>551</v>
      </c>
      <c r="B763" s="268" t="s">
        <v>966</v>
      </c>
      <c r="C763" s="273">
        <v>2129</v>
      </c>
      <c r="D763" s="273">
        <v>24049</v>
      </c>
      <c r="E763" s="273">
        <v>964</v>
      </c>
    </row>
    <row r="764" spans="1:16" ht="11.25" customHeight="1">
      <c r="A764" s="275">
        <v>5510</v>
      </c>
      <c r="B764" s="268" t="s">
        <v>966</v>
      </c>
      <c r="C764" s="273">
        <v>2129</v>
      </c>
      <c r="D764" s="273">
        <v>24049</v>
      </c>
      <c r="E764" s="273">
        <v>964</v>
      </c>
    </row>
    <row r="765" spans="1:16" ht="11.25" customHeight="1">
      <c r="A765" s="275">
        <v>55101</v>
      </c>
      <c r="B765" s="268" t="s">
        <v>967</v>
      </c>
      <c r="C765" s="273">
        <v>543</v>
      </c>
      <c r="D765" s="273">
        <v>5536</v>
      </c>
      <c r="E765" s="273">
        <v>487</v>
      </c>
    </row>
    <row r="766" spans="1:16" ht="11.25" customHeight="1">
      <c r="A766" s="275">
        <v>55102</v>
      </c>
      <c r="B766" s="268" t="s">
        <v>968</v>
      </c>
      <c r="C766" s="273">
        <v>112</v>
      </c>
      <c r="D766" s="273">
        <v>3316</v>
      </c>
      <c r="E766" s="273">
        <v>103</v>
      </c>
    </row>
    <row r="767" spans="1:16" ht="11.25" customHeight="1">
      <c r="A767" s="275">
        <v>55103</v>
      </c>
      <c r="B767" s="268" t="s">
        <v>969</v>
      </c>
      <c r="C767" s="273">
        <v>703</v>
      </c>
      <c r="D767" s="273">
        <v>12555</v>
      </c>
      <c r="E767" s="273">
        <v>251</v>
      </c>
    </row>
    <row r="768" spans="1:16" ht="11.25" customHeight="1">
      <c r="A768" s="275">
        <v>55104</v>
      </c>
      <c r="B768" s="268" t="s">
        <v>970</v>
      </c>
      <c r="C768" s="273">
        <v>771</v>
      </c>
      <c r="D768" s="273">
        <v>2643</v>
      </c>
      <c r="E768" s="273">
        <v>123</v>
      </c>
    </row>
    <row r="769" spans="1:5" ht="11.25" customHeight="1">
      <c r="A769" s="275">
        <v>552</v>
      </c>
      <c r="B769" s="268" t="s">
        <v>971</v>
      </c>
      <c r="C769" s="273">
        <v>216</v>
      </c>
      <c r="D769" s="273">
        <v>-3</v>
      </c>
      <c r="E769" s="273">
        <v>37</v>
      </c>
    </row>
    <row r="770" spans="1:5" ht="11.25" customHeight="1">
      <c r="A770" s="275">
        <v>5520</v>
      </c>
      <c r="B770" s="268" t="s">
        <v>971</v>
      </c>
      <c r="C770" s="273">
        <v>216</v>
      </c>
      <c r="D770" s="273">
        <v>-3</v>
      </c>
      <c r="E770" s="273">
        <v>37</v>
      </c>
    </row>
    <row r="771" spans="1:5" ht="11.25" customHeight="1">
      <c r="A771" s="275">
        <v>55201</v>
      </c>
      <c r="B771" s="268" t="s">
        <v>972</v>
      </c>
      <c r="C771" s="273">
        <v>16</v>
      </c>
      <c r="D771" s="273">
        <v>-41</v>
      </c>
      <c r="E771" s="273" t="s">
        <v>1978</v>
      </c>
    </row>
    <row r="772" spans="1:5" ht="11.25" customHeight="1">
      <c r="A772" s="275">
        <v>55202</v>
      </c>
      <c r="B772" s="268" t="s">
        <v>973</v>
      </c>
      <c r="C772" s="273">
        <v>16</v>
      </c>
      <c r="D772" s="273">
        <v>-178</v>
      </c>
      <c r="E772" s="273" t="s">
        <v>1978</v>
      </c>
    </row>
    <row r="773" spans="1:5" ht="11.25" customHeight="1">
      <c r="A773" s="275">
        <v>55203</v>
      </c>
      <c r="B773" s="268" t="s">
        <v>974</v>
      </c>
      <c r="C773" s="273">
        <v>168</v>
      </c>
      <c r="D773" s="222">
        <v>-536</v>
      </c>
      <c r="E773" s="273">
        <v>8</v>
      </c>
    </row>
    <row r="774" spans="1:5" ht="11.25" customHeight="1">
      <c r="A774" s="275">
        <v>55204</v>
      </c>
      <c r="B774" s="268" t="s">
        <v>975</v>
      </c>
      <c r="C774" s="273">
        <v>16</v>
      </c>
      <c r="D774" s="273">
        <v>752</v>
      </c>
      <c r="E774" s="273">
        <v>22</v>
      </c>
    </row>
    <row r="775" spans="1:5" ht="11.25" customHeight="1">
      <c r="A775" s="275">
        <v>553</v>
      </c>
      <c r="B775" s="268" t="s">
        <v>976</v>
      </c>
      <c r="C775" s="273">
        <v>50</v>
      </c>
      <c r="D775" s="273">
        <v>642</v>
      </c>
      <c r="E775" s="273">
        <v>22</v>
      </c>
    </row>
    <row r="776" spans="1:5" ht="11.25" customHeight="1">
      <c r="A776" s="275">
        <v>559</v>
      </c>
      <c r="B776" s="268" t="s">
        <v>977</v>
      </c>
      <c r="C776" s="273">
        <v>179</v>
      </c>
      <c r="D776" s="273">
        <v>35</v>
      </c>
      <c r="E776" s="273">
        <v>22</v>
      </c>
    </row>
    <row r="777" spans="1:5" ht="11.25" customHeight="1">
      <c r="A777" s="275">
        <v>5590</v>
      </c>
      <c r="B777" s="268" t="s">
        <v>977</v>
      </c>
      <c r="C777" s="273">
        <v>179</v>
      </c>
      <c r="D777" s="273">
        <v>35</v>
      </c>
      <c r="E777" s="273">
        <v>22</v>
      </c>
    </row>
    <row r="778" spans="1:5" ht="11.25" customHeight="1">
      <c r="A778" s="275">
        <v>55901</v>
      </c>
      <c r="B778" s="268" t="s">
        <v>978</v>
      </c>
      <c r="C778" s="273">
        <v>102</v>
      </c>
      <c r="D778" s="273">
        <v>-121</v>
      </c>
      <c r="E778" s="273">
        <v>1</v>
      </c>
    </row>
    <row r="779" spans="1:5" ht="11.25" customHeight="1">
      <c r="A779" s="275">
        <v>55909</v>
      </c>
      <c r="B779" s="268" t="s">
        <v>979</v>
      </c>
      <c r="C779" s="273">
        <v>77</v>
      </c>
      <c r="D779" s="273">
        <v>156</v>
      </c>
      <c r="E779" s="273">
        <v>21</v>
      </c>
    </row>
    <row r="780" spans="1:5" ht="11.25" customHeight="1">
      <c r="A780" s="275">
        <v>56</v>
      </c>
      <c r="B780" s="268" t="s">
        <v>980</v>
      </c>
      <c r="C780" s="273">
        <v>6760</v>
      </c>
      <c r="D780" s="273">
        <v>113254</v>
      </c>
      <c r="E780" s="273">
        <v>2433</v>
      </c>
    </row>
    <row r="781" spans="1:5" ht="11.25" customHeight="1">
      <c r="A781" s="275" t="s">
        <v>981</v>
      </c>
      <c r="B781" s="268" t="s">
        <v>1388</v>
      </c>
      <c r="C781" s="273">
        <v>4423</v>
      </c>
      <c r="D781" s="273">
        <v>79443</v>
      </c>
      <c r="E781" s="273">
        <v>1586</v>
      </c>
    </row>
    <row r="782" spans="1:5" ht="11.25" customHeight="1">
      <c r="A782" s="275" t="s">
        <v>982</v>
      </c>
      <c r="B782" s="268" t="s">
        <v>1388</v>
      </c>
      <c r="C782" s="273">
        <v>4423</v>
      </c>
      <c r="D782" s="273">
        <v>79443</v>
      </c>
      <c r="E782" s="273">
        <v>1586</v>
      </c>
    </row>
    <row r="783" spans="1:5" ht="11.25" customHeight="1">
      <c r="A783" s="275">
        <v>56101</v>
      </c>
      <c r="B783" s="268" t="s">
        <v>983</v>
      </c>
      <c r="C783" s="273">
        <v>2333</v>
      </c>
      <c r="D783" s="273">
        <v>48372</v>
      </c>
      <c r="E783" s="273">
        <v>1051</v>
      </c>
    </row>
    <row r="784" spans="1:5">
      <c r="A784" s="275">
        <v>56102</v>
      </c>
      <c r="B784" s="268" t="s">
        <v>984</v>
      </c>
      <c r="C784" s="273">
        <v>101</v>
      </c>
      <c r="D784" s="273">
        <v>5232</v>
      </c>
      <c r="E784" s="273">
        <v>151</v>
      </c>
    </row>
    <row r="785" spans="1:5" ht="11.25" customHeight="1">
      <c r="A785" s="275">
        <v>56103</v>
      </c>
      <c r="B785" s="268" t="s">
        <v>985</v>
      </c>
      <c r="C785" s="273">
        <v>1428</v>
      </c>
      <c r="D785" s="273">
        <v>19246</v>
      </c>
      <c r="E785" s="273">
        <v>265</v>
      </c>
    </row>
    <row r="786" spans="1:5" ht="11.25" customHeight="1">
      <c r="A786" s="275">
        <v>56104</v>
      </c>
      <c r="B786" s="268" t="s">
        <v>986</v>
      </c>
      <c r="C786" s="273">
        <v>376</v>
      </c>
      <c r="D786" s="273">
        <v>3898</v>
      </c>
      <c r="E786" s="273">
        <v>74</v>
      </c>
    </row>
    <row r="787" spans="1:5" ht="25.5" customHeight="1" collapsed="1">
      <c r="A787" s="536" t="s">
        <v>1544</v>
      </c>
      <c r="B787" s="536"/>
      <c r="C787" s="536"/>
      <c r="D787" s="536"/>
      <c r="E787" s="536"/>
    </row>
    <row r="788" spans="1:5" ht="9" customHeight="1">
      <c r="A788" s="170"/>
      <c r="C788" s="171"/>
      <c r="D788" s="171"/>
      <c r="E788" s="171"/>
    </row>
    <row r="789" spans="1:5" ht="22.5" customHeight="1">
      <c r="A789" s="541" t="s">
        <v>125</v>
      </c>
      <c r="B789" s="537" t="s">
        <v>52</v>
      </c>
      <c r="C789" s="172" t="s">
        <v>1465</v>
      </c>
      <c r="D789" s="173" t="s">
        <v>1480</v>
      </c>
      <c r="E789" s="311" t="s">
        <v>1481</v>
      </c>
    </row>
    <row r="790" spans="1:5">
      <c r="A790" s="542"/>
      <c r="B790" s="538"/>
      <c r="C790" s="241" t="s">
        <v>61</v>
      </c>
      <c r="D790" s="539" t="s">
        <v>1524</v>
      </c>
      <c r="E790" s="540"/>
    </row>
    <row r="791" spans="1:5" ht="15" customHeight="1">
      <c r="A791" s="275">
        <v>56105</v>
      </c>
      <c r="B791" s="268" t="s">
        <v>987</v>
      </c>
      <c r="C791" s="273">
        <v>185</v>
      </c>
      <c r="D791" s="273">
        <v>2695</v>
      </c>
      <c r="E791" s="273">
        <v>46</v>
      </c>
    </row>
    <row r="792" spans="1:5" ht="11.25" customHeight="1">
      <c r="A792" s="275" t="s">
        <v>988</v>
      </c>
      <c r="B792" s="268" t="s">
        <v>1389</v>
      </c>
      <c r="C792" s="273">
        <v>949</v>
      </c>
      <c r="D792" s="273">
        <v>18429</v>
      </c>
      <c r="E792" s="273">
        <v>527</v>
      </c>
    </row>
    <row r="793" spans="1:5" ht="11.25" customHeight="1">
      <c r="A793" s="275">
        <v>5621</v>
      </c>
      <c r="B793" s="268" t="s">
        <v>989</v>
      </c>
      <c r="C793" s="273">
        <v>277</v>
      </c>
      <c r="D793" s="273">
        <v>2313</v>
      </c>
      <c r="E793" s="273">
        <v>59</v>
      </c>
    </row>
    <row r="794" spans="1:5" ht="11.25" customHeight="1">
      <c r="A794" s="275">
        <v>5629</v>
      </c>
      <c r="B794" s="268" t="s">
        <v>990</v>
      </c>
      <c r="C794" s="273">
        <v>672</v>
      </c>
      <c r="D794" s="273">
        <v>16115</v>
      </c>
      <c r="E794" s="273">
        <v>469</v>
      </c>
    </row>
    <row r="795" spans="1:5" ht="11.25" customHeight="1">
      <c r="A795" s="275">
        <v>563</v>
      </c>
      <c r="B795" s="268" t="s">
        <v>991</v>
      </c>
      <c r="C795" s="273">
        <v>1388</v>
      </c>
      <c r="D795" s="273">
        <v>15383</v>
      </c>
      <c r="E795" s="273">
        <v>319</v>
      </c>
    </row>
    <row r="796" spans="1:5" ht="11.25" customHeight="1">
      <c r="A796" s="275">
        <v>5630</v>
      </c>
      <c r="B796" s="268" t="s">
        <v>991</v>
      </c>
      <c r="C796" s="273">
        <v>1388</v>
      </c>
      <c r="D796" s="273">
        <v>15383</v>
      </c>
      <c r="E796" s="273">
        <v>319</v>
      </c>
    </row>
    <row r="797" spans="1:5" ht="11.25" customHeight="1">
      <c r="A797" s="275">
        <v>56301</v>
      </c>
      <c r="B797" s="268" t="s">
        <v>992</v>
      </c>
      <c r="C797" s="273">
        <v>871</v>
      </c>
      <c r="D797" s="273">
        <v>11502</v>
      </c>
      <c r="E797" s="273">
        <v>204</v>
      </c>
    </row>
    <row r="798" spans="1:5" ht="11.25" customHeight="1">
      <c r="A798" s="275">
        <v>56302</v>
      </c>
      <c r="B798" s="268" t="s">
        <v>993</v>
      </c>
      <c r="C798" s="273">
        <v>293</v>
      </c>
      <c r="D798" s="273">
        <v>702</v>
      </c>
      <c r="E798" s="273">
        <v>24</v>
      </c>
    </row>
    <row r="799" spans="1:5" ht="11.25" customHeight="1">
      <c r="A799" s="275">
        <v>56303</v>
      </c>
      <c r="B799" s="268" t="s">
        <v>994</v>
      </c>
      <c r="C799" s="273">
        <v>75</v>
      </c>
      <c r="D799" s="273">
        <v>599</v>
      </c>
      <c r="E799" s="273">
        <v>8</v>
      </c>
    </row>
    <row r="800" spans="1:5" ht="11.25" customHeight="1">
      <c r="A800" s="275">
        <v>56304</v>
      </c>
      <c r="B800" s="268" t="s">
        <v>995</v>
      </c>
      <c r="C800" s="273">
        <v>29</v>
      </c>
      <c r="D800" s="273">
        <v>936</v>
      </c>
      <c r="E800" s="273">
        <v>33</v>
      </c>
    </row>
    <row r="801" spans="1:16" ht="11.25" customHeight="1">
      <c r="A801" s="275">
        <v>56309</v>
      </c>
      <c r="B801" s="268" t="s">
        <v>996</v>
      </c>
      <c r="C801" s="273">
        <v>120</v>
      </c>
      <c r="D801" s="273">
        <v>1643</v>
      </c>
      <c r="E801" s="273">
        <v>50</v>
      </c>
    </row>
    <row r="802" spans="1:16" s="280" customFormat="1" ht="18" customHeight="1">
      <c r="A802" s="278" t="s">
        <v>12</v>
      </c>
      <c r="B802" s="279" t="s">
        <v>105</v>
      </c>
      <c r="C802" s="266">
        <v>5674</v>
      </c>
      <c r="D802" s="266">
        <v>202600</v>
      </c>
      <c r="E802" s="266">
        <v>7928</v>
      </c>
      <c r="F802" s="290"/>
      <c r="H802"/>
      <c r="I802"/>
      <c r="J802"/>
      <c r="K802"/>
      <c r="L802"/>
      <c r="M802"/>
      <c r="N802"/>
      <c r="O802"/>
      <c r="P802"/>
    </row>
    <row r="803" spans="1:16" ht="12" customHeight="1">
      <c r="A803" s="275">
        <v>58</v>
      </c>
      <c r="B803" s="268" t="s">
        <v>997</v>
      </c>
      <c r="C803" s="273">
        <v>434</v>
      </c>
      <c r="D803" s="273">
        <v>54157</v>
      </c>
      <c r="E803" s="273">
        <v>2106</v>
      </c>
    </row>
    <row r="804" spans="1:16" ht="22.5">
      <c r="A804" s="284" t="s">
        <v>998</v>
      </c>
      <c r="B804" s="269" t="s">
        <v>999</v>
      </c>
      <c r="C804" s="273">
        <v>407</v>
      </c>
      <c r="D804" s="273">
        <v>49213</v>
      </c>
      <c r="E804" s="273" t="s">
        <v>1978</v>
      </c>
    </row>
    <row r="805" spans="1:16" ht="11.25" customHeight="1">
      <c r="A805" s="275">
        <v>5811</v>
      </c>
      <c r="B805" s="268" t="s">
        <v>1000</v>
      </c>
      <c r="C805" s="273">
        <v>128</v>
      </c>
      <c r="D805" s="273">
        <v>3225</v>
      </c>
      <c r="E805" s="273">
        <v>113</v>
      </c>
    </row>
    <row r="806" spans="1:16" ht="11.25" customHeight="1">
      <c r="A806" s="275">
        <v>5812</v>
      </c>
      <c r="B806" s="268" t="s">
        <v>1001</v>
      </c>
      <c r="C806" s="273">
        <v>16</v>
      </c>
      <c r="D806" s="273">
        <v>2688</v>
      </c>
      <c r="E806" s="273">
        <v>88</v>
      </c>
    </row>
    <row r="807" spans="1:16" ht="11.25" customHeight="1">
      <c r="A807" s="275">
        <v>5813</v>
      </c>
      <c r="B807" s="268" t="s">
        <v>1002</v>
      </c>
      <c r="C807" s="273">
        <v>34</v>
      </c>
      <c r="D807" s="273">
        <v>19125</v>
      </c>
      <c r="E807" s="273">
        <v>812</v>
      </c>
    </row>
    <row r="808" spans="1:16" ht="11.25" customHeight="1">
      <c r="A808" s="275">
        <v>5814</v>
      </c>
      <c r="B808" s="268" t="s">
        <v>1003</v>
      </c>
      <c r="C808" s="273">
        <v>41</v>
      </c>
      <c r="D808" s="273">
        <v>-460</v>
      </c>
      <c r="E808" s="273" t="s">
        <v>1978</v>
      </c>
    </row>
    <row r="809" spans="1:16" ht="11.25" customHeight="1">
      <c r="A809" s="275">
        <v>5819</v>
      </c>
      <c r="B809" s="268" t="s">
        <v>1004</v>
      </c>
      <c r="C809" s="273">
        <v>188</v>
      </c>
      <c r="D809" s="273">
        <v>24634</v>
      </c>
      <c r="E809" s="273">
        <v>909</v>
      </c>
    </row>
    <row r="810" spans="1:16" ht="11.25" customHeight="1">
      <c r="A810" s="275">
        <v>582</v>
      </c>
      <c r="B810" s="268" t="s">
        <v>1005</v>
      </c>
      <c r="C810" s="273">
        <v>27</v>
      </c>
      <c r="D810" s="273">
        <v>4944</v>
      </c>
      <c r="E810" s="273" t="s">
        <v>1978</v>
      </c>
    </row>
    <row r="811" spans="1:16" ht="11.25" customHeight="1">
      <c r="A811" s="275">
        <v>5821</v>
      </c>
      <c r="B811" s="268" t="s">
        <v>1006</v>
      </c>
      <c r="C811" s="273">
        <v>8</v>
      </c>
      <c r="D811" s="273">
        <v>-4</v>
      </c>
      <c r="E811" s="273" t="s">
        <v>1978</v>
      </c>
    </row>
    <row r="812" spans="1:16" ht="11.25" customHeight="1">
      <c r="A812" s="275">
        <v>5829</v>
      </c>
      <c r="B812" s="268" t="s">
        <v>1007</v>
      </c>
      <c r="C812" s="273">
        <v>19</v>
      </c>
      <c r="D812" s="273">
        <v>4948</v>
      </c>
      <c r="E812" s="273" t="s">
        <v>1978</v>
      </c>
    </row>
    <row r="813" spans="1:16" ht="22.5">
      <c r="A813" s="284" t="s">
        <v>1008</v>
      </c>
      <c r="B813" s="269" t="s">
        <v>1009</v>
      </c>
      <c r="C813" s="273">
        <v>499</v>
      </c>
      <c r="D813" s="273">
        <v>4603</v>
      </c>
      <c r="E813" s="273">
        <v>177</v>
      </c>
      <c r="H813" s="367"/>
      <c r="I813" s="367"/>
      <c r="J813" s="367"/>
      <c r="K813" s="367"/>
      <c r="L813" s="367"/>
      <c r="M813" s="367"/>
      <c r="N813" s="367"/>
      <c r="O813" s="367"/>
      <c r="P813" s="367"/>
    </row>
    <row r="814" spans="1:16" ht="22.5">
      <c r="A814" s="284" t="s">
        <v>1010</v>
      </c>
      <c r="B814" s="269" t="s">
        <v>1011</v>
      </c>
      <c r="C814" s="273">
        <v>339</v>
      </c>
      <c r="D814" s="273">
        <v>3224</v>
      </c>
      <c r="E814" s="273">
        <v>127</v>
      </c>
      <c r="H814" s="367"/>
      <c r="I814" s="367"/>
      <c r="J814" s="367"/>
      <c r="K814" s="367"/>
      <c r="L814" s="367"/>
      <c r="M814" s="367"/>
      <c r="N814" s="367"/>
      <c r="O814" s="367"/>
      <c r="P814" s="367"/>
    </row>
    <row r="815" spans="1:16" ht="11.25" customHeight="1">
      <c r="A815" s="275">
        <v>5911</v>
      </c>
      <c r="B815" s="268" t="s">
        <v>1012</v>
      </c>
      <c r="C815" s="273">
        <v>243</v>
      </c>
      <c r="D815" s="273">
        <v>1779</v>
      </c>
      <c r="E815" s="273">
        <v>93</v>
      </c>
    </row>
    <row r="816" spans="1:16" ht="11.25" customHeight="1">
      <c r="A816" s="275">
        <v>5912</v>
      </c>
      <c r="B816" s="268" t="s">
        <v>1013</v>
      </c>
      <c r="C816" s="273">
        <v>20</v>
      </c>
      <c r="D816" s="273">
        <v>154</v>
      </c>
      <c r="E816" s="273">
        <v>3</v>
      </c>
    </row>
    <row r="817" spans="1:16" ht="11.25" customHeight="1">
      <c r="A817" s="275">
        <v>5913</v>
      </c>
      <c r="B817" s="268" t="s">
        <v>1014</v>
      </c>
      <c r="C817" s="273">
        <v>38</v>
      </c>
      <c r="D817" s="273">
        <v>364</v>
      </c>
      <c r="E817" s="273">
        <v>6</v>
      </c>
    </row>
    <row r="818" spans="1:16" ht="11.25" customHeight="1">
      <c r="A818" s="275">
        <v>5914</v>
      </c>
      <c r="B818" s="268" t="s">
        <v>1015</v>
      </c>
      <c r="C818" s="273">
        <v>38</v>
      </c>
      <c r="D818" s="273">
        <v>927</v>
      </c>
      <c r="E818" s="273">
        <v>25</v>
      </c>
    </row>
    <row r="819" spans="1:16" ht="22.5">
      <c r="A819" s="284" t="s">
        <v>1016</v>
      </c>
      <c r="B819" s="269" t="s">
        <v>1017</v>
      </c>
      <c r="C819" s="273">
        <v>160</v>
      </c>
      <c r="D819" s="273">
        <v>1379</v>
      </c>
      <c r="E819" s="273">
        <v>50</v>
      </c>
    </row>
    <row r="820" spans="1:16" ht="22.5">
      <c r="A820" s="284" t="s">
        <v>1018</v>
      </c>
      <c r="B820" s="269" t="s">
        <v>1017</v>
      </c>
      <c r="C820" s="273">
        <v>160</v>
      </c>
      <c r="D820" s="273">
        <v>1379</v>
      </c>
      <c r="E820" s="273">
        <v>50</v>
      </c>
    </row>
    <row r="821" spans="1:16" ht="11.25" customHeight="1">
      <c r="A821" s="275">
        <v>59201</v>
      </c>
      <c r="B821" s="268" t="s">
        <v>1019</v>
      </c>
      <c r="C821" s="273">
        <v>60</v>
      </c>
      <c r="D821" s="273">
        <v>715</v>
      </c>
      <c r="E821" s="273">
        <v>24</v>
      </c>
    </row>
    <row r="822" spans="1:16" ht="11.25" customHeight="1">
      <c r="A822" s="275">
        <v>59202</v>
      </c>
      <c r="B822" s="268" t="s">
        <v>1020</v>
      </c>
      <c r="C822" s="273">
        <v>37</v>
      </c>
      <c r="D822" s="273">
        <v>453</v>
      </c>
      <c r="E822" s="273">
        <v>12</v>
      </c>
    </row>
    <row r="823" spans="1:16" ht="11.25" customHeight="1">
      <c r="A823" s="275">
        <v>59203</v>
      </c>
      <c r="B823" s="268" t="s">
        <v>1021</v>
      </c>
      <c r="C823" s="273">
        <v>63</v>
      </c>
      <c r="D823" s="273">
        <v>211</v>
      </c>
      <c r="E823" s="273">
        <v>14</v>
      </c>
    </row>
    <row r="824" spans="1:16" ht="11.25" customHeight="1">
      <c r="A824" s="275">
        <v>60</v>
      </c>
      <c r="B824" s="268" t="s">
        <v>1022</v>
      </c>
      <c r="C824" s="273">
        <v>44</v>
      </c>
      <c r="D824" s="273">
        <v>9251</v>
      </c>
      <c r="E824" s="273">
        <v>374</v>
      </c>
    </row>
    <row r="825" spans="1:16" ht="11.25" customHeight="1">
      <c r="A825" s="275">
        <v>601</v>
      </c>
      <c r="B825" s="268" t="s">
        <v>1023</v>
      </c>
      <c r="C825" s="273">
        <v>31</v>
      </c>
      <c r="D825" s="273">
        <v>9855</v>
      </c>
      <c r="E825" s="273">
        <v>373</v>
      </c>
    </row>
    <row r="826" spans="1:16" ht="11.25" customHeight="1">
      <c r="A826" s="275">
        <v>602</v>
      </c>
      <c r="B826" s="268" t="s">
        <v>1024</v>
      </c>
      <c r="C826" s="273">
        <v>13</v>
      </c>
      <c r="D826" s="273">
        <v>-604</v>
      </c>
      <c r="E826" s="273">
        <v>1</v>
      </c>
    </row>
    <row r="827" spans="1:16" ht="11.25" customHeight="1">
      <c r="A827" s="275">
        <v>61</v>
      </c>
      <c r="B827" s="268" t="s">
        <v>1025</v>
      </c>
      <c r="C827" s="273">
        <v>150</v>
      </c>
      <c r="D827" s="273">
        <v>3460</v>
      </c>
      <c r="E827" s="273">
        <v>373</v>
      </c>
    </row>
    <row r="828" spans="1:16" ht="11.25" customHeight="1">
      <c r="A828" s="275">
        <v>611</v>
      </c>
      <c r="B828" s="268" t="s">
        <v>1026</v>
      </c>
      <c r="C828" s="273" t="s">
        <v>1978</v>
      </c>
      <c r="D828" s="273" t="s">
        <v>1978</v>
      </c>
      <c r="E828" s="273">
        <v>41</v>
      </c>
    </row>
    <row r="829" spans="1:16" s="280" customFormat="1" ht="11.25" customHeight="1">
      <c r="A829" s="275">
        <v>612</v>
      </c>
      <c r="B829" s="268" t="s">
        <v>1027</v>
      </c>
      <c r="C829" s="273">
        <v>29</v>
      </c>
      <c r="D829" s="273">
        <v>7546</v>
      </c>
      <c r="E829" s="273">
        <v>265</v>
      </c>
      <c r="F829" s="290"/>
      <c r="H829"/>
      <c r="I829"/>
      <c r="J829"/>
      <c r="K829"/>
      <c r="L829"/>
      <c r="M829"/>
      <c r="N829"/>
      <c r="O829"/>
      <c r="P829"/>
    </row>
    <row r="830" spans="1:16" ht="11.25" customHeight="1">
      <c r="A830" s="275">
        <v>613</v>
      </c>
      <c r="B830" s="281" t="s">
        <v>1366</v>
      </c>
      <c r="C830" s="273" t="s">
        <v>1978</v>
      </c>
      <c r="D830" s="273" t="s">
        <v>1978</v>
      </c>
      <c r="E830" s="273" t="s">
        <v>17</v>
      </c>
    </row>
    <row r="831" spans="1:16" ht="11.25" customHeight="1">
      <c r="A831" s="275">
        <v>619</v>
      </c>
      <c r="B831" s="268" t="s">
        <v>1028</v>
      </c>
      <c r="C831" s="273">
        <v>96</v>
      </c>
      <c r="D831" s="273">
        <v>2103</v>
      </c>
      <c r="E831" s="273">
        <v>66</v>
      </c>
    </row>
    <row r="832" spans="1:16" s="280" customFormat="1" ht="11.25" customHeight="1">
      <c r="A832" s="275">
        <v>6190</v>
      </c>
      <c r="B832" s="268" t="s">
        <v>1028</v>
      </c>
      <c r="C832" s="273">
        <v>96</v>
      </c>
      <c r="D832" s="273">
        <v>2103</v>
      </c>
      <c r="E832" s="273">
        <v>66</v>
      </c>
      <c r="F832" s="290"/>
      <c r="H832"/>
      <c r="I832"/>
      <c r="J832"/>
      <c r="K832"/>
      <c r="L832"/>
      <c r="M832"/>
      <c r="N832"/>
      <c r="O832"/>
      <c r="P832"/>
    </row>
    <row r="833" spans="1:16" s="280" customFormat="1" ht="11.25" customHeight="1">
      <c r="A833" s="275">
        <v>61901</v>
      </c>
      <c r="B833" s="268" t="s">
        <v>1029</v>
      </c>
      <c r="C833" s="273">
        <v>41</v>
      </c>
      <c r="D833" s="273">
        <v>1451</v>
      </c>
      <c r="E833" s="273" t="s">
        <v>1978</v>
      </c>
      <c r="F833" s="290"/>
      <c r="H833"/>
      <c r="I833"/>
      <c r="J833"/>
      <c r="K833"/>
      <c r="L833"/>
      <c r="M833"/>
      <c r="N833"/>
      <c r="O833"/>
      <c r="P833"/>
    </row>
    <row r="834" spans="1:16" ht="11.25" customHeight="1">
      <c r="A834" s="275">
        <v>61909</v>
      </c>
      <c r="B834" s="268" t="s">
        <v>1030</v>
      </c>
      <c r="C834" s="273">
        <v>55</v>
      </c>
      <c r="D834" s="273">
        <v>652</v>
      </c>
      <c r="E834" s="273" t="s">
        <v>1978</v>
      </c>
    </row>
    <row r="835" spans="1:16" ht="11.25" customHeight="1">
      <c r="A835" s="275">
        <v>62</v>
      </c>
      <c r="B835" s="268" t="s">
        <v>1031</v>
      </c>
      <c r="C835" s="273">
        <v>3394</v>
      </c>
      <c r="D835" s="273">
        <v>112682</v>
      </c>
      <c r="E835" s="273">
        <v>4301</v>
      </c>
    </row>
    <row r="836" spans="1:16" ht="11.25" customHeight="1">
      <c r="A836" s="275">
        <v>620</v>
      </c>
      <c r="B836" s="268" t="s">
        <v>1031</v>
      </c>
      <c r="C836" s="273">
        <v>3394</v>
      </c>
      <c r="D836" s="273">
        <v>112682</v>
      </c>
      <c r="E836" s="273">
        <v>4301</v>
      </c>
    </row>
    <row r="837" spans="1:16" ht="11.25" customHeight="1">
      <c r="A837" s="275">
        <v>6201</v>
      </c>
      <c r="B837" s="268" t="s">
        <v>1032</v>
      </c>
      <c r="C837" s="273">
        <v>1552</v>
      </c>
      <c r="D837" s="273">
        <v>58649</v>
      </c>
      <c r="E837" s="273">
        <v>2326</v>
      </c>
    </row>
    <row r="838" spans="1:16" ht="11.25" customHeight="1">
      <c r="A838" s="275">
        <v>62011</v>
      </c>
      <c r="B838" s="268" t="s">
        <v>1033</v>
      </c>
      <c r="C838" s="273">
        <v>686</v>
      </c>
      <c r="D838" s="273">
        <v>22938</v>
      </c>
      <c r="E838" s="273">
        <v>776</v>
      </c>
    </row>
    <row r="839" spans="1:16" ht="11.25" customHeight="1">
      <c r="A839" s="275">
        <v>62019</v>
      </c>
      <c r="B839" s="268" t="s">
        <v>1034</v>
      </c>
      <c r="C839" s="273">
        <v>866</v>
      </c>
      <c r="D839" s="273">
        <v>35711</v>
      </c>
      <c r="E839" s="273">
        <v>1550</v>
      </c>
    </row>
    <row r="840" spans="1:16" ht="22.5">
      <c r="A840" s="284" t="s">
        <v>1035</v>
      </c>
      <c r="B840" s="269" t="s">
        <v>1036</v>
      </c>
      <c r="C840" s="273">
        <v>857</v>
      </c>
      <c r="D840" s="273">
        <v>24321</v>
      </c>
      <c r="E840" s="273">
        <v>834</v>
      </c>
    </row>
    <row r="841" spans="1:16" ht="11.25" customHeight="1">
      <c r="A841" s="275">
        <v>6203</v>
      </c>
      <c r="B841" s="268" t="s">
        <v>1037</v>
      </c>
      <c r="C841" s="273">
        <v>170</v>
      </c>
      <c r="D841" s="273">
        <v>5002</v>
      </c>
      <c r="E841" s="273">
        <v>218</v>
      </c>
    </row>
    <row r="842" spans="1:16" ht="25.5" customHeight="1" collapsed="1">
      <c r="A842" s="536" t="s">
        <v>1544</v>
      </c>
      <c r="B842" s="536"/>
      <c r="C842" s="536"/>
      <c r="D842" s="536"/>
      <c r="E842" s="536"/>
    </row>
    <row r="843" spans="1:16" ht="9" customHeight="1">
      <c r="A843" s="170"/>
      <c r="C843" s="171"/>
      <c r="D843" s="171"/>
      <c r="E843" s="171"/>
    </row>
    <row r="844" spans="1:16" ht="22.5" customHeight="1">
      <c r="A844" s="541" t="s">
        <v>125</v>
      </c>
      <c r="B844" s="537" t="s">
        <v>52</v>
      </c>
      <c r="C844" s="172" t="s">
        <v>1465</v>
      </c>
      <c r="D844" s="173" t="s">
        <v>1480</v>
      </c>
      <c r="E844" s="311" t="s">
        <v>1481</v>
      </c>
    </row>
    <row r="845" spans="1:16">
      <c r="A845" s="542"/>
      <c r="B845" s="538"/>
      <c r="C845" s="241" t="s">
        <v>61</v>
      </c>
      <c r="D845" s="539" t="s">
        <v>1524</v>
      </c>
      <c r="E845" s="540"/>
    </row>
    <row r="846" spans="1:16" ht="25.5" customHeight="1">
      <c r="A846" s="284" t="s">
        <v>1038</v>
      </c>
      <c r="B846" s="269" t="s">
        <v>1039</v>
      </c>
      <c r="C846" s="273">
        <v>815</v>
      </c>
      <c r="D846" s="273">
        <v>24711</v>
      </c>
      <c r="E846" s="273">
        <v>923</v>
      </c>
    </row>
    <row r="847" spans="1:16" ht="12" customHeight="1">
      <c r="A847" s="275">
        <v>63</v>
      </c>
      <c r="B847" s="268" t="s">
        <v>1040</v>
      </c>
      <c r="C847" s="273">
        <v>1153</v>
      </c>
      <c r="D847" s="273">
        <v>18447</v>
      </c>
      <c r="E847" s="273">
        <v>598</v>
      </c>
    </row>
    <row r="848" spans="1:16" ht="22.5">
      <c r="A848" s="284" t="s">
        <v>1041</v>
      </c>
      <c r="B848" s="269" t="s">
        <v>1042</v>
      </c>
      <c r="C848" s="273">
        <v>143</v>
      </c>
      <c r="D848" s="273">
        <v>503</v>
      </c>
      <c r="E848" s="273">
        <v>62</v>
      </c>
    </row>
    <row r="849" spans="1:16" ht="11.25" customHeight="1">
      <c r="A849" s="275">
        <v>6311</v>
      </c>
      <c r="B849" s="268" t="s">
        <v>1043</v>
      </c>
      <c r="C849" s="273">
        <v>52</v>
      </c>
      <c r="D849" s="273">
        <v>735</v>
      </c>
      <c r="E849" s="273">
        <v>28</v>
      </c>
    </row>
    <row r="850" spans="1:16" ht="11.25" customHeight="1">
      <c r="A850" s="275">
        <v>6312</v>
      </c>
      <c r="B850" s="268" t="s">
        <v>1044</v>
      </c>
      <c r="C850" s="273">
        <v>91</v>
      </c>
      <c r="D850" s="273">
        <v>-232</v>
      </c>
      <c r="E850" s="273">
        <v>34</v>
      </c>
    </row>
    <row r="851" spans="1:16" ht="11.25" customHeight="1">
      <c r="A851" s="275">
        <v>639</v>
      </c>
      <c r="B851" s="268" t="s">
        <v>1045</v>
      </c>
      <c r="C851" s="273">
        <v>1010</v>
      </c>
      <c r="D851" s="273">
        <v>17943</v>
      </c>
      <c r="E851" s="273">
        <v>537</v>
      </c>
    </row>
    <row r="852" spans="1:16" ht="11.25" customHeight="1">
      <c r="A852" s="275">
        <v>6391</v>
      </c>
      <c r="B852" s="268" t="s">
        <v>1046</v>
      </c>
      <c r="C852" s="273">
        <v>20</v>
      </c>
      <c r="D852" s="273">
        <v>220</v>
      </c>
      <c r="E852" s="273">
        <v>6</v>
      </c>
    </row>
    <row r="853" spans="1:16" ht="11.25" customHeight="1">
      <c r="A853" s="275">
        <v>6399</v>
      </c>
      <c r="B853" s="268" t="s">
        <v>1047</v>
      </c>
      <c r="C853" s="273">
        <v>990</v>
      </c>
      <c r="D853" s="273">
        <v>17723</v>
      </c>
      <c r="E853" s="273">
        <v>531</v>
      </c>
    </row>
    <row r="854" spans="1:16" ht="29.25" customHeight="1">
      <c r="A854" s="286" t="s">
        <v>106</v>
      </c>
      <c r="B854" s="287" t="s">
        <v>1048</v>
      </c>
      <c r="C854" s="274">
        <v>8762</v>
      </c>
      <c r="D854" s="274">
        <v>641022</v>
      </c>
      <c r="E854" s="274">
        <v>22757</v>
      </c>
    </row>
    <row r="855" spans="1:16" ht="11.25" customHeight="1">
      <c r="A855" s="285">
        <v>64</v>
      </c>
      <c r="B855" s="268" t="s">
        <v>1049</v>
      </c>
      <c r="C855" s="273">
        <v>1112</v>
      </c>
      <c r="D855" s="273">
        <v>464865</v>
      </c>
      <c r="E855" s="273">
        <v>17342</v>
      </c>
    </row>
    <row r="856" spans="1:16" ht="11.25" customHeight="1">
      <c r="A856" s="275">
        <v>641</v>
      </c>
      <c r="B856" s="268" t="s">
        <v>1050</v>
      </c>
      <c r="C856" s="273" t="s">
        <v>1978</v>
      </c>
      <c r="D856" s="273" t="s">
        <v>1978</v>
      </c>
      <c r="E856" s="273">
        <v>16077</v>
      </c>
    </row>
    <row r="857" spans="1:16" ht="11.25" customHeight="1">
      <c r="A857" s="275">
        <v>6419</v>
      </c>
      <c r="B857" s="268" t="s">
        <v>1051</v>
      </c>
      <c r="C857" s="273" t="s">
        <v>1978</v>
      </c>
      <c r="D857" s="273" t="s">
        <v>1978</v>
      </c>
      <c r="E857" s="273">
        <v>16077</v>
      </c>
    </row>
    <row r="858" spans="1:16" ht="11.25" customHeight="1">
      <c r="A858" s="275">
        <v>64192</v>
      </c>
      <c r="B858" s="268" t="s">
        <v>1052</v>
      </c>
      <c r="C858" s="273">
        <v>14</v>
      </c>
      <c r="D858" s="273">
        <v>366688</v>
      </c>
      <c r="E858" s="273">
        <v>12832</v>
      </c>
    </row>
    <row r="859" spans="1:16" ht="11.25" customHeight="1">
      <c r="A859" s="275">
        <v>64193</v>
      </c>
      <c r="B859" s="268" t="s">
        <v>1053</v>
      </c>
      <c r="C859" s="273">
        <v>20</v>
      </c>
      <c r="D859" s="273">
        <v>92703</v>
      </c>
      <c r="E859" s="273">
        <v>3245</v>
      </c>
    </row>
    <row r="860" spans="1:16" ht="11.25" customHeight="1">
      <c r="A860" s="275">
        <v>64195</v>
      </c>
      <c r="B860" s="268" t="s">
        <v>1974</v>
      </c>
      <c r="C860" s="273" t="s">
        <v>1978</v>
      </c>
      <c r="D860" s="273" t="s">
        <v>1978</v>
      </c>
      <c r="E860" s="273" t="s">
        <v>17</v>
      </c>
      <c r="H860" s="367"/>
      <c r="I860" s="367"/>
      <c r="J860" s="367"/>
      <c r="K860" s="367"/>
      <c r="L860" s="367"/>
      <c r="M860" s="367"/>
      <c r="N860" s="367"/>
      <c r="O860" s="367"/>
      <c r="P860" s="367"/>
    </row>
    <row r="861" spans="1:16" ht="11.25" customHeight="1">
      <c r="A861" s="275">
        <v>642</v>
      </c>
      <c r="B861" s="268" t="s">
        <v>1054</v>
      </c>
      <c r="C861" s="273">
        <v>1021</v>
      </c>
      <c r="D861" s="273">
        <v>-8258</v>
      </c>
      <c r="E861" s="273" t="s">
        <v>1978</v>
      </c>
    </row>
    <row r="862" spans="1:16" ht="11.25" customHeight="1">
      <c r="A862" s="275">
        <v>643</v>
      </c>
      <c r="B862" s="268" t="s">
        <v>1476</v>
      </c>
      <c r="C862" s="273" t="s">
        <v>1978</v>
      </c>
      <c r="D862" s="273" t="s">
        <v>1978</v>
      </c>
      <c r="E862" s="273" t="s">
        <v>1978</v>
      </c>
    </row>
    <row r="863" spans="1:16" ht="11.25" customHeight="1">
      <c r="A863" s="275">
        <v>649</v>
      </c>
      <c r="B863" s="268" t="s">
        <v>1055</v>
      </c>
      <c r="C863" s="273">
        <v>52</v>
      </c>
      <c r="D863" s="273">
        <v>16996</v>
      </c>
      <c r="E863" s="273">
        <v>803</v>
      </c>
    </row>
    <row r="864" spans="1:16" s="280" customFormat="1" ht="11.25" customHeight="1">
      <c r="A864" s="275">
        <v>6491</v>
      </c>
      <c r="B864" s="268" t="s">
        <v>1056</v>
      </c>
      <c r="C864" s="273">
        <v>19</v>
      </c>
      <c r="D864" s="273">
        <v>817</v>
      </c>
      <c r="E864" s="273">
        <v>25</v>
      </c>
      <c r="F864" s="290"/>
      <c r="H864" s="367"/>
      <c r="I864" s="367"/>
      <c r="J864" s="367"/>
      <c r="K864" s="367"/>
      <c r="L864" s="367"/>
      <c r="M864" s="367"/>
      <c r="N864" s="367"/>
      <c r="O864" s="367"/>
      <c r="P864" s="367"/>
    </row>
    <row r="865" spans="1:16" ht="11.25" customHeight="1">
      <c r="A865" s="275">
        <v>6492</v>
      </c>
      <c r="B865" s="268" t="s">
        <v>1057</v>
      </c>
      <c r="C865" s="273">
        <v>12</v>
      </c>
      <c r="D865" s="273">
        <v>76</v>
      </c>
      <c r="E865" s="273">
        <v>5</v>
      </c>
    </row>
    <row r="866" spans="1:16" ht="11.25" customHeight="1">
      <c r="A866" s="275">
        <v>64922</v>
      </c>
      <c r="B866" s="268" t="s">
        <v>1058</v>
      </c>
      <c r="C866" s="273">
        <v>12</v>
      </c>
      <c r="D866" s="273">
        <v>76</v>
      </c>
      <c r="E866" s="273">
        <v>5</v>
      </c>
      <c r="H866" s="367"/>
      <c r="I866" s="367"/>
      <c r="J866" s="367"/>
      <c r="K866" s="367"/>
      <c r="L866" s="367"/>
      <c r="M866" s="367"/>
      <c r="N866" s="367"/>
      <c r="O866" s="367"/>
      <c r="P866" s="367"/>
    </row>
    <row r="867" spans="1:16" ht="11.25" customHeight="1">
      <c r="A867" s="275">
        <v>6499</v>
      </c>
      <c r="B867" s="268" t="s">
        <v>1059</v>
      </c>
      <c r="C867" s="273">
        <v>21</v>
      </c>
      <c r="D867" s="273">
        <v>16103</v>
      </c>
      <c r="E867" s="273">
        <v>773</v>
      </c>
    </row>
    <row r="868" spans="1:16" ht="22.5">
      <c r="A868" s="180">
        <v>64991</v>
      </c>
      <c r="B868" s="269" t="s">
        <v>1972</v>
      </c>
      <c r="C868" s="273" t="s">
        <v>1978</v>
      </c>
      <c r="D868" s="273" t="s">
        <v>1978</v>
      </c>
      <c r="E868" s="273" t="s">
        <v>1978</v>
      </c>
    </row>
    <row r="869" spans="1:16" ht="11.25" customHeight="1">
      <c r="A869" s="275">
        <v>64999</v>
      </c>
      <c r="B869" s="268" t="s">
        <v>1060</v>
      </c>
      <c r="C869" s="273" t="s">
        <v>1978</v>
      </c>
      <c r="D869" s="273" t="s">
        <v>1978</v>
      </c>
      <c r="E869" s="273" t="s">
        <v>1978</v>
      </c>
    </row>
    <row r="870" spans="1:16" ht="22.5">
      <c r="A870" s="284" t="s">
        <v>1061</v>
      </c>
      <c r="B870" s="269" t="s">
        <v>1062</v>
      </c>
      <c r="C870" s="273">
        <v>7650</v>
      </c>
      <c r="D870" s="273">
        <v>176157</v>
      </c>
      <c r="E870" s="273">
        <v>5415</v>
      </c>
    </row>
    <row r="871" spans="1:16" ht="11.25" customHeight="1">
      <c r="A871" s="275">
        <v>661</v>
      </c>
      <c r="B871" s="268" t="s">
        <v>1063</v>
      </c>
      <c r="C871" s="273" t="s">
        <v>1978</v>
      </c>
      <c r="D871" s="273" t="s">
        <v>1978</v>
      </c>
      <c r="E871" s="273">
        <v>1586</v>
      </c>
    </row>
    <row r="872" spans="1:16" ht="11.25" customHeight="1">
      <c r="A872" s="275">
        <v>6611</v>
      </c>
      <c r="B872" s="268" t="s">
        <v>1064</v>
      </c>
      <c r="C872" s="273">
        <v>4</v>
      </c>
      <c r="D872" s="273">
        <v>-642</v>
      </c>
      <c r="E872" s="273" t="s">
        <v>17</v>
      </c>
    </row>
    <row r="873" spans="1:16" ht="11.25" customHeight="1">
      <c r="A873" s="275">
        <v>6612</v>
      </c>
      <c r="B873" s="268" t="s">
        <v>1973</v>
      </c>
      <c r="C873" s="273" t="s">
        <v>1978</v>
      </c>
      <c r="D873" s="273" t="s">
        <v>1978</v>
      </c>
      <c r="E873" s="273" t="s">
        <v>1978</v>
      </c>
    </row>
    <row r="874" spans="1:16" ht="11.25" customHeight="1">
      <c r="A874" s="275">
        <v>6619</v>
      </c>
      <c r="B874" s="268" t="s">
        <v>1065</v>
      </c>
      <c r="C874" s="273">
        <v>1578</v>
      </c>
      <c r="D874" s="273">
        <v>53458</v>
      </c>
      <c r="E874" s="273" t="s">
        <v>1978</v>
      </c>
    </row>
    <row r="875" spans="1:16" ht="22.5" customHeight="1" collapsed="1">
      <c r="A875" s="276" t="s">
        <v>1066</v>
      </c>
      <c r="B875" s="269" t="s">
        <v>1067</v>
      </c>
      <c r="C875" s="273">
        <v>6064</v>
      </c>
      <c r="D875" s="273">
        <v>123337</v>
      </c>
      <c r="E875" s="273">
        <v>3829</v>
      </c>
    </row>
    <row r="876" spans="1:16" ht="11.25" customHeight="1">
      <c r="A876" s="275">
        <v>6621</v>
      </c>
      <c r="B876" s="268" t="s">
        <v>1068</v>
      </c>
      <c r="C876" s="273">
        <v>104</v>
      </c>
      <c r="D876" s="273">
        <v>2249</v>
      </c>
      <c r="E876" s="273">
        <v>41</v>
      </c>
    </row>
    <row r="877" spans="1:16" ht="11.25" customHeight="1">
      <c r="A877" s="275">
        <v>6622</v>
      </c>
      <c r="B877" s="268" t="s">
        <v>1069</v>
      </c>
      <c r="C877" s="273">
        <v>5681</v>
      </c>
      <c r="D877" s="273">
        <v>114963</v>
      </c>
      <c r="E877" s="273">
        <v>3672</v>
      </c>
    </row>
    <row r="878" spans="1:16" ht="22.5" customHeight="1" collapsed="1">
      <c r="A878" s="276" t="s">
        <v>1070</v>
      </c>
      <c r="B878" s="269" t="s">
        <v>1071</v>
      </c>
      <c r="C878" s="273">
        <v>279</v>
      </c>
      <c r="D878" s="273">
        <v>6125</v>
      </c>
      <c r="E878" s="273">
        <v>116</v>
      </c>
    </row>
    <row r="879" spans="1:16" ht="11.25" customHeight="1">
      <c r="A879" s="276">
        <v>663</v>
      </c>
      <c r="B879" s="269" t="s">
        <v>1976</v>
      </c>
      <c r="C879" s="273" t="s">
        <v>1978</v>
      </c>
      <c r="D879" s="273" t="s">
        <v>1978</v>
      </c>
      <c r="E879" s="273" t="s">
        <v>17</v>
      </c>
      <c r="H879" s="367"/>
      <c r="I879" s="367"/>
      <c r="J879" s="367"/>
      <c r="K879" s="367"/>
      <c r="L879" s="367"/>
      <c r="M879" s="367"/>
      <c r="N879" s="367"/>
      <c r="O879" s="367"/>
      <c r="P879" s="367"/>
    </row>
    <row r="880" spans="1:16" s="280" customFormat="1" ht="18" customHeight="1">
      <c r="A880" s="278" t="s">
        <v>1415</v>
      </c>
      <c r="B880" s="279" t="s">
        <v>65</v>
      </c>
      <c r="C880" s="266">
        <v>9337</v>
      </c>
      <c r="D880" s="266">
        <v>79368</v>
      </c>
      <c r="E880" s="266">
        <v>7504</v>
      </c>
      <c r="F880" s="290"/>
      <c r="H880"/>
      <c r="I880"/>
      <c r="J880"/>
      <c r="K880"/>
      <c r="L880"/>
      <c r="M880"/>
      <c r="N880"/>
      <c r="O880"/>
      <c r="P880"/>
    </row>
    <row r="881" spans="1:5" ht="22.5" collapsed="1">
      <c r="A881" s="276" t="s">
        <v>1072</v>
      </c>
      <c r="B881" s="269" t="s">
        <v>1073</v>
      </c>
      <c r="C881" s="273">
        <v>1586</v>
      </c>
      <c r="D881" s="273">
        <v>20165</v>
      </c>
      <c r="E881" s="273">
        <v>1664</v>
      </c>
    </row>
    <row r="882" spans="1:5" ht="22.5" collapsed="1">
      <c r="A882" s="276" t="s">
        <v>1074</v>
      </c>
      <c r="B882" s="269" t="s">
        <v>1075</v>
      </c>
      <c r="C882" s="273">
        <v>3984</v>
      </c>
      <c r="D882" s="273">
        <v>9712</v>
      </c>
      <c r="E882" s="273">
        <v>3509</v>
      </c>
    </row>
    <row r="883" spans="1:5" ht="22.5" collapsed="1">
      <c r="A883" s="276" t="s">
        <v>1076</v>
      </c>
      <c r="B883" s="269" t="s">
        <v>1503</v>
      </c>
      <c r="C883" s="273">
        <v>3767</v>
      </c>
      <c r="D883" s="273">
        <v>49490</v>
      </c>
      <c r="E883" s="273">
        <v>2331</v>
      </c>
    </row>
    <row r="884" spans="1:5" ht="22.5" collapsed="1">
      <c r="A884" s="276" t="s">
        <v>1077</v>
      </c>
      <c r="B884" s="269" t="s">
        <v>1078</v>
      </c>
      <c r="C884" s="273">
        <v>2366</v>
      </c>
      <c r="D884" s="273">
        <v>39365</v>
      </c>
      <c r="E884" s="273">
        <v>1350</v>
      </c>
    </row>
    <row r="885" spans="1:5" ht="22.5" collapsed="1">
      <c r="A885" s="276" t="s">
        <v>1079</v>
      </c>
      <c r="B885" s="269" t="s">
        <v>1080</v>
      </c>
      <c r="C885" s="273">
        <v>1401</v>
      </c>
      <c r="D885" s="273">
        <v>10125</v>
      </c>
      <c r="E885" s="273">
        <v>981</v>
      </c>
    </row>
    <row r="886" spans="1:5" ht="29.25" customHeight="1">
      <c r="A886" s="286" t="s">
        <v>1081</v>
      </c>
      <c r="B886" s="287" t="s">
        <v>1082</v>
      </c>
      <c r="C886" s="274">
        <v>12177</v>
      </c>
      <c r="D886" s="274">
        <v>128340</v>
      </c>
      <c r="E886" s="274">
        <v>11976</v>
      </c>
    </row>
    <row r="887" spans="1:5" ht="11.25" customHeight="1">
      <c r="A887" s="285">
        <v>69</v>
      </c>
      <c r="B887" s="268" t="s">
        <v>1083</v>
      </c>
      <c r="C887" s="273">
        <v>1399</v>
      </c>
      <c r="D887" s="273">
        <v>40958</v>
      </c>
      <c r="E887" s="273">
        <v>1154</v>
      </c>
    </row>
    <row r="888" spans="1:5" ht="11.25" customHeight="1">
      <c r="A888" s="275">
        <v>691</v>
      </c>
      <c r="B888" s="268" t="s">
        <v>1084</v>
      </c>
      <c r="C888" s="273">
        <v>75</v>
      </c>
      <c r="D888" s="273">
        <v>1828</v>
      </c>
      <c r="E888" s="273">
        <v>58</v>
      </c>
    </row>
    <row r="889" spans="1:5" ht="25.5" customHeight="1" collapsed="1">
      <c r="A889" s="536" t="s">
        <v>1544</v>
      </c>
      <c r="B889" s="536"/>
      <c r="C889" s="536"/>
      <c r="D889" s="536"/>
      <c r="E889" s="536"/>
    </row>
    <row r="890" spans="1:5" ht="9" customHeight="1">
      <c r="A890" s="170"/>
      <c r="C890" s="171"/>
      <c r="D890" s="171"/>
      <c r="E890" s="171"/>
    </row>
    <row r="891" spans="1:5" ht="22.5" customHeight="1">
      <c r="A891" s="541" t="s">
        <v>125</v>
      </c>
      <c r="B891" s="537" t="s">
        <v>52</v>
      </c>
      <c r="C891" s="172" t="s">
        <v>1465</v>
      </c>
      <c r="D891" s="173" t="s">
        <v>1480</v>
      </c>
      <c r="E891" s="311" t="s">
        <v>1481</v>
      </c>
    </row>
    <row r="892" spans="1:5">
      <c r="A892" s="542"/>
      <c r="B892" s="538"/>
      <c r="C892" s="241" t="s">
        <v>61</v>
      </c>
      <c r="D892" s="539" t="s">
        <v>1524</v>
      </c>
      <c r="E892" s="540"/>
    </row>
    <row r="893" spans="1:5" ht="15" customHeight="1">
      <c r="A893" s="275">
        <v>69102</v>
      </c>
      <c r="B893" s="268" t="s">
        <v>1085</v>
      </c>
      <c r="C893" s="273">
        <v>48</v>
      </c>
      <c r="D893" s="140">
        <v>1551</v>
      </c>
      <c r="E893" s="273">
        <v>49</v>
      </c>
    </row>
    <row r="894" spans="1:5" ht="11.25" customHeight="1">
      <c r="A894" s="275">
        <v>69103</v>
      </c>
      <c r="B894" s="268" t="s">
        <v>1086</v>
      </c>
      <c r="C894" s="273" t="s">
        <v>1978</v>
      </c>
      <c r="D894" s="273" t="s">
        <v>1978</v>
      </c>
      <c r="E894" s="273" t="s">
        <v>17</v>
      </c>
    </row>
    <row r="895" spans="1:5" ht="11.25" customHeight="1">
      <c r="A895" s="275">
        <v>69104</v>
      </c>
      <c r="B895" s="268" t="s">
        <v>1087</v>
      </c>
      <c r="C895" s="273" t="s">
        <v>1978</v>
      </c>
      <c r="D895" s="273" t="s">
        <v>1978</v>
      </c>
      <c r="E895" s="273" t="s">
        <v>17</v>
      </c>
    </row>
    <row r="896" spans="1:5" ht="11.25" customHeight="1">
      <c r="A896" s="275">
        <v>69109</v>
      </c>
      <c r="B896" s="268" t="s">
        <v>1088</v>
      </c>
      <c r="C896" s="273">
        <v>24</v>
      </c>
      <c r="D896" s="273">
        <v>259</v>
      </c>
      <c r="E896" s="273">
        <v>8</v>
      </c>
    </row>
    <row r="897" spans="1:16" ht="11.25" customHeight="1">
      <c r="A897" s="275">
        <v>692</v>
      </c>
      <c r="B897" s="268" t="s">
        <v>1089</v>
      </c>
      <c r="C897" s="273">
        <v>1324</v>
      </c>
      <c r="D897" s="273">
        <v>39130</v>
      </c>
      <c r="E897" s="273">
        <v>1096</v>
      </c>
    </row>
    <row r="898" spans="1:16" ht="11.25" customHeight="1">
      <c r="A898" s="275">
        <v>6920</v>
      </c>
      <c r="B898" s="268" t="s">
        <v>1089</v>
      </c>
      <c r="C898" s="273">
        <v>1324</v>
      </c>
      <c r="D898" s="273">
        <v>39130</v>
      </c>
      <c r="E898" s="273">
        <v>1096</v>
      </c>
    </row>
    <row r="899" spans="1:16" ht="22.5" collapsed="1">
      <c r="A899" s="276" t="s">
        <v>1090</v>
      </c>
      <c r="B899" s="269" t="s">
        <v>1091</v>
      </c>
      <c r="C899" s="273">
        <v>66</v>
      </c>
      <c r="D899" s="273">
        <v>1833</v>
      </c>
      <c r="E899" s="273">
        <v>76</v>
      </c>
    </row>
    <row r="900" spans="1:16" ht="22.5" collapsed="1">
      <c r="A900" s="276" t="s">
        <v>1092</v>
      </c>
      <c r="B900" s="269" t="s">
        <v>1093</v>
      </c>
      <c r="C900" s="273">
        <v>15</v>
      </c>
      <c r="D900" s="273">
        <v>161</v>
      </c>
      <c r="E900" s="273">
        <v>4</v>
      </c>
    </row>
    <row r="901" spans="1:16" ht="22.5">
      <c r="A901" s="276" t="s">
        <v>1094</v>
      </c>
      <c r="B901" s="269" t="s">
        <v>1502</v>
      </c>
      <c r="C901" s="273">
        <v>639</v>
      </c>
      <c r="D901" s="273">
        <v>27207</v>
      </c>
      <c r="E901" s="273">
        <v>863</v>
      </c>
    </row>
    <row r="902" spans="1:16" ht="11.25" customHeight="1">
      <c r="A902" s="275">
        <v>69204</v>
      </c>
      <c r="B902" s="269" t="s">
        <v>1095</v>
      </c>
      <c r="C902" s="273">
        <v>604</v>
      </c>
      <c r="D902" s="273">
        <v>9930</v>
      </c>
      <c r="E902" s="273">
        <v>153</v>
      </c>
    </row>
    <row r="903" spans="1:16" ht="22.5">
      <c r="A903" s="276" t="s">
        <v>1096</v>
      </c>
      <c r="B903" s="269" t="s">
        <v>1097</v>
      </c>
      <c r="C903" s="273">
        <v>4452</v>
      </c>
      <c r="D903" s="273">
        <v>-102179</v>
      </c>
      <c r="E903" s="273">
        <v>2591</v>
      </c>
    </row>
    <row r="904" spans="1:16" ht="11.25" customHeight="1">
      <c r="A904" s="275">
        <v>701</v>
      </c>
      <c r="B904" s="268" t="s">
        <v>1098</v>
      </c>
      <c r="C904" s="273">
        <v>2143</v>
      </c>
      <c r="D904" s="273">
        <v>-134302</v>
      </c>
      <c r="E904" s="273">
        <v>1472</v>
      </c>
    </row>
    <row r="905" spans="1:16" ht="11.25" customHeight="1">
      <c r="A905" s="275">
        <v>7010</v>
      </c>
      <c r="B905" s="268" t="s">
        <v>1098</v>
      </c>
      <c r="C905" s="273">
        <v>2143</v>
      </c>
      <c r="D905" s="273">
        <v>-134302</v>
      </c>
      <c r="E905" s="273">
        <v>1472</v>
      </c>
    </row>
    <row r="906" spans="1:16" ht="11.25" customHeight="1">
      <c r="A906" s="275">
        <v>70101</v>
      </c>
      <c r="B906" s="268" t="s">
        <v>1099</v>
      </c>
      <c r="C906" s="273">
        <v>47</v>
      </c>
      <c r="D906" s="273">
        <v>-49905</v>
      </c>
      <c r="E906" s="273">
        <v>428</v>
      </c>
    </row>
    <row r="907" spans="1:16" ht="22.5">
      <c r="A907" s="276" t="s">
        <v>1100</v>
      </c>
      <c r="B907" s="269" t="s">
        <v>1101</v>
      </c>
      <c r="C907" s="273">
        <v>2096</v>
      </c>
      <c r="D907" s="273">
        <v>-84397</v>
      </c>
      <c r="E907" s="273">
        <v>1044</v>
      </c>
    </row>
    <row r="908" spans="1:16" ht="11.25" customHeight="1">
      <c r="A908" s="275">
        <v>702</v>
      </c>
      <c r="B908" s="268" t="s">
        <v>1102</v>
      </c>
      <c r="C908" s="273">
        <v>2309</v>
      </c>
      <c r="D908" s="273">
        <v>32123</v>
      </c>
      <c r="E908" s="273">
        <v>1119</v>
      </c>
    </row>
    <row r="909" spans="1:16" ht="11.25" customHeight="1">
      <c r="A909" s="275">
        <v>7021</v>
      </c>
      <c r="B909" s="268" t="s">
        <v>1103</v>
      </c>
      <c r="C909" s="273">
        <v>65</v>
      </c>
      <c r="D909" s="273">
        <v>506</v>
      </c>
      <c r="E909" s="273">
        <v>17</v>
      </c>
      <c r="H909" s="367"/>
      <c r="I909" s="367"/>
      <c r="J909" s="367"/>
      <c r="K909" s="367"/>
      <c r="L909" s="367"/>
      <c r="M909" s="367"/>
      <c r="N909" s="367"/>
      <c r="O909" s="367"/>
      <c r="P909" s="367"/>
    </row>
    <row r="910" spans="1:16" ht="11.25" customHeight="1">
      <c r="A910" s="275">
        <v>7022</v>
      </c>
      <c r="B910" s="268" t="s">
        <v>1104</v>
      </c>
      <c r="C910" s="273">
        <v>2244</v>
      </c>
      <c r="D910" s="273">
        <v>31617</v>
      </c>
      <c r="E910" s="273">
        <v>1103</v>
      </c>
      <c r="H910" s="367"/>
      <c r="I910" s="367"/>
      <c r="J910" s="367"/>
      <c r="K910" s="367"/>
      <c r="L910" s="367"/>
      <c r="M910" s="367"/>
      <c r="N910" s="367"/>
      <c r="O910" s="367"/>
      <c r="P910" s="367"/>
    </row>
    <row r="911" spans="1:16" ht="22.5">
      <c r="A911" s="276" t="s">
        <v>1105</v>
      </c>
      <c r="B911" s="269" t="s">
        <v>1106</v>
      </c>
      <c r="C911" s="273">
        <v>2670</v>
      </c>
      <c r="D911" s="273">
        <v>143045</v>
      </c>
      <c r="E911" s="273">
        <v>5416</v>
      </c>
    </row>
    <row r="912" spans="1:16" ht="11.25" customHeight="1">
      <c r="A912" s="275">
        <v>711</v>
      </c>
      <c r="B912" s="268" t="s">
        <v>1107</v>
      </c>
      <c r="C912" s="273">
        <v>2423</v>
      </c>
      <c r="D912" s="273">
        <v>112648</v>
      </c>
      <c r="E912" s="273">
        <v>4375</v>
      </c>
    </row>
    <row r="913" spans="1:16" ht="11.25" customHeight="1">
      <c r="A913" s="275">
        <v>7111</v>
      </c>
      <c r="B913" s="268" t="s">
        <v>1108</v>
      </c>
      <c r="C913" s="273">
        <v>184</v>
      </c>
      <c r="D913" s="273">
        <v>4174</v>
      </c>
      <c r="E913" s="273">
        <v>150</v>
      </c>
    </row>
    <row r="914" spans="1:16" ht="11.25" customHeight="1">
      <c r="A914" s="275">
        <v>71111</v>
      </c>
      <c r="B914" s="268" t="s">
        <v>1109</v>
      </c>
      <c r="C914" s="273">
        <v>105</v>
      </c>
      <c r="D914" s="273">
        <v>2531</v>
      </c>
      <c r="E914" s="273">
        <v>97</v>
      </c>
      <c r="H914" s="367"/>
      <c r="I914" s="367"/>
      <c r="J914" s="367"/>
      <c r="K914" s="367"/>
      <c r="L914" s="367"/>
      <c r="M914" s="367"/>
      <c r="N914" s="367"/>
      <c r="O914" s="367"/>
      <c r="P914" s="367"/>
    </row>
    <row r="915" spans="1:16" ht="11.25" customHeight="1">
      <c r="A915" s="275">
        <v>71112</v>
      </c>
      <c r="B915" s="268" t="s">
        <v>1110</v>
      </c>
      <c r="C915" s="273">
        <v>27</v>
      </c>
      <c r="D915" s="273">
        <v>364</v>
      </c>
      <c r="E915" s="273">
        <v>15</v>
      </c>
    </row>
    <row r="916" spans="1:16" ht="11.25" customHeight="1">
      <c r="A916" s="275">
        <v>71113</v>
      </c>
      <c r="B916" s="268" t="s">
        <v>1111</v>
      </c>
      <c r="C916" s="273">
        <v>31</v>
      </c>
      <c r="D916" s="273">
        <v>790</v>
      </c>
      <c r="E916" s="273">
        <v>29</v>
      </c>
    </row>
    <row r="917" spans="1:16" ht="11.25" customHeight="1">
      <c r="A917" s="275">
        <v>71114</v>
      </c>
      <c r="B917" s="268" t="s">
        <v>1112</v>
      </c>
      <c r="C917" s="273">
        <v>21</v>
      </c>
      <c r="D917" s="273">
        <v>489</v>
      </c>
      <c r="E917" s="273">
        <v>10</v>
      </c>
    </row>
    <row r="918" spans="1:16" ht="11.25" customHeight="1">
      <c r="A918" s="275">
        <v>7112</v>
      </c>
      <c r="B918" s="268" t="s">
        <v>1113</v>
      </c>
      <c r="C918" s="273">
        <v>2239</v>
      </c>
      <c r="D918" s="273">
        <v>108474</v>
      </c>
      <c r="E918" s="273">
        <v>4225</v>
      </c>
    </row>
    <row r="919" spans="1:16" ht="11.25" customHeight="1">
      <c r="A919" s="275">
        <v>71121</v>
      </c>
      <c r="B919" s="268" t="s">
        <v>1114</v>
      </c>
      <c r="C919" s="273">
        <v>947</v>
      </c>
      <c r="D919" s="273">
        <v>54131</v>
      </c>
      <c r="E919" s="273">
        <v>1953</v>
      </c>
    </row>
    <row r="920" spans="1:16" ht="22.5">
      <c r="A920" s="276" t="s">
        <v>1115</v>
      </c>
      <c r="B920" s="269" t="s">
        <v>1116</v>
      </c>
      <c r="C920" s="273">
        <v>769</v>
      </c>
      <c r="D920" s="273">
        <v>42739</v>
      </c>
      <c r="E920" s="273">
        <v>1875</v>
      </c>
    </row>
    <row r="921" spans="1:16" ht="11.25" customHeight="1">
      <c r="A921" s="275">
        <v>71123</v>
      </c>
      <c r="B921" s="268" t="s">
        <v>1117</v>
      </c>
      <c r="C921" s="273">
        <v>56</v>
      </c>
      <c r="D921" s="273">
        <v>1143</v>
      </c>
      <c r="E921" s="273">
        <v>32</v>
      </c>
    </row>
    <row r="922" spans="1:16" ht="11.25" customHeight="1">
      <c r="A922" s="275">
        <v>71129</v>
      </c>
      <c r="B922" s="268" t="s">
        <v>1118</v>
      </c>
      <c r="C922" s="273">
        <v>467</v>
      </c>
      <c r="D922" s="273">
        <v>10461</v>
      </c>
      <c r="E922" s="273">
        <v>365</v>
      </c>
    </row>
    <row r="923" spans="1:16" ht="11.25" customHeight="1">
      <c r="A923" s="275">
        <v>712</v>
      </c>
      <c r="B923" s="268" t="s">
        <v>1119</v>
      </c>
      <c r="C923" s="273">
        <v>247</v>
      </c>
      <c r="D923" s="273">
        <v>30397</v>
      </c>
      <c r="E923" s="273">
        <v>1041</v>
      </c>
    </row>
    <row r="924" spans="1:16" ht="11.25" customHeight="1">
      <c r="A924" s="275">
        <v>72</v>
      </c>
      <c r="B924" s="268" t="s">
        <v>1120</v>
      </c>
      <c r="C924" s="273">
        <v>399</v>
      </c>
      <c r="D924" s="273">
        <v>-12386</v>
      </c>
      <c r="E924" s="273">
        <v>1116</v>
      </c>
    </row>
    <row r="925" spans="1:16" ht="22.5">
      <c r="A925" s="276" t="s">
        <v>1121</v>
      </c>
      <c r="B925" s="269" t="s">
        <v>1122</v>
      </c>
      <c r="C925" s="273">
        <v>367</v>
      </c>
      <c r="D925" s="273">
        <v>-12919</v>
      </c>
      <c r="E925" s="273">
        <v>1094</v>
      </c>
    </row>
    <row r="926" spans="1:16" ht="11.25" customHeight="1">
      <c r="A926" s="275">
        <v>7211</v>
      </c>
      <c r="B926" s="268" t="s">
        <v>1123</v>
      </c>
      <c r="C926" s="273">
        <v>48</v>
      </c>
      <c r="D926" s="273">
        <v>-5005</v>
      </c>
      <c r="E926" s="273">
        <v>20</v>
      </c>
    </row>
    <row r="927" spans="1:16" ht="22.5">
      <c r="A927" s="276" t="s">
        <v>1124</v>
      </c>
      <c r="B927" s="269" t="s">
        <v>1125</v>
      </c>
      <c r="C927" s="273">
        <v>319</v>
      </c>
      <c r="D927" s="273">
        <v>-7914</v>
      </c>
      <c r="E927" s="273">
        <v>1073</v>
      </c>
    </row>
    <row r="928" spans="1:16" ht="33.75">
      <c r="A928" s="276" t="s">
        <v>1126</v>
      </c>
      <c r="B928" s="269" t="s">
        <v>1501</v>
      </c>
      <c r="C928" s="273">
        <v>32</v>
      </c>
      <c r="D928" s="273">
        <v>533</v>
      </c>
      <c r="E928" s="273">
        <v>22</v>
      </c>
    </row>
    <row r="929" spans="1:5" ht="11.25" customHeight="1">
      <c r="A929" s="275">
        <v>73</v>
      </c>
      <c r="B929" s="268" t="s">
        <v>1127</v>
      </c>
      <c r="C929" s="273">
        <v>1849</v>
      </c>
      <c r="D929" s="273">
        <v>35312</v>
      </c>
      <c r="E929" s="273">
        <v>891</v>
      </c>
    </row>
    <row r="930" spans="1:5" ht="11.25" customHeight="1">
      <c r="A930" s="275">
        <v>731</v>
      </c>
      <c r="B930" s="268" t="s">
        <v>1128</v>
      </c>
      <c r="C930" s="273">
        <v>1762</v>
      </c>
      <c r="D930" s="273">
        <v>33338</v>
      </c>
      <c r="E930" s="273">
        <v>825</v>
      </c>
    </row>
    <row r="931" spans="1:5" ht="11.25" customHeight="1">
      <c r="A931" s="275">
        <v>7311</v>
      </c>
      <c r="B931" s="268" t="s">
        <v>1129</v>
      </c>
      <c r="C931" s="273">
        <v>1683</v>
      </c>
      <c r="D931" s="273">
        <v>31259</v>
      </c>
      <c r="E931" s="273">
        <v>772</v>
      </c>
    </row>
    <row r="932" spans="1:5" ht="22.5">
      <c r="A932" s="276" t="s">
        <v>1130</v>
      </c>
      <c r="B932" s="269" t="s">
        <v>1131</v>
      </c>
      <c r="C932" s="273">
        <v>79</v>
      </c>
      <c r="D932" s="273">
        <v>2079</v>
      </c>
      <c r="E932" s="273">
        <v>53</v>
      </c>
    </row>
    <row r="933" spans="1:5" ht="11.25" customHeight="1">
      <c r="A933" s="275">
        <v>732</v>
      </c>
      <c r="B933" s="268" t="s">
        <v>1132</v>
      </c>
      <c r="C933" s="273">
        <v>87</v>
      </c>
      <c r="D933" s="273">
        <v>1974</v>
      </c>
      <c r="E933" s="273">
        <v>65</v>
      </c>
    </row>
    <row r="934" spans="1:5" ht="22.5" collapsed="1">
      <c r="A934" s="284" t="s">
        <v>1133</v>
      </c>
      <c r="B934" s="269" t="s">
        <v>1134</v>
      </c>
      <c r="C934" s="273">
        <v>1334</v>
      </c>
      <c r="D934" s="273">
        <v>21970</v>
      </c>
      <c r="E934" s="273">
        <v>773</v>
      </c>
    </row>
    <row r="935" spans="1:5" ht="11.25" customHeight="1">
      <c r="A935" s="275">
        <v>741</v>
      </c>
      <c r="B935" s="268" t="s">
        <v>1135</v>
      </c>
      <c r="C935" s="273">
        <v>369</v>
      </c>
      <c r="D935" s="273">
        <v>4260</v>
      </c>
      <c r="E935" s="273">
        <v>77</v>
      </c>
    </row>
    <row r="936" spans="1:5" ht="11.25" customHeight="1">
      <c r="A936" s="275">
        <v>7410</v>
      </c>
      <c r="B936" s="268" t="s">
        <v>1135</v>
      </c>
      <c r="C936" s="273">
        <v>369</v>
      </c>
      <c r="D936" s="273">
        <v>4260</v>
      </c>
      <c r="E936" s="273">
        <v>77</v>
      </c>
    </row>
    <row r="937" spans="1:5" ht="11.25" customHeight="1">
      <c r="A937" s="275">
        <v>74101</v>
      </c>
      <c r="B937" s="268" t="s">
        <v>1136</v>
      </c>
      <c r="C937" s="273">
        <v>71</v>
      </c>
      <c r="D937" s="273">
        <v>190</v>
      </c>
      <c r="E937" s="273">
        <v>3</v>
      </c>
    </row>
    <row r="938" spans="1:5" ht="25.5" customHeight="1" collapsed="1">
      <c r="A938" s="536" t="s">
        <v>1544</v>
      </c>
      <c r="B938" s="536"/>
      <c r="C938" s="536"/>
      <c r="D938" s="536"/>
      <c r="E938" s="536"/>
    </row>
    <row r="939" spans="1:5" ht="9" customHeight="1">
      <c r="A939" s="170"/>
      <c r="C939" s="171"/>
      <c r="D939" s="171"/>
      <c r="E939" s="171"/>
    </row>
    <row r="940" spans="1:5" ht="22.5" customHeight="1">
      <c r="A940" s="541" t="s">
        <v>125</v>
      </c>
      <c r="B940" s="537" t="s">
        <v>52</v>
      </c>
      <c r="C940" s="172" t="s">
        <v>1465</v>
      </c>
      <c r="D940" s="173" t="s">
        <v>1480</v>
      </c>
      <c r="E940" s="311" t="s">
        <v>1481</v>
      </c>
    </row>
    <row r="941" spans="1:5">
      <c r="A941" s="542"/>
      <c r="B941" s="538"/>
      <c r="C941" s="241" t="s">
        <v>61</v>
      </c>
      <c r="D941" s="539" t="s">
        <v>1524</v>
      </c>
      <c r="E941" s="540"/>
    </row>
    <row r="942" spans="1:5" ht="15" customHeight="1">
      <c r="A942" s="275">
        <v>74102</v>
      </c>
      <c r="B942" s="268" t="s">
        <v>1137</v>
      </c>
      <c r="C942" s="273">
        <v>176</v>
      </c>
      <c r="D942" s="273">
        <v>2190</v>
      </c>
      <c r="E942" s="273">
        <v>40</v>
      </c>
    </row>
    <row r="943" spans="1:5" ht="11.25" customHeight="1">
      <c r="A943" s="275">
        <v>74103</v>
      </c>
      <c r="B943" s="268" t="s">
        <v>1138</v>
      </c>
      <c r="C943" s="273">
        <v>122</v>
      </c>
      <c r="D943" s="273">
        <v>1880</v>
      </c>
      <c r="E943" s="273">
        <v>34</v>
      </c>
    </row>
    <row r="944" spans="1:5" ht="11.25" customHeight="1">
      <c r="A944" s="275">
        <v>742</v>
      </c>
      <c r="B944" s="268" t="s">
        <v>1139</v>
      </c>
      <c r="C944" s="273">
        <v>498</v>
      </c>
      <c r="D944" s="273">
        <v>7496</v>
      </c>
      <c r="E944" s="273">
        <v>178</v>
      </c>
    </row>
    <row r="945" spans="1:16" ht="11.25" customHeight="1">
      <c r="A945" s="275">
        <v>7420</v>
      </c>
      <c r="B945" s="268" t="s">
        <v>1139</v>
      </c>
      <c r="C945" s="273">
        <v>498</v>
      </c>
      <c r="D945" s="273">
        <v>7496</v>
      </c>
      <c r="E945" s="273">
        <v>178</v>
      </c>
    </row>
    <row r="946" spans="1:16" ht="11.25" customHeight="1">
      <c r="A946" s="275">
        <v>74201</v>
      </c>
      <c r="B946" s="268" t="s">
        <v>1140</v>
      </c>
      <c r="C946" s="273">
        <v>478</v>
      </c>
      <c r="D946" s="273">
        <v>7174</v>
      </c>
      <c r="E946" s="273">
        <v>170</v>
      </c>
    </row>
    <row r="947" spans="1:16" ht="11.25" customHeight="1">
      <c r="A947" s="275">
        <v>74202</v>
      </c>
      <c r="B947" s="268" t="s">
        <v>1141</v>
      </c>
      <c r="C947" s="273">
        <v>20</v>
      </c>
      <c r="D947" s="273">
        <v>322</v>
      </c>
      <c r="E947" s="273">
        <v>8</v>
      </c>
    </row>
    <row r="948" spans="1:16" ht="11.25" customHeight="1">
      <c r="A948" s="275">
        <v>743</v>
      </c>
      <c r="B948" s="268" t="s">
        <v>1142</v>
      </c>
      <c r="C948" s="273">
        <v>36</v>
      </c>
      <c r="D948" s="273">
        <v>1087</v>
      </c>
      <c r="E948" s="273">
        <v>28</v>
      </c>
    </row>
    <row r="949" spans="1:16" ht="11.25" customHeight="1">
      <c r="A949" s="275">
        <v>7430</v>
      </c>
      <c r="B949" s="268" t="s">
        <v>1142</v>
      </c>
      <c r="C949" s="273">
        <v>36</v>
      </c>
      <c r="D949" s="273">
        <v>1087</v>
      </c>
      <c r="E949" s="273">
        <v>28</v>
      </c>
    </row>
    <row r="950" spans="1:16" ht="11.25" customHeight="1">
      <c r="A950" s="275">
        <v>74301</v>
      </c>
      <c r="B950" s="268" t="s">
        <v>1143</v>
      </c>
      <c r="C950" s="273">
        <v>15</v>
      </c>
      <c r="D950" s="273">
        <v>844</v>
      </c>
      <c r="E950" s="273">
        <v>23</v>
      </c>
    </row>
    <row r="951" spans="1:16" ht="11.25" customHeight="1">
      <c r="A951" s="275">
        <v>74302</v>
      </c>
      <c r="B951" s="268" t="s">
        <v>1144</v>
      </c>
      <c r="C951" s="273">
        <v>21</v>
      </c>
      <c r="D951" s="273">
        <v>243</v>
      </c>
      <c r="E951" s="273">
        <v>5</v>
      </c>
    </row>
    <row r="952" spans="1:16" ht="22.5">
      <c r="A952" s="276" t="s">
        <v>1145</v>
      </c>
      <c r="B952" s="269" t="s">
        <v>1146</v>
      </c>
      <c r="C952" s="273">
        <v>431</v>
      </c>
      <c r="D952" s="273">
        <v>9127</v>
      </c>
      <c r="E952" s="273">
        <v>489</v>
      </c>
    </row>
    <row r="953" spans="1:16" ht="11.25" customHeight="1">
      <c r="A953" s="275">
        <v>75</v>
      </c>
      <c r="B953" s="268" t="s">
        <v>1147</v>
      </c>
      <c r="C953" s="273">
        <v>74</v>
      </c>
      <c r="D953" s="273">
        <v>1620</v>
      </c>
      <c r="E953" s="273">
        <v>35</v>
      </c>
    </row>
    <row r="954" spans="1:16" ht="11.25" customHeight="1">
      <c r="A954" s="275">
        <v>750</v>
      </c>
      <c r="B954" s="268" t="s">
        <v>1147</v>
      </c>
      <c r="C954" s="273">
        <v>74</v>
      </c>
      <c r="D954" s="273">
        <v>1620</v>
      </c>
      <c r="E954" s="273">
        <v>35</v>
      </c>
    </row>
    <row r="955" spans="1:16" ht="11.25" customHeight="1">
      <c r="A955" s="275">
        <v>7500</v>
      </c>
      <c r="B955" s="268" t="s">
        <v>1147</v>
      </c>
      <c r="C955" s="273">
        <v>74</v>
      </c>
      <c r="D955" s="273">
        <v>1620</v>
      </c>
      <c r="E955" s="273">
        <v>35</v>
      </c>
    </row>
    <row r="956" spans="1:16" ht="11.25" customHeight="1">
      <c r="A956" s="275">
        <v>75001</v>
      </c>
      <c r="B956" s="268" t="s">
        <v>1148</v>
      </c>
      <c r="C956" s="273">
        <v>21</v>
      </c>
      <c r="D956" s="273">
        <v>1093</v>
      </c>
      <c r="E956" s="273">
        <v>30</v>
      </c>
    </row>
    <row r="957" spans="1:16" ht="11.25" customHeight="1">
      <c r="A957" s="275">
        <v>75009</v>
      </c>
      <c r="B957" s="268" t="s">
        <v>1149</v>
      </c>
      <c r="C957" s="273">
        <v>53</v>
      </c>
      <c r="D957" s="273">
        <v>527</v>
      </c>
      <c r="E957" s="273">
        <v>6</v>
      </c>
    </row>
    <row r="958" spans="1:16" ht="29.25" customHeight="1">
      <c r="A958" s="286" t="s">
        <v>1150</v>
      </c>
      <c r="B958" s="287" t="s">
        <v>1151</v>
      </c>
      <c r="C958" s="274">
        <v>10986</v>
      </c>
      <c r="D958" s="274">
        <v>246994</v>
      </c>
      <c r="E958" s="274">
        <v>7061</v>
      </c>
    </row>
    <row r="959" spans="1:16" ht="11.25" customHeight="1">
      <c r="A959" s="285">
        <v>77</v>
      </c>
      <c r="B959" s="268" t="s">
        <v>1152</v>
      </c>
      <c r="C959" s="273">
        <v>1431</v>
      </c>
      <c r="D959" s="273">
        <v>34100</v>
      </c>
      <c r="E959" s="273">
        <v>1170</v>
      </c>
    </row>
    <row r="960" spans="1:16" ht="11.25" customHeight="1">
      <c r="A960" s="275">
        <v>771</v>
      </c>
      <c r="B960" s="268" t="s">
        <v>1153</v>
      </c>
      <c r="C960" s="273">
        <v>342</v>
      </c>
      <c r="D960" s="273">
        <v>3462</v>
      </c>
      <c r="E960" s="273">
        <v>124</v>
      </c>
      <c r="H960" s="367"/>
      <c r="I960" s="367"/>
      <c r="J960" s="367"/>
      <c r="K960" s="367"/>
      <c r="L960" s="367"/>
      <c r="M960" s="367"/>
      <c r="N960" s="367"/>
      <c r="O960" s="367"/>
      <c r="P960" s="367"/>
    </row>
    <row r="961" spans="1:16" ht="22.5">
      <c r="A961" s="276" t="s">
        <v>1154</v>
      </c>
      <c r="B961" s="269" t="s">
        <v>1155</v>
      </c>
      <c r="C961" s="273">
        <v>280</v>
      </c>
      <c r="D961" s="273">
        <v>2431</v>
      </c>
      <c r="E961" s="273">
        <v>78</v>
      </c>
    </row>
    <row r="962" spans="1:16" ht="22.5">
      <c r="A962" s="276" t="s">
        <v>1156</v>
      </c>
      <c r="B962" s="269" t="s">
        <v>1157</v>
      </c>
      <c r="C962" s="273">
        <v>62</v>
      </c>
      <c r="D962" s="273">
        <v>1031</v>
      </c>
      <c r="E962" s="273">
        <v>46</v>
      </c>
    </row>
    <row r="963" spans="1:16" ht="11.25" customHeight="1">
      <c r="A963" s="275">
        <v>772</v>
      </c>
      <c r="B963" s="268" t="s">
        <v>1158</v>
      </c>
      <c r="C963" s="273">
        <v>247</v>
      </c>
      <c r="D963" s="273">
        <v>2810</v>
      </c>
      <c r="E963" s="273">
        <v>113</v>
      </c>
      <c r="H963" s="367"/>
      <c r="I963" s="367"/>
      <c r="J963" s="367"/>
      <c r="K963" s="367"/>
      <c r="L963" s="367"/>
      <c r="M963" s="367"/>
      <c r="N963" s="367"/>
      <c r="O963" s="367"/>
      <c r="P963" s="367"/>
    </row>
    <row r="964" spans="1:16" ht="11.25" customHeight="1">
      <c r="A964" s="275">
        <v>7721</v>
      </c>
      <c r="B964" s="268" t="s">
        <v>1159</v>
      </c>
      <c r="C964" s="273">
        <v>52</v>
      </c>
      <c r="D964" s="273">
        <v>-32</v>
      </c>
      <c r="E964" s="273" t="s">
        <v>1978</v>
      </c>
    </row>
    <row r="965" spans="1:16" ht="11.25" customHeight="1">
      <c r="A965" s="275">
        <v>7722</v>
      </c>
      <c r="B965" s="268" t="s">
        <v>1160</v>
      </c>
      <c r="C965" s="273">
        <v>44</v>
      </c>
      <c r="D965" s="273">
        <v>462</v>
      </c>
      <c r="E965" s="273" t="s">
        <v>1978</v>
      </c>
    </row>
    <row r="966" spans="1:16" ht="11.25" customHeight="1">
      <c r="A966" s="275">
        <v>7729</v>
      </c>
      <c r="B966" s="268" t="s">
        <v>1161</v>
      </c>
      <c r="C966" s="273">
        <v>151</v>
      </c>
      <c r="D966" s="273">
        <v>2380</v>
      </c>
      <c r="E966" s="273">
        <v>104</v>
      </c>
    </row>
    <row r="967" spans="1:16" ht="22.5">
      <c r="A967" s="276" t="s">
        <v>1162</v>
      </c>
      <c r="B967" s="269" t="s">
        <v>1163</v>
      </c>
      <c r="C967" s="273">
        <v>837</v>
      </c>
      <c r="D967" s="273">
        <v>27856</v>
      </c>
      <c r="E967" s="273">
        <v>933</v>
      </c>
    </row>
    <row r="968" spans="1:16" ht="11.25" customHeight="1">
      <c r="A968" s="275">
        <v>7731</v>
      </c>
      <c r="B968" s="268" t="s">
        <v>1164</v>
      </c>
      <c r="C968" s="273">
        <v>32</v>
      </c>
      <c r="D968" s="273">
        <v>2079</v>
      </c>
      <c r="E968" s="273">
        <v>72</v>
      </c>
    </row>
    <row r="969" spans="1:16" ht="11.25" customHeight="1">
      <c r="A969" s="275">
        <v>7732</v>
      </c>
      <c r="B969" s="268" t="s">
        <v>1165</v>
      </c>
      <c r="C969" s="273">
        <v>309</v>
      </c>
      <c r="D969" s="273">
        <v>12002</v>
      </c>
      <c r="E969" s="273">
        <v>374</v>
      </c>
    </row>
    <row r="970" spans="1:16" ht="22.5">
      <c r="A970" s="276" t="s">
        <v>1166</v>
      </c>
      <c r="B970" s="269" t="s">
        <v>1167</v>
      </c>
      <c r="C970" s="273">
        <v>7</v>
      </c>
      <c r="D970" s="273">
        <v>-1</v>
      </c>
      <c r="E970" s="273" t="s">
        <v>1978</v>
      </c>
    </row>
    <row r="971" spans="1:16" ht="11.25" customHeight="1">
      <c r="A971" s="275">
        <v>7734</v>
      </c>
      <c r="B971" s="268" t="s">
        <v>1168</v>
      </c>
      <c r="C971" s="273">
        <v>45</v>
      </c>
      <c r="D971" s="273">
        <v>-73</v>
      </c>
      <c r="E971" s="273" t="s">
        <v>1978</v>
      </c>
    </row>
    <row r="972" spans="1:16" ht="11.25" customHeight="1">
      <c r="A972" s="275">
        <v>7735</v>
      </c>
      <c r="B972" s="268" t="s">
        <v>1169</v>
      </c>
      <c r="C972" s="273">
        <v>18</v>
      </c>
      <c r="D972" s="273">
        <v>40</v>
      </c>
      <c r="E972" s="273" t="s">
        <v>1978</v>
      </c>
    </row>
    <row r="973" spans="1:16" ht="22.5">
      <c r="A973" s="276" t="s">
        <v>1170</v>
      </c>
      <c r="B973" s="269" t="s">
        <v>1171</v>
      </c>
      <c r="C973" s="273">
        <v>426</v>
      </c>
      <c r="D973" s="273">
        <v>13809</v>
      </c>
      <c r="E973" s="273">
        <v>478</v>
      </c>
    </row>
    <row r="974" spans="1:16" ht="22.5">
      <c r="A974" s="276" t="s">
        <v>1172</v>
      </c>
      <c r="B974" s="269" t="s">
        <v>1173</v>
      </c>
      <c r="C974" s="273">
        <v>5</v>
      </c>
      <c r="D974" s="273">
        <v>-28</v>
      </c>
      <c r="E974" s="273" t="s">
        <v>17</v>
      </c>
    </row>
    <row r="975" spans="1:16" ht="11.25" customHeight="1">
      <c r="A975" s="275">
        <v>78</v>
      </c>
      <c r="B975" s="268" t="s">
        <v>1174</v>
      </c>
      <c r="C975" s="273">
        <v>669</v>
      </c>
      <c r="D975" s="273">
        <v>19138</v>
      </c>
      <c r="E975" s="273">
        <v>710</v>
      </c>
    </row>
    <row r="976" spans="1:16" ht="11.25" customHeight="1">
      <c r="A976" s="275">
        <v>781</v>
      </c>
      <c r="B976" s="268" t="s">
        <v>1175</v>
      </c>
      <c r="C976" s="273">
        <v>447</v>
      </c>
      <c r="D976" s="273">
        <v>8555</v>
      </c>
      <c r="E976" s="273">
        <v>265</v>
      </c>
    </row>
    <row r="977" spans="1:16" ht="11.25" customHeight="1">
      <c r="A977" s="275">
        <v>782</v>
      </c>
      <c r="B977" s="268" t="s">
        <v>1176</v>
      </c>
      <c r="C977" s="273">
        <v>159</v>
      </c>
      <c r="D977" s="273">
        <v>6854</v>
      </c>
      <c r="E977" s="273">
        <v>299</v>
      </c>
    </row>
    <row r="978" spans="1:16" ht="11.25" customHeight="1">
      <c r="A978" s="275">
        <v>783</v>
      </c>
      <c r="B978" s="268" t="s">
        <v>1177</v>
      </c>
      <c r="C978" s="273">
        <v>63</v>
      </c>
      <c r="D978" s="273">
        <v>3728</v>
      </c>
      <c r="E978" s="273">
        <v>146</v>
      </c>
    </row>
    <row r="979" spans="1:16" ht="22.5">
      <c r="A979" s="276" t="s">
        <v>1178</v>
      </c>
      <c r="B979" s="269" t="s">
        <v>1179</v>
      </c>
      <c r="C979" s="273">
        <v>1030</v>
      </c>
      <c r="D979" s="273">
        <v>29067</v>
      </c>
      <c r="E979" s="273">
        <v>832</v>
      </c>
    </row>
    <row r="980" spans="1:16" ht="11.25" customHeight="1">
      <c r="A980" s="275">
        <v>791</v>
      </c>
      <c r="B980" s="268" t="s">
        <v>1180</v>
      </c>
      <c r="C980" s="273">
        <v>969</v>
      </c>
      <c r="D980" s="273">
        <v>28157</v>
      </c>
      <c r="E980" s="273">
        <v>805</v>
      </c>
    </row>
    <row r="981" spans="1:16" ht="11.25" customHeight="1">
      <c r="A981" s="275">
        <v>7911</v>
      </c>
      <c r="B981" s="268" t="s">
        <v>1181</v>
      </c>
      <c r="C981" s="273">
        <v>710</v>
      </c>
      <c r="D981" s="273">
        <v>18348</v>
      </c>
      <c r="E981" s="273">
        <v>490</v>
      </c>
    </row>
    <row r="982" spans="1:16" ht="11.25" customHeight="1">
      <c r="A982" s="275">
        <v>7912</v>
      </c>
      <c r="B982" s="268" t="s">
        <v>1182</v>
      </c>
      <c r="C982" s="273">
        <v>259</v>
      </c>
      <c r="D982" s="273">
        <v>9808</v>
      </c>
      <c r="E982" s="273">
        <v>315</v>
      </c>
    </row>
    <row r="983" spans="1:16" ht="11.25" customHeight="1">
      <c r="A983" s="275">
        <v>799</v>
      </c>
      <c r="B983" s="268" t="s">
        <v>1183</v>
      </c>
      <c r="C983" s="273">
        <v>61</v>
      </c>
      <c r="D983" s="273">
        <v>910</v>
      </c>
      <c r="E983" s="273">
        <v>26</v>
      </c>
    </row>
    <row r="984" spans="1:16" ht="11.25" customHeight="1">
      <c r="A984" s="275">
        <v>80</v>
      </c>
      <c r="B984" s="268" t="s">
        <v>1184</v>
      </c>
      <c r="C984" s="273">
        <v>317</v>
      </c>
      <c r="D984" s="273">
        <v>10036</v>
      </c>
      <c r="E984" s="273">
        <v>278</v>
      </c>
    </row>
    <row r="985" spans="1:16" ht="11.25" customHeight="1">
      <c r="A985" s="275">
        <v>801</v>
      </c>
      <c r="B985" s="268" t="s">
        <v>1185</v>
      </c>
      <c r="C985" s="273">
        <v>218</v>
      </c>
      <c r="D985" s="273">
        <v>7841</v>
      </c>
      <c r="E985" s="273">
        <v>226</v>
      </c>
    </row>
    <row r="986" spans="1:16" ht="22.5">
      <c r="A986" s="276" t="s">
        <v>1186</v>
      </c>
      <c r="B986" s="269" t="s">
        <v>1390</v>
      </c>
      <c r="C986" s="273">
        <v>16</v>
      </c>
      <c r="D986" s="273">
        <v>1032</v>
      </c>
      <c r="E986" s="273">
        <v>38</v>
      </c>
    </row>
    <row r="987" spans="1:16" s="280" customFormat="1" ht="11.25" customHeight="1">
      <c r="A987" s="275">
        <v>803</v>
      </c>
      <c r="B987" s="268" t="s">
        <v>1187</v>
      </c>
      <c r="C987" s="273">
        <v>83</v>
      </c>
      <c r="D987" s="273">
        <v>1163</v>
      </c>
      <c r="E987" s="273">
        <v>13</v>
      </c>
      <c r="F987" s="290"/>
      <c r="H987"/>
      <c r="I987"/>
      <c r="J987"/>
      <c r="K987"/>
      <c r="L987"/>
      <c r="M987"/>
      <c r="N987"/>
      <c r="O987"/>
      <c r="P987"/>
    </row>
    <row r="988" spans="1:16" s="280" customFormat="1">
      <c r="A988" s="275">
        <v>81</v>
      </c>
      <c r="B988" s="268" t="s">
        <v>1188</v>
      </c>
      <c r="C988" s="273">
        <v>3716</v>
      </c>
      <c r="D988" s="273">
        <v>102013</v>
      </c>
      <c r="E988" s="273">
        <v>2272</v>
      </c>
      <c r="F988" s="290"/>
      <c r="H988"/>
      <c r="I988"/>
      <c r="J988"/>
      <c r="K988"/>
      <c r="L988"/>
      <c r="M988"/>
      <c r="N988"/>
      <c r="O988"/>
      <c r="P988"/>
    </row>
    <row r="989" spans="1:16" s="280" customFormat="1" ht="11.25" customHeight="1">
      <c r="A989" s="275">
        <v>811</v>
      </c>
      <c r="B989" s="268" t="s">
        <v>1189</v>
      </c>
      <c r="C989" s="273">
        <v>1865</v>
      </c>
      <c r="D989" s="273">
        <v>33917</v>
      </c>
      <c r="E989" s="273">
        <v>596</v>
      </c>
      <c r="F989" s="290"/>
      <c r="H989"/>
      <c r="I989"/>
      <c r="J989"/>
      <c r="K989"/>
      <c r="L989"/>
      <c r="M989"/>
      <c r="N989"/>
      <c r="O989"/>
      <c r="P989"/>
    </row>
    <row r="990" spans="1:16" ht="25.5" customHeight="1" collapsed="1">
      <c r="A990" s="536" t="s">
        <v>1544</v>
      </c>
      <c r="B990" s="536"/>
      <c r="C990" s="536"/>
      <c r="D990" s="536"/>
      <c r="E990" s="536"/>
    </row>
    <row r="991" spans="1:16" ht="9" customHeight="1">
      <c r="A991" s="170"/>
      <c r="C991" s="171"/>
      <c r="D991" s="171"/>
      <c r="E991" s="171"/>
    </row>
    <row r="992" spans="1:16" ht="22.5" customHeight="1">
      <c r="A992" s="541" t="s">
        <v>125</v>
      </c>
      <c r="B992" s="537" t="s">
        <v>52</v>
      </c>
      <c r="C992" s="172" t="s">
        <v>1465</v>
      </c>
      <c r="D992" s="173" t="s">
        <v>1480</v>
      </c>
      <c r="E992" s="311" t="s">
        <v>1481</v>
      </c>
    </row>
    <row r="993" spans="1:16">
      <c r="A993" s="542"/>
      <c r="B993" s="538"/>
      <c r="C993" s="241" t="s">
        <v>61</v>
      </c>
      <c r="D993" s="539" t="s">
        <v>1524</v>
      </c>
      <c r="E993" s="540"/>
    </row>
    <row r="994" spans="1:16" ht="15" customHeight="1">
      <c r="A994" s="275">
        <v>812</v>
      </c>
      <c r="B994" s="268" t="s">
        <v>1190</v>
      </c>
      <c r="C994" s="273">
        <v>962</v>
      </c>
      <c r="D994" s="273">
        <v>46225</v>
      </c>
      <c r="E994" s="273">
        <v>1140</v>
      </c>
    </row>
    <row r="995" spans="1:16" ht="11.25" customHeight="1">
      <c r="A995" s="275">
        <v>8121</v>
      </c>
      <c r="B995" s="268" t="s">
        <v>1191</v>
      </c>
      <c r="C995" s="273">
        <v>461</v>
      </c>
      <c r="D995" s="273">
        <v>21158</v>
      </c>
      <c r="E995" s="273">
        <v>583</v>
      </c>
    </row>
    <row r="996" spans="1:16" ht="22.5">
      <c r="A996" s="276" t="s">
        <v>1192</v>
      </c>
      <c r="B996" s="269" t="s">
        <v>1193</v>
      </c>
      <c r="C996" s="273">
        <v>356</v>
      </c>
      <c r="D996" s="273">
        <v>20554</v>
      </c>
      <c r="E996" s="273">
        <v>454</v>
      </c>
    </row>
    <row r="997" spans="1:16" s="280" customFormat="1" ht="11.25" customHeight="1">
      <c r="A997" s="275">
        <v>81221</v>
      </c>
      <c r="B997" s="268" t="s">
        <v>1194</v>
      </c>
      <c r="C997" s="273">
        <v>308</v>
      </c>
      <c r="D997" s="273">
        <v>17547</v>
      </c>
      <c r="E997" s="273">
        <v>366</v>
      </c>
      <c r="F997" s="290"/>
      <c r="H997"/>
      <c r="I997"/>
      <c r="J997"/>
      <c r="K997"/>
      <c r="L997"/>
      <c r="M997"/>
      <c r="N997"/>
      <c r="O997"/>
      <c r="P997"/>
    </row>
    <row r="998" spans="1:16" s="280" customFormat="1" ht="11.25" customHeight="1">
      <c r="A998" s="275">
        <v>81229</v>
      </c>
      <c r="B998" s="268" t="s">
        <v>1195</v>
      </c>
      <c r="C998" s="273">
        <v>48</v>
      </c>
      <c r="D998" s="273">
        <v>3007</v>
      </c>
      <c r="E998" s="273">
        <v>87</v>
      </c>
      <c r="F998" s="290"/>
      <c r="H998"/>
      <c r="I998"/>
      <c r="J998"/>
      <c r="K998"/>
      <c r="L998"/>
      <c r="M998"/>
      <c r="N998"/>
      <c r="O998"/>
      <c r="P998"/>
    </row>
    <row r="999" spans="1:16" ht="11.25" customHeight="1">
      <c r="A999" s="275">
        <v>8129</v>
      </c>
      <c r="B999" s="268" t="s">
        <v>1196</v>
      </c>
      <c r="C999" s="273">
        <v>145</v>
      </c>
      <c r="D999" s="273">
        <v>4513</v>
      </c>
      <c r="E999" s="273">
        <v>103</v>
      </c>
    </row>
    <row r="1000" spans="1:16" ht="11.25" customHeight="1">
      <c r="A1000" s="275">
        <v>81291</v>
      </c>
      <c r="B1000" s="268" t="s">
        <v>1197</v>
      </c>
      <c r="C1000" s="273">
        <v>21</v>
      </c>
      <c r="D1000" s="273">
        <v>1200</v>
      </c>
      <c r="E1000" s="273">
        <v>36</v>
      </c>
    </row>
    <row r="1001" spans="1:16" ht="11.25" customHeight="1">
      <c r="A1001" s="275">
        <v>81292</v>
      </c>
      <c r="B1001" s="268" t="s">
        <v>1198</v>
      </c>
      <c r="C1001" s="273">
        <v>35</v>
      </c>
      <c r="D1001" s="273">
        <v>1504</v>
      </c>
      <c r="E1001" s="273">
        <v>33</v>
      </c>
    </row>
    <row r="1002" spans="1:16" ht="11.25" customHeight="1">
      <c r="A1002" s="275">
        <v>81299</v>
      </c>
      <c r="B1002" s="268" t="s">
        <v>1199</v>
      </c>
      <c r="C1002" s="273">
        <v>89</v>
      </c>
      <c r="D1002" s="273">
        <v>1808</v>
      </c>
      <c r="E1002" s="273">
        <v>34</v>
      </c>
    </row>
    <row r="1003" spans="1:16" ht="22.5">
      <c r="A1003" s="276" t="s">
        <v>1200</v>
      </c>
      <c r="B1003" s="269" t="s">
        <v>1201</v>
      </c>
      <c r="C1003" s="273">
        <v>889</v>
      </c>
      <c r="D1003" s="273">
        <v>21871</v>
      </c>
      <c r="E1003" s="273">
        <v>536</v>
      </c>
    </row>
    <row r="1004" spans="1:16" ht="22.5">
      <c r="A1004" s="276" t="s">
        <v>1202</v>
      </c>
      <c r="B1004" s="269" t="s">
        <v>1201</v>
      </c>
      <c r="C1004" s="273">
        <v>889</v>
      </c>
      <c r="D1004" s="273">
        <v>21871</v>
      </c>
      <c r="E1004" s="273">
        <v>536</v>
      </c>
    </row>
    <row r="1005" spans="1:16" ht="11.25" customHeight="1">
      <c r="A1005" s="275">
        <v>81301</v>
      </c>
      <c r="B1005" s="268" t="s">
        <v>1203</v>
      </c>
      <c r="C1005" s="273">
        <v>753</v>
      </c>
      <c r="D1005" s="273">
        <v>19750</v>
      </c>
      <c r="E1005" s="273">
        <v>496</v>
      </c>
    </row>
    <row r="1006" spans="1:16" ht="11.25" customHeight="1">
      <c r="A1006" s="275">
        <v>81309</v>
      </c>
      <c r="B1006" s="268" t="s">
        <v>1204</v>
      </c>
      <c r="C1006" s="273">
        <v>136</v>
      </c>
      <c r="D1006" s="273">
        <v>2121</v>
      </c>
      <c r="E1006" s="273">
        <v>40</v>
      </c>
      <c r="H1006" s="367"/>
      <c r="I1006" s="367"/>
      <c r="J1006" s="367"/>
      <c r="K1006" s="367"/>
      <c r="L1006" s="367"/>
      <c r="M1006" s="367"/>
      <c r="N1006" s="367"/>
      <c r="O1006" s="367"/>
      <c r="P1006" s="367"/>
    </row>
    <row r="1007" spans="1:16" ht="22.5">
      <c r="A1007" s="276" t="s">
        <v>1205</v>
      </c>
      <c r="B1007" s="269" t="s">
        <v>1206</v>
      </c>
      <c r="C1007" s="273">
        <v>3823</v>
      </c>
      <c r="D1007" s="273">
        <v>52641</v>
      </c>
      <c r="E1007" s="273">
        <v>1799</v>
      </c>
    </row>
    <row r="1008" spans="1:16" ht="11.25" customHeight="1">
      <c r="A1008" s="275">
        <v>821</v>
      </c>
      <c r="B1008" s="268" t="s">
        <v>1207</v>
      </c>
      <c r="C1008" s="273">
        <v>762</v>
      </c>
      <c r="D1008" s="273">
        <v>6779</v>
      </c>
      <c r="E1008" s="273">
        <v>99</v>
      </c>
      <c r="H1008" s="367"/>
      <c r="I1008" s="367"/>
      <c r="J1008" s="367"/>
      <c r="K1008" s="367"/>
      <c r="L1008" s="367"/>
      <c r="M1008" s="367"/>
      <c r="N1008" s="367"/>
      <c r="O1008" s="367"/>
      <c r="P1008" s="367"/>
    </row>
    <row r="1009" spans="1:16" ht="11.25" customHeight="1">
      <c r="A1009" s="275">
        <v>8211</v>
      </c>
      <c r="B1009" s="268" t="s">
        <v>1208</v>
      </c>
      <c r="C1009" s="273">
        <v>577</v>
      </c>
      <c r="D1009" s="273">
        <v>5335</v>
      </c>
      <c r="E1009" s="273">
        <v>78</v>
      </c>
    </row>
    <row r="1010" spans="1:16" ht="22.5">
      <c r="A1010" s="276" t="s">
        <v>1209</v>
      </c>
      <c r="B1010" s="269" t="s">
        <v>1210</v>
      </c>
      <c r="C1010" s="273">
        <v>185</v>
      </c>
      <c r="D1010" s="273">
        <v>1444</v>
      </c>
      <c r="E1010" s="273">
        <v>21</v>
      </c>
    </row>
    <row r="1011" spans="1:16" ht="11.25" customHeight="1">
      <c r="A1011" s="275">
        <v>822</v>
      </c>
      <c r="B1011" s="268" t="s">
        <v>1211</v>
      </c>
      <c r="C1011" s="273">
        <v>60</v>
      </c>
      <c r="D1011" s="273">
        <v>303</v>
      </c>
      <c r="E1011" s="273">
        <v>69</v>
      </c>
      <c r="H1011" s="367"/>
      <c r="I1011" s="367"/>
      <c r="J1011" s="367"/>
      <c r="K1011" s="367"/>
      <c r="L1011" s="367"/>
      <c r="M1011" s="367"/>
      <c r="N1011" s="367"/>
      <c r="O1011" s="367"/>
      <c r="P1011" s="367"/>
    </row>
    <row r="1012" spans="1:16" ht="11.25" customHeight="1">
      <c r="A1012" s="275">
        <v>823</v>
      </c>
      <c r="B1012" s="268" t="s">
        <v>1212</v>
      </c>
      <c r="C1012" s="273">
        <v>342</v>
      </c>
      <c r="D1012" s="273">
        <v>10028</v>
      </c>
      <c r="E1012" s="273">
        <v>233</v>
      </c>
    </row>
    <row r="1013" spans="1:16" ht="22.5">
      <c r="A1013" s="276" t="s">
        <v>1213</v>
      </c>
      <c r="B1013" s="269" t="s">
        <v>1214</v>
      </c>
      <c r="C1013" s="273">
        <v>2659</v>
      </c>
      <c r="D1013" s="273">
        <v>35530</v>
      </c>
      <c r="E1013" s="273">
        <v>1398</v>
      </c>
    </row>
    <row r="1014" spans="1:16" ht="11.25" customHeight="1">
      <c r="A1014" s="275">
        <v>8291</v>
      </c>
      <c r="B1014" s="268" t="s">
        <v>1215</v>
      </c>
      <c r="C1014" s="273">
        <v>52</v>
      </c>
      <c r="D1014" s="273">
        <v>1296</v>
      </c>
      <c r="E1014" s="273">
        <v>47</v>
      </c>
    </row>
    <row r="1015" spans="1:16" ht="11.25" customHeight="1">
      <c r="A1015" s="275">
        <v>82911</v>
      </c>
      <c r="B1015" s="268" t="s">
        <v>1216</v>
      </c>
      <c r="C1015" s="273">
        <v>41</v>
      </c>
      <c r="D1015" s="273">
        <v>1318</v>
      </c>
      <c r="E1015" s="273">
        <v>44</v>
      </c>
    </row>
    <row r="1016" spans="1:16" ht="11.25" customHeight="1">
      <c r="A1016" s="275">
        <v>82912</v>
      </c>
      <c r="B1016" s="268" t="s">
        <v>1217</v>
      </c>
      <c r="C1016" s="273">
        <v>11</v>
      </c>
      <c r="D1016" s="273">
        <v>-22</v>
      </c>
      <c r="E1016" s="273">
        <v>3</v>
      </c>
    </row>
    <row r="1017" spans="1:16" ht="11.25" customHeight="1">
      <c r="A1017" s="275">
        <v>8292</v>
      </c>
      <c r="B1017" s="268" t="s">
        <v>1218</v>
      </c>
      <c r="C1017" s="273">
        <v>30</v>
      </c>
      <c r="D1017" s="273">
        <v>5663</v>
      </c>
      <c r="E1017" s="273">
        <v>187</v>
      </c>
    </row>
    <row r="1018" spans="1:16" ht="22.5">
      <c r="A1018" s="276" t="s">
        <v>1219</v>
      </c>
      <c r="B1018" s="269" t="s">
        <v>1220</v>
      </c>
      <c r="C1018" s="273">
        <v>2577</v>
      </c>
      <c r="D1018" s="273">
        <v>28571</v>
      </c>
      <c r="E1018" s="273">
        <v>1163</v>
      </c>
    </row>
    <row r="1019" spans="1:16" ht="11.25" customHeight="1">
      <c r="A1019" s="275">
        <v>82991</v>
      </c>
      <c r="B1019" s="268" t="s">
        <v>1221</v>
      </c>
      <c r="C1019" s="273">
        <v>42</v>
      </c>
      <c r="D1019" s="273">
        <v>1658</v>
      </c>
      <c r="E1019" s="273">
        <v>49</v>
      </c>
    </row>
    <row r="1020" spans="1:16" ht="22.5">
      <c r="A1020" s="276" t="s">
        <v>1222</v>
      </c>
      <c r="B1020" s="269" t="s">
        <v>1223</v>
      </c>
      <c r="C1020" s="273">
        <v>2535</v>
      </c>
      <c r="D1020" s="273">
        <v>26913</v>
      </c>
      <c r="E1020" s="273">
        <v>1114</v>
      </c>
    </row>
    <row r="1021" spans="1:16" s="280" customFormat="1" ht="18" customHeight="1">
      <c r="A1021" s="278" t="s">
        <v>1416</v>
      </c>
      <c r="B1021" s="279" t="s">
        <v>16</v>
      </c>
      <c r="C1021" s="266">
        <v>1048</v>
      </c>
      <c r="D1021" s="266">
        <v>10708</v>
      </c>
      <c r="E1021" s="266">
        <v>430</v>
      </c>
      <c r="F1021" s="290"/>
      <c r="H1021"/>
      <c r="I1021"/>
      <c r="J1021"/>
      <c r="K1021"/>
      <c r="L1021"/>
      <c r="M1021"/>
      <c r="N1021"/>
      <c r="O1021"/>
      <c r="P1021"/>
    </row>
    <row r="1022" spans="1:16" ht="11.25" customHeight="1">
      <c r="A1022" s="275">
        <v>851</v>
      </c>
      <c r="B1022" s="268" t="s">
        <v>1224</v>
      </c>
      <c r="C1022" s="273" t="s">
        <v>1978</v>
      </c>
      <c r="D1022" s="273" t="s">
        <v>1978</v>
      </c>
      <c r="E1022" s="273" t="s">
        <v>1978</v>
      </c>
    </row>
    <row r="1023" spans="1:16" ht="11.25" customHeight="1">
      <c r="A1023" s="275">
        <v>852</v>
      </c>
      <c r="B1023" s="268" t="s">
        <v>1485</v>
      </c>
      <c r="C1023" s="273" t="s">
        <v>1978</v>
      </c>
      <c r="D1023" s="273" t="s">
        <v>17</v>
      </c>
      <c r="E1023" s="273" t="s">
        <v>17</v>
      </c>
    </row>
    <row r="1024" spans="1:16" ht="11.25" customHeight="1">
      <c r="A1024" s="275">
        <v>853</v>
      </c>
      <c r="B1024" s="268" t="s">
        <v>1225</v>
      </c>
      <c r="C1024" s="273">
        <v>98</v>
      </c>
      <c r="D1024" s="273">
        <v>2934</v>
      </c>
      <c r="E1024" s="273">
        <v>109</v>
      </c>
    </row>
    <row r="1025" spans="1:5" ht="11.25" customHeight="1">
      <c r="A1025" s="275">
        <v>8531</v>
      </c>
      <c r="B1025" s="268" t="s">
        <v>1358</v>
      </c>
      <c r="C1025" s="273">
        <v>11</v>
      </c>
      <c r="D1025" s="273">
        <v>-7</v>
      </c>
      <c r="E1025" s="273" t="s">
        <v>1978</v>
      </c>
    </row>
    <row r="1026" spans="1:5" ht="11.25" customHeight="1">
      <c r="A1026" s="275">
        <v>8532</v>
      </c>
      <c r="B1026" s="268" t="s">
        <v>1226</v>
      </c>
      <c r="C1026" s="273">
        <v>87</v>
      </c>
      <c r="D1026" s="273">
        <v>2941</v>
      </c>
      <c r="E1026" s="273">
        <v>109</v>
      </c>
    </row>
    <row r="1027" spans="1:5" ht="11.25" customHeight="1">
      <c r="A1027" s="275">
        <v>854</v>
      </c>
      <c r="B1027" s="268" t="s">
        <v>1227</v>
      </c>
      <c r="C1027" s="273">
        <v>29</v>
      </c>
      <c r="D1027" s="273">
        <v>97</v>
      </c>
      <c r="E1027" s="273" t="s">
        <v>1978</v>
      </c>
    </row>
    <row r="1028" spans="1:5" ht="11.25" customHeight="1">
      <c r="A1028" s="275">
        <v>8541</v>
      </c>
      <c r="B1028" s="268" t="s">
        <v>1228</v>
      </c>
      <c r="C1028" s="273">
        <v>16</v>
      </c>
      <c r="D1028" s="273">
        <v>-10</v>
      </c>
      <c r="E1028" s="222" t="s">
        <v>17</v>
      </c>
    </row>
    <row r="1029" spans="1:5" ht="11.25" customHeight="1">
      <c r="A1029" s="275">
        <v>8542</v>
      </c>
      <c r="B1029" s="268" t="s">
        <v>1229</v>
      </c>
      <c r="C1029" s="273">
        <v>13</v>
      </c>
      <c r="D1029" s="273">
        <v>107</v>
      </c>
      <c r="E1029" s="273" t="s">
        <v>1978</v>
      </c>
    </row>
    <row r="1030" spans="1:5" ht="11.25" customHeight="1">
      <c r="A1030" s="275">
        <v>85421</v>
      </c>
      <c r="B1030" s="268" t="s">
        <v>1230</v>
      </c>
      <c r="C1030" s="273" t="s">
        <v>1978</v>
      </c>
      <c r="D1030" s="273" t="s">
        <v>1978</v>
      </c>
      <c r="E1030" s="273" t="s">
        <v>1978</v>
      </c>
    </row>
    <row r="1031" spans="1:5" ht="11.25" customHeight="1">
      <c r="A1031" s="275">
        <v>85422</v>
      </c>
      <c r="B1031" s="268" t="s">
        <v>1231</v>
      </c>
      <c r="C1031" s="273" t="s">
        <v>1978</v>
      </c>
      <c r="D1031" s="273" t="s">
        <v>1978</v>
      </c>
      <c r="E1031" s="273" t="s">
        <v>1978</v>
      </c>
    </row>
    <row r="1032" spans="1:5" ht="22.5">
      <c r="A1032" s="276" t="s">
        <v>1232</v>
      </c>
      <c r="B1032" s="269" t="s">
        <v>1233</v>
      </c>
      <c r="C1032" s="273">
        <v>8</v>
      </c>
      <c r="D1032" s="273">
        <v>130</v>
      </c>
      <c r="E1032" s="273" t="s">
        <v>1978</v>
      </c>
    </row>
    <row r="1033" spans="1:5" ht="11.25" customHeight="1">
      <c r="A1033" s="275">
        <v>855</v>
      </c>
      <c r="B1033" s="268" t="s">
        <v>1234</v>
      </c>
      <c r="C1033" s="273">
        <v>899</v>
      </c>
      <c r="D1033" s="273">
        <v>7606</v>
      </c>
      <c r="E1033" s="273">
        <v>312</v>
      </c>
    </row>
    <row r="1034" spans="1:5" ht="11.25" customHeight="1">
      <c r="A1034" s="275">
        <v>8551</v>
      </c>
      <c r="B1034" s="268" t="s">
        <v>1235</v>
      </c>
      <c r="C1034" s="273">
        <v>244</v>
      </c>
      <c r="D1034" s="273">
        <v>885</v>
      </c>
      <c r="E1034" s="273">
        <v>24</v>
      </c>
    </row>
    <row r="1035" spans="1:5" ht="11.25" customHeight="1">
      <c r="A1035" s="275">
        <v>8552</v>
      </c>
      <c r="B1035" s="268" t="s">
        <v>1236</v>
      </c>
      <c r="C1035" s="273">
        <v>48</v>
      </c>
      <c r="D1035" s="273">
        <v>79</v>
      </c>
      <c r="E1035" s="273">
        <v>4</v>
      </c>
    </row>
    <row r="1036" spans="1:5" ht="11.25" customHeight="1">
      <c r="A1036" s="275">
        <v>8553</v>
      </c>
      <c r="B1036" s="268" t="s">
        <v>1237</v>
      </c>
      <c r="C1036" s="273">
        <v>146</v>
      </c>
      <c r="D1036" s="273">
        <v>935</v>
      </c>
      <c r="E1036" s="273">
        <v>25</v>
      </c>
    </row>
    <row r="1037" spans="1:5" ht="11.25" customHeight="1">
      <c r="A1037" s="275">
        <v>8559</v>
      </c>
      <c r="B1037" s="268" t="s">
        <v>1238</v>
      </c>
      <c r="C1037" s="273">
        <v>461</v>
      </c>
      <c r="D1037" s="273">
        <v>5707</v>
      </c>
      <c r="E1037" s="273">
        <v>259</v>
      </c>
    </row>
    <row r="1038" spans="1:5">
      <c r="A1038" s="275">
        <v>85591</v>
      </c>
      <c r="B1038" s="268" t="s">
        <v>1239</v>
      </c>
      <c r="C1038" s="273">
        <v>13</v>
      </c>
      <c r="D1038" s="273">
        <v>534</v>
      </c>
      <c r="E1038" s="273" t="s">
        <v>1978</v>
      </c>
    </row>
    <row r="1039" spans="1:5" ht="11.25" customHeight="1">
      <c r="A1039" s="275">
        <v>85592</v>
      </c>
      <c r="B1039" s="268" t="s">
        <v>1240</v>
      </c>
      <c r="C1039" s="273">
        <v>324</v>
      </c>
      <c r="D1039" s="273">
        <v>4234</v>
      </c>
      <c r="E1039" s="273">
        <v>207</v>
      </c>
    </row>
    <row r="1040" spans="1:5" ht="11.25" customHeight="1">
      <c r="A1040" s="275">
        <v>85599</v>
      </c>
      <c r="B1040" s="268" t="s">
        <v>1241</v>
      </c>
      <c r="C1040" s="273">
        <v>124</v>
      </c>
      <c r="D1040" s="273">
        <v>940</v>
      </c>
      <c r="E1040" s="273" t="s">
        <v>1978</v>
      </c>
    </row>
    <row r="1041" spans="1:16" ht="11.25" customHeight="1">
      <c r="A1041" s="275">
        <v>856</v>
      </c>
      <c r="B1041" s="268" t="s">
        <v>1242</v>
      </c>
      <c r="C1041" s="273" t="s">
        <v>1978</v>
      </c>
      <c r="D1041" s="273" t="s">
        <v>1978</v>
      </c>
      <c r="E1041" s="273" t="s">
        <v>1978</v>
      </c>
    </row>
    <row r="1042" spans="1:16" ht="11.25" customHeight="1">
      <c r="A1042" s="275"/>
      <c r="B1042" s="369"/>
      <c r="C1042" s="273"/>
      <c r="D1042" s="273"/>
      <c r="E1042" s="273"/>
      <c r="H1042" s="7"/>
      <c r="I1042" s="7"/>
      <c r="J1042" s="7"/>
      <c r="K1042" s="7"/>
      <c r="L1042" s="7"/>
      <c r="M1042" s="7"/>
      <c r="N1042" s="7"/>
      <c r="O1042" s="7"/>
      <c r="P1042" s="7"/>
    </row>
    <row r="1043" spans="1:16" ht="25.5" customHeight="1" collapsed="1">
      <c r="A1043" s="536" t="s">
        <v>1544</v>
      </c>
      <c r="B1043" s="536"/>
      <c r="C1043" s="536"/>
      <c r="D1043" s="536"/>
      <c r="E1043" s="536"/>
    </row>
    <row r="1044" spans="1:16" ht="9" customHeight="1">
      <c r="A1044" s="170"/>
      <c r="C1044" s="171"/>
      <c r="D1044" s="171"/>
      <c r="E1044" s="171"/>
    </row>
    <row r="1045" spans="1:16" ht="22.5" customHeight="1">
      <c r="A1045" s="541" t="s">
        <v>125</v>
      </c>
      <c r="B1045" s="537" t="s">
        <v>52</v>
      </c>
      <c r="C1045" s="172" t="s">
        <v>1465</v>
      </c>
      <c r="D1045" s="173" t="s">
        <v>1480</v>
      </c>
      <c r="E1045" s="311" t="s">
        <v>1481</v>
      </c>
    </row>
    <row r="1046" spans="1:16">
      <c r="A1046" s="542"/>
      <c r="B1046" s="538"/>
      <c r="C1046" s="241" t="s">
        <v>61</v>
      </c>
      <c r="D1046" s="539" t="s">
        <v>1524</v>
      </c>
      <c r="E1046" s="540"/>
    </row>
    <row r="1047" spans="1:16" s="280" customFormat="1" ht="18" customHeight="1">
      <c r="A1047" s="278" t="s">
        <v>109</v>
      </c>
      <c r="B1047" s="279" t="s">
        <v>110</v>
      </c>
      <c r="C1047" s="266">
        <v>1858</v>
      </c>
      <c r="D1047" s="266">
        <v>45142</v>
      </c>
      <c r="E1047" s="266">
        <v>2148</v>
      </c>
      <c r="F1047" s="293"/>
      <c r="G1047" s="267"/>
      <c r="H1047"/>
      <c r="I1047"/>
      <c r="J1047"/>
      <c r="K1047"/>
      <c r="L1047"/>
      <c r="M1047"/>
      <c r="N1047"/>
      <c r="O1047"/>
      <c r="P1047"/>
    </row>
    <row r="1048" spans="1:16" ht="11.25" customHeight="1">
      <c r="A1048" s="285">
        <v>86</v>
      </c>
      <c r="B1048" s="268" t="s">
        <v>1243</v>
      </c>
      <c r="C1048" s="273">
        <v>1322</v>
      </c>
      <c r="D1048" s="273">
        <v>41006</v>
      </c>
      <c r="E1048" s="273">
        <v>1980</v>
      </c>
      <c r="F1048" s="293"/>
      <c r="G1048" s="267"/>
    </row>
    <row r="1049" spans="1:16" ht="11.25" customHeight="1">
      <c r="A1049" s="275">
        <v>861</v>
      </c>
      <c r="B1049" s="268" t="s">
        <v>1244</v>
      </c>
      <c r="C1049" s="273">
        <v>107</v>
      </c>
      <c r="D1049" s="273">
        <v>3647</v>
      </c>
      <c r="E1049" s="273">
        <v>304</v>
      </c>
      <c r="F1049" s="293"/>
      <c r="G1049" s="267"/>
    </row>
    <row r="1050" spans="1:16" ht="11.25" customHeight="1">
      <c r="A1050" s="275">
        <v>8610</v>
      </c>
      <c r="B1050" s="268" t="s">
        <v>1244</v>
      </c>
      <c r="C1050" s="273">
        <v>107</v>
      </c>
      <c r="D1050" s="273">
        <v>3647</v>
      </c>
      <c r="E1050" s="273">
        <v>304</v>
      </c>
      <c r="F1050" s="293"/>
      <c r="G1050" s="267"/>
    </row>
    <row r="1051" spans="1:16" ht="22.5">
      <c r="A1051" s="276" t="s">
        <v>1245</v>
      </c>
      <c r="B1051" s="269" t="s">
        <v>1246</v>
      </c>
      <c r="C1051" s="273">
        <v>70</v>
      </c>
      <c r="D1051" s="273">
        <v>3079</v>
      </c>
      <c r="E1051" s="273">
        <v>214</v>
      </c>
    </row>
    <row r="1052" spans="1:16" ht="11.25" customHeight="1">
      <c r="A1052" s="275">
        <v>86102</v>
      </c>
      <c r="B1052" s="268" t="s">
        <v>1247</v>
      </c>
      <c r="C1052" s="273">
        <v>5</v>
      </c>
      <c r="D1052" s="273">
        <v>-814</v>
      </c>
      <c r="E1052" s="273" t="s">
        <v>1978</v>
      </c>
      <c r="F1052" s="293"/>
      <c r="G1052" s="267"/>
    </row>
    <row r="1053" spans="1:16" ht="11.25" customHeight="1">
      <c r="A1053" s="275">
        <v>86103</v>
      </c>
      <c r="B1053" s="268" t="s">
        <v>1248</v>
      </c>
      <c r="C1053" s="273">
        <v>32</v>
      </c>
      <c r="D1053" s="273">
        <v>1382</v>
      </c>
      <c r="E1053" s="273" t="s">
        <v>1978</v>
      </c>
      <c r="F1053" s="293"/>
      <c r="G1053" s="267"/>
    </row>
    <row r="1054" spans="1:16" ht="11.25" customHeight="1">
      <c r="A1054" s="275">
        <v>862</v>
      </c>
      <c r="B1054" s="268" t="s">
        <v>1249</v>
      </c>
      <c r="C1054" s="273">
        <v>112</v>
      </c>
      <c r="D1054" s="273">
        <v>19038</v>
      </c>
      <c r="E1054" s="273">
        <v>697</v>
      </c>
      <c r="F1054" s="293"/>
      <c r="G1054" s="267"/>
    </row>
    <row r="1055" spans="1:16" ht="11.25" customHeight="1">
      <c r="A1055" s="275">
        <v>8621</v>
      </c>
      <c r="B1055" s="268" t="s">
        <v>1250</v>
      </c>
      <c r="C1055" s="273">
        <v>18</v>
      </c>
      <c r="D1055" s="273">
        <v>221</v>
      </c>
      <c r="E1055" s="273" t="s">
        <v>1978</v>
      </c>
      <c r="F1055" s="293"/>
      <c r="G1055" s="267"/>
    </row>
    <row r="1056" spans="1:16" ht="11.25" customHeight="1">
      <c r="A1056" s="275">
        <v>8622</v>
      </c>
      <c r="B1056" s="268" t="s">
        <v>1251</v>
      </c>
      <c r="C1056" s="273">
        <v>44</v>
      </c>
      <c r="D1056" s="273">
        <v>18828</v>
      </c>
      <c r="E1056" s="273">
        <v>683</v>
      </c>
      <c r="F1056" s="293"/>
      <c r="G1056" s="267"/>
    </row>
    <row r="1057" spans="1:16" ht="11.25" customHeight="1">
      <c r="A1057" s="275">
        <v>8623</v>
      </c>
      <c r="B1057" s="268" t="s">
        <v>1252</v>
      </c>
      <c r="C1057" s="273">
        <v>50</v>
      </c>
      <c r="D1057" s="273">
        <v>-10</v>
      </c>
      <c r="E1057" s="273" t="s">
        <v>1978</v>
      </c>
      <c r="F1057" s="293"/>
      <c r="G1057" s="267"/>
    </row>
    <row r="1058" spans="1:16" ht="11.25" customHeight="1">
      <c r="A1058" s="275">
        <v>869</v>
      </c>
      <c r="B1058" s="268" t="s">
        <v>1253</v>
      </c>
      <c r="C1058" s="273">
        <v>1103</v>
      </c>
      <c r="D1058" s="273">
        <v>18321</v>
      </c>
      <c r="E1058" s="273">
        <v>979</v>
      </c>
      <c r="F1058" s="293"/>
      <c r="G1058" s="267"/>
    </row>
    <row r="1059" spans="1:16" ht="11.25" customHeight="1">
      <c r="A1059" s="275">
        <v>8690</v>
      </c>
      <c r="B1059" s="268" t="s">
        <v>1253</v>
      </c>
      <c r="C1059" s="273">
        <v>1103</v>
      </c>
      <c r="D1059" s="273">
        <v>18321</v>
      </c>
      <c r="E1059" s="273">
        <v>979</v>
      </c>
      <c r="F1059" s="293"/>
      <c r="G1059" s="267"/>
    </row>
    <row r="1060" spans="1:16" ht="22.5">
      <c r="A1060" s="276" t="s">
        <v>1254</v>
      </c>
      <c r="B1060" s="269" t="s">
        <v>1255</v>
      </c>
      <c r="C1060" s="273">
        <v>38</v>
      </c>
      <c r="D1060" s="273">
        <v>825</v>
      </c>
      <c r="E1060" s="273" t="s">
        <v>1978</v>
      </c>
    </row>
    <row r="1061" spans="1:16" ht="33.75">
      <c r="A1061" s="276" t="s">
        <v>1495</v>
      </c>
      <c r="B1061" s="269" t="s">
        <v>1494</v>
      </c>
      <c r="C1061" s="273">
        <v>286</v>
      </c>
      <c r="D1061" s="273">
        <v>2066</v>
      </c>
      <c r="E1061" s="273">
        <v>77</v>
      </c>
    </row>
    <row r="1062" spans="1:16" ht="11.25" customHeight="1">
      <c r="A1062" s="275">
        <v>86903</v>
      </c>
      <c r="B1062" s="268" t="s">
        <v>1256</v>
      </c>
      <c r="C1062" s="273">
        <v>34</v>
      </c>
      <c r="D1062" s="273">
        <v>139</v>
      </c>
      <c r="E1062" s="273" t="s">
        <v>1978</v>
      </c>
      <c r="F1062" s="293"/>
      <c r="G1062" s="267"/>
      <c r="H1062" s="367"/>
      <c r="I1062" s="367"/>
      <c r="J1062" s="367"/>
      <c r="K1062" s="367"/>
      <c r="L1062" s="367"/>
      <c r="M1062" s="367"/>
      <c r="N1062" s="367"/>
      <c r="O1062" s="367"/>
      <c r="P1062" s="367"/>
    </row>
    <row r="1063" spans="1:16" ht="11.25" customHeight="1">
      <c r="A1063" s="275">
        <v>86909</v>
      </c>
      <c r="B1063" s="268" t="s">
        <v>1257</v>
      </c>
      <c r="C1063" s="273">
        <v>745</v>
      </c>
      <c r="D1063" s="273">
        <v>15291</v>
      </c>
      <c r="E1063" s="273">
        <v>874</v>
      </c>
      <c r="F1063" s="293"/>
      <c r="G1063" s="267"/>
    </row>
    <row r="1064" spans="1:16" ht="11.25" customHeight="1">
      <c r="A1064" s="275">
        <v>87</v>
      </c>
      <c r="B1064" s="268" t="s">
        <v>1258</v>
      </c>
      <c r="C1064" s="273">
        <v>86</v>
      </c>
      <c r="D1064" s="273">
        <v>59</v>
      </c>
      <c r="E1064" s="273">
        <v>14</v>
      </c>
      <c r="F1064" s="293"/>
      <c r="G1064" s="267"/>
    </row>
    <row r="1065" spans="1:16" ht="11.25" customHeight="1">
      <c r="A1065" s="275">
        <v>871</v>
      </c>
      <c r="B1065" s="268" t="s">
        <v>1259</v>
      </c>
      <c r="C1065" s="273" t="s">
        <v>1978</v>
      </c>
      <c r="D1065" s="273" t="s">
        <v>1978</v>
      </c>
      <c r="E1065" s="273">
        <v>7</v>
      </c>
      <c r="F1065" s="293"/>
      <c r="G1065" s="267"/>
    </row>
    <row r="1066" spans="1:16" ht="22.5">
      <c r="A1066" s="275">
        <v>872</v>
      </c>
      <c r="B1066" s="269" t="s">
        <v>1977</v>
      </c>
      <c r="C1066" s="273" t="s">
        <v>1978</v>
      </c>
      <c r="D1066" s="273" t="s">
        <v>17</v>
      </c>
      <c r="E1066" s="273" t="s">
        <v>17</v>
      </c>
      <c r="F1066" s="293"/>
      <c r="G1066" s="267"/>
      <c r="H1066" s="367"/>
      <c r="L1066" s="367"/>
      <c r="M1066" s="367"/>
      <c r="N1066" s="367"/>
      <c r="O1066" s="367"/>
      <c r="P1066" s="367"/>
    </row>
    <row r="1067" spans="1:16" ht="11.25" customHeight="1">
      <c r="A1067" s="275">
        <v>873</v>
      </c>
      <c r="B1067" s="268" t="s">
        <v>1260</v>
      </c>
      <c r="C1067" s="273" t="s">
        <v>1978</v>
      </c>
      <c r="D1067" s="273" t="s">
        <v>1978</v>
      </c>
      <c r="E1067" s="273" t="s">
        <v>1978</v>
      </c>
      <c r="F1067" s="293"/>
      <c r="G1067" s="267"/>
    </row>
    <row r="1068" spans="1:16" ht="11.25" customHeight="1">
      <c r="A1068" s="275">
        <v>879</v>
      </c>
      <c r="B1068" s="268" t="s">
        <v>1261</v>
      </c>
      <c r="C1068" s="273">
        <v>8</v>
      </c>
      <c r="D1068" s="273">
        <v>128</v>
      </c>
      <c r="E1068" s="273" t="s">
        <v>1978</v>
      </c>
      <c r="F1068" s="293"/>
      <c r="G1068" s="267"/>
    </row>
    <row r="1069" spans="1:16" ht="11.25" customHeight="1">
      <c r="A1069" s="275">
        <v>88</v>
      </c>
      <c r="B1069" s="268" t="s">
        <v>1262</v>
      </c>
      <c r="C1069" s="273">
        <v>450</v>
      </c>
      <c r="D1069" s="273">
        <v>4076</v>
      </c>
      <c r="E1069" s="273">
        <v>153</v>
      </c>
      <c r="F1069" s="293"/>
      <c r="G1069" s="267"/>
    </row>
    <row r="1070" spans="1:16" ht="11.25" customHeight="1">
      <c r="A1070" s="275">
        <v>881</v>
      </c>
      <c r="B1070" s="268" t="s">
        <v>1263</v>
      </c>
      <c r="C1070" s="273">
        <v>168</v>
      </c>
      <c r="D1070" s="273">
        <v>2788</v>
      </c>
      <c r="E1070" s="273">
        <v>85</v>
      </c>
      <c r="F1070" s="293"/>
      <c r="G1070" s="267"/>
    </row>
    <row r="1071" spans="1:16" ht="11.25" customHeight="1">
      <c r="A1071" s="275">
        <v>8810</v>
      </c>
      <c r="B1071" s="268" t="s">
        <v>1263</v>
      </c>
      <c r="C1071" s="273">
        <v>168</v>
      </c>
      <c r="D1071" s="273">
        <v>2788</v>
      </c>
      <c r="E1071" s="273">
        <v>85</v>
      </c>
      <c r="F1071" s="293"/>
      <c r="G1071" s="267"/>
    </row>
    <row r="1072" spans="1:16" ht="11.25" customHeight="1">
      <c r="A1072" s="275">
        <v>88101</v>
      </c>
      <c r="B1072" s="268" t="s">
        <v>1264</v>
      </c>
      <c r="C1072" s="273">
        <v>141</v>
      </c>
      <c r="D1072" s="273">
        <v>2611</v>
      </c>
      <c r="E1072" s="273">
        <v>81</v>
      </c>
      <c r="F1072" s="293"/>
      <c r="G1072" s="267"/>
    </row>
    <row r="1073" spans="1:16" ht="11.25" customHeight="1">
      <c r="A1073" s="275">
        <v>88102</v>
      </c>
      <c r="B1073" s="269" t="s">
        <v>1265</v>
      </c>
      <c r="C1073" s="273">
        <v>27</v>
      </c>
      <c r="D1073" s="273">
        <v>177</v>
      </c>
      <c r="E1073" s="273">
        <v>4</v>
      </c>
      <c r="F1073" s="293"/>
      <c r="G1073" s="267"/>
    </row>
    <row r="1074" spans="1:16" ht="11.25" customHeight="1">
      <c r="A1074" s="275">
        <v>889</v>
      </c>
      <c r="B1074" s="268" t="s">
        <v>1266</v>
      </c>
      <c r="C1074" s="273">
        <v>282</v>
      </c>
      <c r="D1074" s="273">
        <v>1288</v>
      </c>
      <c r="E1074" s="273">
        <v>68</v>
      </c>
      <c r="F1074" s="293"/>
      <c r="G1074" s="267"/>
    </row>
    <row r="1075" spans="1:16" ht="11.25" customHeight="1">
      <c r="A1075" s="275">
        <v>8891</v>
      </c>
      <c r="B1075" s="268" t="s">
        <v>1267</v>
      </c>
      <c r="C1075" s="273">
        <v>20</v>
      </c>
      <c r="D1075" s="273">
        <v>768</v>
      </c>
      <c r="E1075" s="273">
        <v>24</v>
      </c>
      <c r="F1075" s="293"/>
      <c r="G1075" s="267"/>
    </row>
    <row r="1076" spans="1:16" ht="11.25" customHeight="1">
      <c r="A1076" s="275">
        <v>8899</v>
      </c>
      <c r="B1076" s="268" t="s">
        <v>1268</v>
      </c>
      <c r="C1076" s="273">
        <v>262</v>
      </c>
      <c r="D1076" s="273">
        <v>520</v>
      </c>
      <c r="E1076" s="273">
        <v>45</v>
      </c>
      <c r="F1076" s="293"/>
      <c r="G1076" s="267"/>
    </row>
    <row r="1077" spans="1:16" s="280" customFormat="1" ht="18" customHeight="1">
      <c r="A1077" s="278" t="s">
        <v>111</v>
      </c>
      <c r="B1077" s="279" t="s">
        <v>112</v>
      </c>
      <c r="C1077" s="266">
        <v>3845</v>
      </c>
      <c r="D1077" s="266">
        <v>-76919</v>
      </c>
      <c r="E1077" s="266">
        <v>1147</v>
      </c>
      <c r="F1077" s="293"/>
      <c r="G1077" s="267"/>
      <c r="H1077"/>
      <c r="I1077"/>
      <c r="J1077"/>
      <c r="K1077"/>
      <c r="L1077"/>
      <c r="M1077"/>
      <c r="N1077"/>
      <c r="O1077"/>
      <c r="P1077"/>
    </row>
    <row r="1078" spans="1:16" ht="11.25" customHeight="1">
      <c r="A1078" s="285">
        <v>90</v>
      </c>
      <c r="B1078" s="268" t="s">
        <v>1269</v>
      </c>
      <c r="C1078" s="273">
        <v>745</v>
      </c>
      <c r="D1078" s="273">
        <v>-11210</v>
      </c>
      <c r="E1078" s="273">
        <v>164</v>
      </c>
      <c r="F1078" s="293"/>
      <c r="G1078" s="267"/>
    </row>
    <row r="1079" spans="1:16" ht="11.25" customHeight="1">
      <c r="A1079" s="275">
        <v>900</v>
      </c>
      <c r="B1079" s="268" t="s">
        <v>1269</v>
      </c>
      <c r="C1079" s="273">
        <v>745</v>
      </c>
      <c r="D1079" s="273">
        <v>-11210</v>
      </c>
      <c r="E1079" s="273">
        <v>164</v>
      </c>
      <c r="F1079" s="293"/>
      <c r="G1079" s="267"/>
    </row>
    <row r="1080" spans="1:16" ht="11.25" customHeight="1">
      <c r="A1080" s="275">
        <v>9001</v>
      </c>
      <c r="B1080" s="268" t="s">
        <v>1270</v>
      </c>
      <c r="C1080" s="273">
        <v>211</v>
      </c>
      <c r="D1080" s="273">
        <v>1397</v>
      </c>
      <c r="E1080" s="222">
        <v>26</v>
      </c>
      <c r="F1080" s="293"/>
      <c r="G1080" s="267"/>
    </row>
    <row r="1081" spans="1:16" ht="11.25" customHeight="1">
      <c r="A1081" s="275">
        <v>90011</v>
      </c>
      <c r="B1081" s="268" t="s">
        <v>1271</v>
      </c>
      <c r="C1081" s="273">
        <v>6</v>
      </c>
      <c r="D1081" s="273">
        <v>65</v>
      </c>
      <c r="E1081" s="273" t="s">
        <v>1978</v>
      </c>
      <c r="F1081" s="293"/>
      <c r="G1081" s="267"/>
    </row>
    <row r="1082" spans="1:16" ht="11.25" customHeight="1">
      <c r="A1082" s="275">
        <v>90012</v>
      </c>
      <c r="B1082" s="268" t="s">
        <v>1272</v>
      </c>
      <c r="C1082" s="273">
        <v>36</v>
      </c>
      <c r="D1082" s="273">
        <v>514</v>
      </c>
      <c r="E1082" s="273">
        <v>16</v>
      </c>
      <c r="F1082" s="293"/>
      <c r="G1082" s="267"/>
    </row>
    <row r="1083" spans="1:16" s="280" customFormat="1" ht="11.25" customHeight="1">
      <c r="A1083" s="275">
        <v>90013</v>
      </c>
      <c r="B1083" s="268" t="s">
        <v>1273</v>
      </c>
      <c r="C1083" s="273">
        <v>12</v>
      </c>
      <c r="D1083" s="273">
        <v>85</v>
      </c>
      <c r="E1083" s="273" t="s">
        <v>1978</v>
      </c>
      <c r="F1083" s="293"/>
      <c r="G1083" s="267"/>
      <c r="H1083"/>
      <c r="I1083"/>
      <c r="J1083"/>
      <c r="K1083"/>
      <c r="L1083"/>
      <c r="M1083"/>
      <c r="N1083"/>
      <c r="O1083"/>
      <c r="P1083"/>
    </row>
    <row r="1084" spans="1:16" ht="33.75">
      <c r="A1084" s="276" t="s">
        <v>1274</v>
      </c>
      <c r="B1084" s="269" t="s">
        <v>1275</v>
      </c>
      <c r="C1084" s="273">
        <v>157</v>
      </c>
      <c r="D1084" s="273">
        <v>734</v>
      </c>
      <c r="E1084" s="273">
        <v>7</v>
      </c>
      <c r="F1084" s="293"/>
      <c r="G1084" s="267"/>
    </row>
    <row r="1085" spans="1:16" ht="11.25" customHeight="1">
      <c r="A1085" s="275">
        <v>9002</v>
      </c>
      <c r="B1085" s="268" t="s">
        <v>1276</v>
      </c>
      <c r="C1085" s="273">
        <v>146</v>
      </c>
      <c r="D1085" s="273">
        <v>1016</v>
      </c>
      <c r="E1085" s="273">
        <v>17</v>
      </c>
      <c r="F1085" s="293"/>
      <c r="G1085" s="267"/>
    </row>
    <row r="1086" spans="1:16" ht="11.25" customHeight="1">
      <c r="A1086" s="275">
        <v>9003</v>
      </c>
      <c r="B1086" s="268" t="s">
        <v>1277</v>
      </c>
      <c r="C1086" s="273">
        <v>271</v>
      </c>
      <c r="D1086" s="273">
        <v>1698</v>
      </c>
      <c r="E1086" s="273">
        <v>34</v>
      </c>
      <c r="F1086" s="293"/>
      <c r="G1086" s="267"/>
    </row>
    <row r="1087" spans="1:16" s="280" customFormat="1" ht="22.5">
      <c r="A1087" s="276" t="s">
        <v>1278</v>
      </c>
      <c r="B1087" s="269" t="s">
        <v>1279</v>
      </c>
      <c r="C1087" s="273">
        <v>32</v>
      </c>
      <c r="D1087" s="273">
        <v>42</v>
      </c>
      <c r="E1087" s="273" t="s">
        <v>1978</v>
      </c>
      <c r="F1087" s="293"/>
      <c r="G1087" s="267"/>
      <c r="H1087"/>
      <c r="I1087"/>
      <c r="J1087"/>
      <c r="K1087"/>
      <c r="L1087"/>
      <c r="M1087"/>
      <c r="N1087"/>
      <c r="O1087"/>
      <c r="P1087"/>
    </row>
    <row r="1088" spans="1:16" s="280" customFormat="1" ht="11.25" customHeight="1">
      <c r="A1088" s="276">
        <v>90032</v>
      </c>
      <c r="B1088" s="269" t="s">
        <v>1280</v>
      </c>
      <c r="C1088" s="273">
        <v>18</v>
      </c>
      <c r="D1088" s="273">
        <v>76</v>
      </c>
      <c r="E1088" s="273" t="s">
        <v>1978</v>
      </c>
      <c r="F1088" s="293"/>
      <c r="G1088" s="267"/>
      <c r="H1088"/>
      <c r="I1088"/>
      <c r="J1088"/>
      <c r="K1088"/>
      <c r="L1088"/>
      <c r="M1088"/>
      <c r="N1088"/>
      <c r="O1088"/>
      <c r="P1088"/>
    </row>
    <row r="1089" spans="1:7" ht="11.25" customHeight="1">
      <c r="A1089" s="275">
        <v>90033</v>
      </c>
      <c r="B1089" s="268" t="s">
        <v>1281</v>
      </c>
      <c r="C1089" s="273">
        <v>108</v>
      </c>
      <c r="D1089" s="273">
        <v>517</v>
      </c>
      <c r="E1089" s="273">
        <v>9</v>
      </c>
      <c r="F1089" s="293"/>
      <c r="G1089" s="267"/>
    </row>
    <row r="1090" spans="1:7" ht="11.25" customHeight="1">
      <c r="A1090" s="275">
        <v>90034</v>
      </c>
      <c r="B1090" s="268" t="s">
        <v>1282</v>
      </c>
      <c r="C1090" s="273">
        <v>54</v>
      </c>
      <c r="D1090" s="273">
        <v>371</v>
      </c>
      <c r="E1090" s="273">
        <v>9</v>
      </c>
      <c r="F1090" s="293"/>
      <c r="G1090" s="267"/>
    </row>
    <row r="1091" spans="1:7" ht="11.25" customHeight="1">
      <c r="A1091" s="275">
        <v>90035</v>
      </c>
      <c r="B1091" s="268" t="s">
        <v>1486</v>
      </c>
      <c r="C1091" s="273">
        <v>59</v>
      </c>
      <c r="D1091" s="273">
        <v>691</v>
      </c>
      <c r="E1091" s="273">
        <v>11</v>
      </c>
      <c r="F1091" s="293"/>
      <c r="G1091" s="267"/>
    </row>
    <row r="1092" spans="1:7" ht="11.25" customHeight="1">
      <c r="A1092" s="275">
        <v>9004</v>
      </c>
      <c r="B1092" s="268" t="s">
        <v>1283</v>
      </c>
      <c r="C1092" s="273">
        <v>117</v>
      </c>
      <c r="D1092" s="273">
        <v>-15322</v>
      </c>
      <c r="E1092" s="273">
        <v>88</v>
      </c>
      <c r="F1092" s="293"/>
      <c r="G1092" s="267"/>
    </row>
    <row r="1093" spans="1:7" ht="11.25" customHeight="1">
      <c r="A1093" s="275">
        <v>90041</v>
      </c>
      <c r="B1093" s="268" t="s">
        <v>1284</v>
      </c>
      <c r="C1093" s="273">
        <v>86</v>
      </c>
      <c r="D1093" s="273">
        <v>1015</v>
      </c>
      <c r="E1093" s="273">
        <v>84</v>
      </c>
      <c r="F1093" s="293"/>
      <c r="G1093" s="267"/>
    </row>
    <row r="1094" spans="1:7" ht="22.5" customHeight="1" collapsed="1">
      <c r="A1094" s="284" t="s">
        <v>1285</v>
      </c>
      <c r="B1094" s="269" t="s">
        <v>1286</v>
      </c>
      <c r="C1094" s="273">
        <v>11</v>
      </c>
      <c r="D1094" s="273">
        <v>-16491</v>
      </c>
      <c r="E1094" s="273" t="s">
        <v>17</v>
      </c>
    </row>
    <row r="1095" spans="1:7" ht="11.25" customHeight="1">
      <c r="A1095" s="275">
        <v>90043</v>
      </c>
      <c r="B1095" s="268" t="s">
        <v>1287</v>
      </c>
      <c r="C1095" s="273">
        <v>20</v>
      </c>
      <c r="D1095" s="273">
        <v>154</v>
      </c>
      <c r="E1095" s="273">
        <v>4</v>
      </c>
    </row>
    <row r="1096" spans="1:7" ht="25.5" customHeight="1" collapsed="1">
      <c r="A1096" s="536" t="s">
        <v>1544</v>
      </c>
      <c r="B1096" s="536"/>
      <c r="C1096" s="536"/>
      <c r="D1096" s="536"/>
      <c r="E1096" s="536"/>
    </row>
    <row r="1097" spans="1:7" ht="9" customHeight="1">
      <c r="A1097" s="170"/>
      <c r="C1097" s="171"/>
      <c r="D1097" s="171"/>
      <c r="E1097" s="171"/>
    </row>
    <row r="1098" spans="1:7" ht="22.5" customHeight="1">
      <c r="A1098" s="541" t="s">
        <v>125</v>
      </c>
      <c r="B1098" s="537" t="s">
        <v>52</v>
      </c>
      <c r="C1098" s="172" t="s">
        <v>1465</v>
      </c>
      <c r="D1098" s="173" t="s">
        <v>1480</v>
      </c>
      <c r="E1098" s="311" t="s">
        <v>1481</v>
      </c>
      <c r="F1098" s="290"/>
      <c r="G1098" s="280"/>
    </row>
    <row r="1099" spans="1:7">
      <c r="A1099" s="542"/>
      <c r="B1099" s="538"/>
      <c r="C1099" s="241" t="s">
        <v>61</v>
      </c>
      <c r="D1099" s="539" t="s">
        <v>1524</v>
      </c>
      <c r="E1099" s="540"/>
    </row>
    <row r="1100" spans="1:7" ht="25.5" customHeight="1">
      <c r="A1100" s="276" t="s">
        <v>1288</v>
      </c>
      <c r="B1100" s="269" t="s">
        <v>1289</v>
      </c>
      <c r="C1100" s="273">
        <v>65</v>
      </c>
      <c r="D1100" s="273">
        <v>-11186</v>
      </c>
      <c r="E1100" s="273">
        <v>40</v>
      </c>
    </row>
    <row r="1101" spans="1:7" ht="22.5" customHeight="1">
      <c r="A1101" s="276" t="s">
        <v>1290</v>
      </c>
      <c r="B1101" s="269" t="s">
        <v>1289</v>
      </c>
      <c r="C1101" s="273">
        <v>65</v>
      </c>
      <c r="D1101" s="273">
        <v>-11186</v>
      </c>
      <c r="E1101" s="273">
        <v>40</v>
      </c>
    </row>
    <row r="1102" spans="1:7" ht="11.25" customHeight="1">
      <c r="A1102" s="275">
        <v>9101</v>
      </c>
      <c r="B1102" s="268" t="s">
        <v>1291</v>
      </c>
      <c r="C1102" s="273">
        <v>6</v>
      </c>
      <c r="D1102" s="273">
        <v>363</v>
      </c>
      <c r="E1102" s="273" t="s">
        <v>1978</v>
      </c>
    </row>
    <row r="1103" spans="1:7" ht="11.25" customHeight="1">
      <c r="A1103" s="275">
        <v>9102</v>
      </c>
      <c r="B1103" s="268" t="s">
        <v>1292</v>
      </c>
      <c r="C1103" s="273">
        <v>35</v>
      </c>
      <c r="D1103" s="273">
        <v>-11697</v>
      </c>
      <c r="E1103" s="273">
        <v>12</v>
      </c>
    </row>
    <row r="1104" spans="1:7" ht="22.5">
      <c r="A1104" s="276" t="s">
        <v>1293</v>
      </c>
      <c r="B1104" s="269" t="s">
        <v>1294</v>
      </c>
      <c r="C1104" s="273">
        <v>6</v>
      </c>
      <c r="D1104" s="273">
        <v>-58</v>
      </c>
      <c r="E1104" s="273" t="s">
        <v>1978</v>
      </c>
    </row>
    <row r="1105" spans="1:16" ht="11.25" customHeight="1">
      <c r="A1105" s="275">
        <v>9104</v>
      </c>
      <c r="B1105" s="268" t="s">
        <v>1295</v>
      </c>
      <c r="C1105" s="273">
        <v>18</v>
      </c>
      <c r="D1105" s="273">
        <v>207</v>
      </c>
      <c r="E1105" s="273">
        <v>7</v>
      </c>
    </row>
    <row r="1106" spans="1:16" ht="11.25" customHeight="1">
      <c r="A1106" s="275">
        <v>92</v>
      </c>
      <c r="B1106" s="268" t="s">
        <v>1296</v>
      </c>
      <c r="C1106" s="273">
        <v>306</v>
      </c>
      <c r="D1106" s="273">
        <v>8154</v>
      </c>
      <c r="E1106" s="273">
        <v>249</v>
      </c>
    </row>
    <row r="1107" spans="1:16" ht="11.25" customHeight="1">
      <c r="A1107" s="275">
        <v>920</v>
      </c>
      <c r="B1107" s="268" t="s">
        <v>1296</v>
      </c>
      <c r="C1107" s="273">
        <v>306</v>
      </c>
      <c r="D1107" s="273">
        <v>8154</v>
      </c>
      <c r="E1107" s="273">
        <v>249</v>
      </c>
    </row>
    <row r="1108" spans="1:16" ht="11.25" customHeight="1">
      <c r="A1108" s="275">
        <v>9200</v>
      </c>
      <c r="B1108" s="268" t="s">
        <v>1296</v>
      </c>
      <c r="C1108" s="273">
        <v>306</v>
      </c>
      <c r="D1108" s="273">
        <v>8154</v>
      </c>
      <c r="E1108" s="273">
        <v>249</v>
      </c>
    </row>
    <row r="1109" spans="1:16" ht="11.25" customHeight="1">
      <c r="A1109" s="275">
        <v>92001</v>
      </c>
      <c r="B1109" s="268" t="s">
        <v>1297</v>
      </c>
      <c r="C1109" s="273">
        <v>255</v>
      </c>
      <c r="D1109" s="273">
        <v>6135</v>
      </c>
      <c r="E1109" s="273">
        <v>192</v>
      </c>
    </row>
    <row r="1110" spans="1:16" ht="11.25" customHeight="1">
      <c r="A1110" s="275">
        <v>92002</v>
      </c>
      <c r="B1110" s="268" t="s">
        <v>1298</v>
      </c>
      <c r="C1110" s="273" t="s">
        <v>1978</v>
      </c>
      <c r="D1110" s="273" t="s">
        <v>1978</v>
      </c>
      <c r="E1110" s="273" t="s">
        <v>1978</v>
      </c>
    </row>
    <row r="1111" spans="1:16" ht="11.25" customHeight="1">
      <c r="A1111" s="275">
        <v>92003</v>
      </c>
      <c r="B1111" s="268" t="s">
        <v>1299</v>
      </c>
      <c r="C1111" s="273" t="s">
        <v>1978</v>
      </c>
      <c r="D1111" s="273" t="s">
        <v>1978</v>
      </c>
      <c r="E1111" s="273" t="s">
        <v>1978</v>
      </c>
    </row>
    <row r="1112" spans="1:16" ht="22.5">
      <c r="A1112" s="276" t="s">
        <v>1300</v>
      </c>
      <c r="B1112" s="269" t="s">
        <v>1301</v>
      </c>
      <c r="C1112" s="273">
        <v>2729</v>
      </c>
      <c r="D1112" s="273">
        <v>-62677</v>
      </c>
      <c r="E1112" s="273">
        <v>695</v>
      </c>
      <c r="H1112" s="367"/>
      <c r="I1112" s="367"/>
      <c r="J1112" s="367"/>
      <c r="K1112" s="367"/>
      <c r="L1112" s="367"/>
      <c r="M1112" s="367"/>
      <c r="N1112" s="367"/>
      <c r="O1112" s="367"/>
      <c r="P1112" s="367"/>
    </row>
    <row r="1113" spans="1:16" ht="11.25" customHeight="1">
      <c r="A1113" s="275">
        <v>931</v>
      </c>
      <c r="B1113" s="268" t="s">
        <v>1302</v>
      </c>
      <c r="C1113" s="273">
        <v>1047</v>
      </c>
      <c r="D1113" s="273">
        <v>-17268</v>
      </c>
      <c r="E1113" s="273">
        <v>333</v>
      </c>
    </row>
    <row r="1114" spans="1:16" ht="11.25" customHeight="1">
      <c r="A1114" s="275">
        <v>9311</v>
      </c>
      <c r="B1114" s="268" t="s">
        <v>1303</v>
      </c>
      <c r="C1114" s="273">
        <v>299</v>
      </c>
      <c r="D1114" s="273">
        <v>-21349</v>
      </c>
      <c r="E1114" s="273">
        <v>136</v>
      </c>
    </row>
    <row r="1115" spans="1:16" ht="11.25" customHeight="1">
      <c r="A1115" s="275">
        <v>9312</v>
      </c>
      <c r="B1115" s="268" t="s">
        <v>1304</v>
      </c>
      <c r="C1115" s="273">
        <v>242</v>
      </c>
      <c r="D1115" s="273">
        <v>-1147</v>
      </c>
      <c r="E1115" s="273">
        <v>23</v>
      </c>
    </row>
    <row r="1116" spans="1:16" ht="11.25" customHeight="1">
      <c r="A1116" s="275">
        <v>9313</v>
      </c>
      <c r="B1116" s="268" t="s">
        <v>1305</v>
      </c>
      <c r="C1116" s="273">
        <v>268</v>
      </c>
      <c r="D1116" s="273">
        <v>3962</v>
      </c>
      <c r="E1116" s="273">
        <v>126</v>
      </c>
    </row>
    <row r="1117" spans="1:16" ht="11.25" customHeight="1">
      <c r="A1117" s="275">
        <v>9319</v>
      </c>
      <c r="B1117" s="268" t="s">
        <v>1306</v>
      </c>
      <c r="C1117" s="273">
        <v>238</v>
      </c>
      <c r="D1117" s="273">
        <v>1266</v>
      </c>
      <c r="E1117" s="273">
        <v>49</v>
      </c>
    </row>
    <row r="1118" spans="1:16" ht="22.5">
      <c r="A1118" s="276" t="s">
        <v>1307</v>
      </c>
      <c r="B1118" s="269" t="s">
        <v>1308</v>
      </c>
      <c r="C1118" s="273">
        <v>1682</v>
      </c>
      <c r="D1118" s="273">
        <v>-45409</v>
      </c>
      <c r="E1118" s="273">
        <v>362</v>
      </c>
    </row>
    <row r="1119" spans="1:16" s="280" customFormat="1" ht="11.25" customHeight="1">
      <c r="A1119" s="275">
        <v>9321</v>
      </c>
      <c r="B1119" s="268" t="s">
        <v>1309</v>
      </c>
      <c r="C1119" s="273">
        <v>131</v>
      </c>
      <c r="D1119" s="273">
        <v>2751</v>
      </c>
      <c r="E1119" s="273">
        <v>51</v>
      </c>
      <c r="F1119" s="288"/>
      <c r="G1119" s="277"/>
      <c r="H1119"/>
      <c r="I1119"/>
      <c r="J1119"/>
      <c r="K1119"/>
      <c r="L1119"/>
      <c r="M1119"/>
      <c r="N1119"/>
      <c r="O1119"/>
      <c r="P1119"/>
    </row>
    <row r="1120" spans="1:16" s="280" customFormat="1" ht="22.5">
      <c r="A1120" s="276" t="s">
        <v>1310</v>
      </c>
      <c r="B1120" s="269" t="s">
        <v>1311</v>
      </c>
      <c r="C1120" s="273">
        <v>1551</v>
      </c>
      <c r="D1120" s="273">
        <v>-48160</v>
      </c>
      <c r="E1120" s="273">
        <v>311</v>
      </c>
      <c r="F1120" s="288"/>
      <c r="G1120" s="277"/>
      <c r="H1120"/>
      <c r="I1120"/>
      <c r="J1120"/>
      <c r="K1120"/>
      <c r="L1120"/>
      <c r="M1120"/>
      <c r="N1120"/>
      <c r="O1120"/>
      <c r="P1120"/>
    </row>
    <row r="1121" spans="1:16" s="280" customFormat="1" ht="18" customHeight="1">
      <c r="A1121" s="278" t="s">
        <v>1312</v>
      </c>
      <c r="B1121" s="279" t="s">
        <v>1313</v>
      </c>
      <c r="C1121" s="266">
        <v>21340</v>
      </c>
      <c r="D1121" s="266">
        <v>288039</v>
      </c>
      <c r="E1121" s="266">
        <v>5523</v>
      </c>
      <c r="F1121" s="288"/>
      <c r="G1121" s="277"/>
      <c r="H1121"/>
      <c r="I1121"/>
      <c r="J1121"/>
      <c r="K1121"/>
      <c r="L1121"/>
      <c r="M1121"/>
      <c r="N1121"/>
      <c r="O1121"/>
      <c r="P1121"/>
    </row>
    <row r="1122" spans="1:16" ht="22.5">
      <c r="A1122" s="276" t="s">
        <v>1314</v>
      </c>
      <c r="B1122" s="269" t="s">
        <v>1315</v>
      </c>
      <c r="C1122" s="273">
        <v>915</v>
      </c>
      <c r="D1122" s="273">
        <v>-634</v>
      </c>
      <c r="E1122" s="273">
        <v>67</v>
      </c>
      <c r="F1122" s="290"/>
      <c r="G1122" s="280"/>
    </row>
    <row r="1123" spans="1:16" ht="22.5">
      <c r="A1123" s="276" t="s">
        <v>1316</v>
      </c>
      <c r="B1123" s="269" t="s">
        <v>1317</v>
      </c>
      <c r="C1123" s="273">
        <v>66</v>
      </c>
      <c r="D1123" s="273">
        <v>153</v>
      </c>
      <c r="E1123" s="273">
        <v>10</v>
      </c>
      <c r="F1123" s="290"/>
      <c r="G1123" s="280"/>
    </row>
    <row r="1124" spans="1:16" ht="11.25" customHeight="1">
      <c r="A1124" s="275">
        <v>9411</v>
      </c>
      <c r="B1124" s="268" t="s">
        <v>1318</v>
      </c>
      <c r="C1124" s="273">
        <v>33</v>
      </c>
      <c r="D1124" s="273">
        <v>139</v>
      </c>
      <c r="E1124" s="273">
        <v>8</v>
      </c>
      <c r="F1124" s="290"/>
      <c r="G1124" s="280"/>
    </row>
    <row r="1125" spans="1:16" ht="11.25" customHeight="1">
      <c r="A1125" s="275">
        <v>9412</v>
      </c>
      <c r="B1125" s="268" t="s">
        <v>1319</v>
      </c>
      <c r="C1125" s="273">
        <v>33</v>
      </c>
      <c r="D1125" s="273">
        <v>14</v>
      </c>
      <c r="E1125" s="273">
        <v>2</v>
      </c>
    </row>
    <row r="1126" spans="1:16" ht="22.5">
      <c r="A1126" s="276" t="s">
        <v>1320</v>
      </c>
      <c r="B1126" s="269" t="s">
        <v>1499</v>
      </c>
      <c r="C1126" s="273">
        <v>849</v>
      </c>
      <c r="D1126" s="273">
        <v>-787</v>
      </c>
      <c r="E1126" s="273">
        <v>57</v>
      </c>
    </row>
    <row r="1127" spans="1:16" ht="11.25" customHeight="1">
      <c r="A1127" s="275">
        <v>9491</v>
      </c>
      <c r="B1127" s="268" t="s">
        <v>1321</v>
      </c>
      <c r="C1127" s="273">
        <v>27</v>
      </c>
      <c r="D1127" s="273">
        <v>-874</v>
      </c>
      <c r="E1127" s="273" t="s">
        <v>1978</v>
      </c>
    </row>
    <row r="1128" spans="1:16" ht="11.25" customHeight="1">
      <c r="A1128" s="275">
        <v>9492</v>
      </c>
      <c r="B1128" s="268" t="s">
        <v>1322</v>
      </c>
      <c r="C1128" s="273">
        <v>13</v>
      </c>
      <c r="D1128" s="273">
        <v>-101</v>
      </c>
      <c r="E1128" s="273" t="s">
        <v>1978</v>
      </c>
    </row>
    <row r="1129" spans="1:16" ht="11.25" customHeight="1">
      <c r="A1129" s="275">
        <v>9499</v>
      </c>
      <c r="B1129" s="268" t="s">
        <v>1323</v>
      </c>
      <c r="C1129" s="273">
        <v>809</v>
      </c>
      <c r="D1129" s="273">
        <v>189</v>
      </c>
      <c r="E1129" s="273">
        <v>55</v>
      </c>
    </row>
    <row r="1130" spans="1:16" ht="11.25" customHeight="1">
      <c r="A1130" s="275">
        <v>94991</v>
      </c>
      <c r="B1130" s="268" t="s">
        <v>1324</v>
      </c>
      <c r="C1130" s="273">
        <v>88</v>
      </c>
      <c r="D1130" s="273">
        <v>293</v>
      </c>
      <c r="E1130" s="273">
        <v>15</v>
      </c>
    </row>
    <row r="1131" spans="1:16" ht="11.25" customHeight="1">
      <c r="A1131" s="275">
        <v>94992</v>
      </c>
      <c r="B1131" s="268" t="s">
        <v>1325</v>
      </c>
      <c r="C1131" s="273">
        <v>71</v>
      </c>
      <c r="D1131" s="273">
        <v>-63</v>
      </c>
      <c r="E1131" s="273">
        <v>4</v>
      </c>
    </row>
    <row r="1132" spans="1:16" ht="11.25" customHeight="1">
      <c r="A1132" s="275">
        <v>94993</v>
      </c>
      <c r="B1132" s="268" t="s">
        <v>1326</v>
      </c>
      <c r="C1132" s="273">
        <v>66</v>
      </c>
      <c r="D1132" s="273">
        <v>-52</v>
      </c>
      <c r="E1132" s="273">
        <v>1</v>
      </c>
    </row>
    <row r="1133" spans="1:16" ht="11.25" customHeight="1">
      <c r="A1133" s="275">
        <v>94994</v>
      </c>
      <c r="B1133" s="268" t="s">
        <v>1327</v>
      </c>
      <c r="C1133" s="273">
        <v>26</v>
      </c>
      <c r="D1133" s="273">
        <v>123</v>
      </c>
      <c r="E1133" s="273">
        <v>3</v>
      </c>
    </row>
    <row r="1134" spans="1:16" ht="11.25" customHeight="1">
      <c r="A1134" s="275">
        <v>94999</v>
      </c>
      <c r="B1134" s="268" t="s">
        <v>1328</v>
      </c>
      <c r="C1134" s="273">
        <v>558</v>
      </c>
      <c r="D1134" s="273">
        <v>-113</v>
      </c>
      <c r="E1134" s="273">
        <v>32</v>
      </c>
    </row>
    <row r="1135" spans="1:16" ht="22.5">
      <c r="A1135" s="276" t="s">
        <v>1329</v>
      </c>
      <c r="B1135" s="269" t="s">
        <v>1330</v>
      </c>
      <c r="C1135" s="273">
        <v>614</v>
      </c>
      <c r="D1135" s="273">
        <v>13594</v>
      </c>
      <c r="E1135" s="273">
        <v>297</v>
      </c>
    </row>
    <row r="1136" spans="1:16" ht="22.5">
      <c r="A1136" s="276" t="s">
        <v>1331</v>
      </c>
      <c r="B1136" s="269" t="s">
        <v>1500</v>
      </c>
      <c r="C1136" s="273">
        <v>104</v>
      </c>
      <c r="D1136" s="273">
        <v>3702</v>
      </c>
      <c r="E1136" s="273">
        <v>108</v>
      </c>
    </row>
    <row r="1137" spans="1:7" ht="22.5">
      <c r="A1137" s="284" t="s">
        <v>1332</v>
      </c>
      <c r="B1137" s="269" t="s">
        <v>1333</v>
      </c>
      <c r="C1137" s="273">
        <v>94</v>
      </c>
      <c r="D1137" s="273">
        <v>3339</v>
      </c>
      <c r="E1137" s="273">
        <v>98</v>
      </c>
    </row>
    <row r="1138" spans="1:7" ht="11.25" customHeight="1">
      <c r="A1138" s="275">
        <v>9512</v>
      </c>
      <c r="B1138" s="268" t="s">
        <v>1334</v>
      </c>
      <c r="C1138" s="273">
        <v>10</v>
      </c>
      <c r="D1138" s="273">
        <v>364</v>
      </c>
      <c r="E1138" s="273">
        <v>11</v>
      </c>
    </row>
    <row r="1139" spans="1:7" ht="11.25" customHeight="1">
      <c r="A1139" s="275">
        <v>952</v>
      </c>
      <c r="B1139" s="268" t="s">
        <v>1335</v>
      </c>
      <c r="C1139" s="273">
        <v>510</v>
      </c>
      <c r="D1139" s="273">
        <v>9892</v>
      </c>
      <c r="E1139" s="273">
        <v>189</v>
      </c>
    </row>
    <row r="1140" spans="1:7" ht="11.25" customHeight="1">
      <c r="A1140" s="275">
        <v>9521</v>
      </c>
      <c r="B1140" s="268" t="s">
        <v>1336</v>
      </c>
      <c r="C1140" s="273">
        <v>28</v>
      </c>
      <c r="D1140" s="273">
        <v>87</v>
      </c>
      <c r="E1140" s="273">
        <v>5</v>
      </c>
    </row>
    <row r="1141" spans="1:7" ht="11.25" customHeight="1">
      <c r="A1141" s="275" t="s">
        <v>1337</v>
      </c>
      <c r="B1141" s="268" t="s">
        <v>1489</v>
      </c>
      <c r="C1141" s="273">
        <v>77</v>
      </c>
      <c r="D1141" s="273">
        <v>2560</v>
      </c>
      <c r="E1141" s="273">
        <v>58</v>
      </c>
    </row>
    <row r="1142" spans="1:7" ht="11.25" customHeight="1">
      <c r="A1142" s="275">
        <v>9523</v>
      </c>
      <c r="B1142" s="268" t="s">
        <v>1338</v>
      </c>
      <c r="C1142" s="273">
        <v>63</v>
      </c>
      <c r="D1142" s="273">
        <v>883</v>
      </c>
      <c r="E1142" s="273">
        <v>12</v>
      </c>
    </row>
    <row r="1143" spans="1:7" ht="11.25" customHeight="1">
      <c r="A1143" s="275">
        <v>9524</v>
      </c>
      <c r="B1143" s="268" t="s">
        <v>1339</v>
      </c>
      <c r="C1143" s="273">
        <v>35</v>
      </c>
      <c r="D1143" s="273">
        <v>594</v>
      </c>
      <c r="E1143" s="273">
        <v>9</v>
      </c>
    </row>
    <row r="1144" spans="1:7" ht="11.25" customHeight="1">
      <c r="A1144" s="275">
        <v>9525</v>
      </c>
      <c r="B1144" s="268" t="s">
        <v>1340</v>
      </c>
      <c r="C1144" s="273">
        <v>67</v>
      </c>
      <c r="D1144" s="273">
        <v>1438</v>
      </c>
      <c r="E1144" s="273">
        <v>25</v>
      </c>
    </row>
    <row r="1145" spans="1:7">
      <c r="A1145" s="275">
        <v>9529</v>
      </c>
      <c r="B1145" s="268" t="s">
        <v>1341</v>
      </c>
      <c r="C1145" s="273">
        <v>240</v>
      </c>
      <c r="D1145" s="273">
        <v>4329</v>
      </c>
      <c r="E1145" s="273">
        <v>78</v>
      </c>
    </row>
    <row r="1146" spans="1:7" ht="25.5" customHeight="1" collapsed="1">
      <c r="A1146" s="536" t="s">
        <v>1544</v>
      </c>
      <c r="B1146" s="536"/>
      <c r="C1146" s="536"/>
      <c r="D1146" s="536"/>
      <c r="E1146" s="536"/>
    </row>
    <row r="1147" spans="1:7" ht="9" customHeight="1">
      <c r="A1147" s="170"/>
      <c r="C1147" s="171"/>
      <c r="D1147" s="171"/>
      <c r="E1147" s="171"/>
    </row>
    <row r="1148" spans="1:7" ht="22.5" customHeight="1">
      <c r="A1148" s="541" t="s">
        <v>125</v>
      </c>
      <c r="B1148" s="537" t="s">
        <v>52</v>
      </c>
      <c r="C1148" s="172" t="s">
        <v>1465</v>
      </c>
      <c r="D1148" s="173" t="s">
        <v>1480</v>
      </c>
      <c r="E1148" s="311" t="s">
        <v>1481</v>
      </c>
      <c r="F1148" s="290"/>
      <c r="G1148" s="280"/>
    </row>
    <row r="1149" spans="1:7">
      <c r="A1149" s="542"/>
      <c r="B1149" s="538"/>
      <c r="C1149" s="241" t="s">
        <v>61</v>
      </c>
      <c r="D1149" s="539" t="s">
        <v>1524</v>
      </c>
      <c r="E1149" s="540"/>
    </row>
    <row r="1150" spans="1:7" ht="25.5" customHeight="1">
      <c r="A1150" s="276" t="s">
        <v>1342</v>
      </c>
      <c r="B1150" s="269" t="s">
        <v>1343</v>
      </c>
      <c r="C1150" s="273">
        <v>19811</v>
      </c>
      <c r="D1150" s="273">
        <v>275079</v>
      </c>
      <c r="E1150" s="273">
        <v>5159</v>
      </c>
    </row>
    <row r="1151" spans="1:7" ht="22.5">
      <c r="A1151" s="276" t="s">
        <v>1344</v>
      </c>
      <c r="B1151" s="269" t="s">
        <v>1345</v>
      </c>
      <c r="C1151" s="273">
        <v>19811</v>
      </c>
      <c r="D1151" s="273">
        <v>275079</v>
      </c>
      <c r="E1151" s="273">
        <v>5159</v>
      </c>
    </row>
    <row r="1152" spans="1:7" ht="11.25" customHeight="1">
      <c r="A1152" s="275">
        <v>9601</v>
      </c>
      <c r="B1152" s="268" t="s">
        <v>1346</v>
      </c>
      <c r="C1152" s="273">
        <v>229</v>
      </c>
      <c r="D1152" s="273">
        <v>5990</v>
      </c>
      <c r="E1152" s="273">
        <v>174</v>
      </c>
    </row>
    <row r="1153" spans="1:5" ht="11.25" customHeight="1">
      <c r="A1153" s="275">
        <v>9602</v>
      </c>
      <c r="B1153" s="268" t="s">
        <v>1347</v>
      </c>
      <c r="C1153" s="273">
        <v>3447</v>
      </c>
      <c r="D1153" s="273">
        <v>47223</v>
      </c>
      <c r="E1153" s="273">
        <v>538</v>
      </c>
    </row>
    <row r="1154" spans="1:5" ht="11.25" customHeight="1">
      <c r="A1154" s="275">
        <v>96021</v>
      </c>
      <c r="B1154" s="268" t="s">
        <v>1348</v>
      </c>
      <c r="C1154" s="273">
        <v>1833</v>
      </c>
      <c r="D1154" s="273">
        <v>38566</v>
      </c>
      <c r="E1154" s="273">
        <v>472</v>
      </c>
    </row>
    <row r="1155" spans="1:5" ht="11.25" customHeight="1">
      <c r="A1155" s="275">
        <v>96022</v>
      </c>
      <c r="B1155" s="268" t="s">
        <v>1349</v>
      </c>
      <c r="C1155" s="273">
        <v>1614</v>
      </c>
      <c r="D1155" s="273">
        <v>8657</v>
      </c>
      <c r="E1155" s="273">
        <v>66</v>
      </c>
    </row>
    <row r="1156" spans="1:5" ht="11.25" customHeight="1">
      <c r="A1156" s="275">
        <v>9603</v>
      </c>
      <c r="B1156" s="268" t="s">
        <v>1350</v>
      </c>
      <c r="C1156" s="273">
        <v>267</v>
      </c>
      <c r="D1156" s="273">
        <v>14631</v>
      </c>
      <c r="E1156" s="273">
        <v>399</v>
      </c>
    </row>
    <row r="1157" spans="1:5" ht="11.25" customHeight="1">
      <c r="A1157" s="275">
        <v>96031</v>
      </c>
      <c r="B1157" s="268" t="s">
        <v>1351</v>
      </c>
      <c r="C1157" s="273">
        <v>237</v>
      </c>
      <c r="D1157" s="273">
        <v>14753</v>
      </c>
      <c r="E1157" s="273">
        <v>398</v>
      </c>
    </row>
    <row r="1158" spans="1:5" ht="11.25" customHeight="1">
      <c r="A1158" s="275">
        <v>96032</v>
      </c>
      <c r="B1158" s="268" t="s">
        <v>1352</v>
      </c>
      <c r="C1158" s="273">
        <v>30</v>
      </c>
      <c r="D1158" s="273">
        <v>-122</v>
      </c>
      <c r="E1158" s="273">
        <v>1</v>
      </c>
    </row>
    <row r="1159" spans="1:5" ht="11.25" customHeight="1">
      <c r="A1159" s="275">
        <v>9604</v>
      </c>
      <c r="B1159" s="268" t="s">
        <v>1353</v>
      </c>
      <c r="C1159" s="273">
        <v>228</v>
      </c>
      <c r="D1159" s="273">
        <v>-7908</v>
      </c>
      <c r="E1159" s="273">
        <v>25</v>
      </c>
    </row>
    <row r="1160" spans="1:5" ht="11.25" customHeight="1">
      <c r="A1160" s="275">
        <v>9609</v>
      </c>
      <c r="B1160" s="268" t="s">
        <v>1354</v>
      </c>
      <c r="C1160" s="273">
        <v>15640</v>
      </c>
      <c r="D1160" s="273">
        <v>215144</v>
      </c>
      <c r="E1160" s="273">
        <v>4024</v>
      </c>
    </row>
  </sheetData>
  <mergeCells count="96">
    <mergeCell ref="A638:A639"/>
    <mergeCell ref="B638:B639"/>
    <mergeCell ref="D593:E593"/>
    <mergeCell ref="D639:E639"/>
    <mergeCell ref="A547:A548"/>
    <mergeCell ref="B547:B548"/>
    <mergeCell ref="A590:E590"/>
    <mergeCell ref="D548:E548"/>
    <mergeCell ref="A592:A593"/>
    <mergeCell ref="B592:B593"/>
    <mergeCell ref="A636:E636"/>
    <mergeCell ref="A685:A686"/>
    <mergeCell ref="B685:B686"/>
    <mergeCell ref="A733:E733"/>
    <mergeCell ref="A735:A736"/>
    <mergeCell ref="B735:B736"/>
    <mergeCell ref="D686:E686"/>
    <mergeCell ref="A504:E504"/>
    <mergeCell ref="A506:A507"/>
    <mergeCell ref="B506:B507"/>
    <mergeCell ref="A545:E545"/>
    <mergeCell ref="B1098:B1099"/>
    <mergeCell ref="A889:E889"/>
    <mergeCell ref="A891:A892"/>
    <mergeCell ref="B891:B892"/>
    <mergeCell ref="A938:E938"/>
    <mergeCell ref="A940:A941"/>
    <mergeCell ref="B940:B941"/>
    <mergeCell ref="A990:E990"/>
    <mergeCell ref="A1096:E1096"/>
    <mergeCell ref="D1099:E1099"/>
    <mergeCell ref="A1098:A1099"/>
    <mergeCell ref="A683:E683"/>
    <mergeCell ref="A343:A344"/>
    <mergeCell ref="B343:B344"/>
    <mergeCell ref="D299:E299"/>
    <mergeCell ref="A445:E445"/>
    <mergeCell ref="A447:A448"/>
    <mergeCell ref="B447:B448"/>
    <mergeCell ref="D448:E448"/>
    <mergeCell ref="A110:E110"/>
    <mergeCell ref="B207:B208"/>
    <mergeCell ref="A252:E252"/>
    <mergeCell ref="A254:A255"/>
    <mergeCell ref="B254:B255"/>
    <mergeCell ref="D255:E255"/>
    <mergeCell ref="D208:E208"/>
    <mergeCell ref="A205:E205"/>
    <mergeCell ref="D113:E113"/>
    <mergeCell ref="D160:E160"/>
    <mergeCell ref="A112:A113"/>
    <mergeCell ref="B112:B113"/>
    <mergeCell ref="A207:A208"/>
    <mergeCell ref="A157:E157"/>
    <mergeCell ref="A159:A160"/>
    <mergeCell ref="B159:B160"/>
    <mergeCell ref="A1:E1"/>
    <mergeCell ref="A3:A4"/>
    <mergeCell ref="B3:B4"/>
    <mergeCell ref="A57:A58"/>
    <mergeCell ref="B57:B58"/>
    <mergeCell ref="A55:E55"/>
    <mergeCell ref="D4:E4"/>
    <mergeCell ref="D58:E58"/>
    <mergeCell ref="D1149:E1149"/>
    <mergeCell ref="D736:E736"/>
    <mergeCell ref="D790:E790"/>
    <mergeCell ref="D845:E845"/>
    <mergeCell ref="D892:E892"/>
    <mergeCell ref="D941:E941"/>
    <mergeCell ref="A1146:E1146"/>
    <mergeCell ref="A1148:A1149"/>
    <mergeCell ref="B1148:B1149"/>
    <mergeCell ref="A787:E787"/>
    <mergeCell ref="A992:A993"/>
    <mergeCell ref="B992:B993"/>
    <mergeCell ref="A1043:E1043"/>
    <mergeCell ref="A1045:A1046"/>
    <mergeCell ref="B1045:B1046"/>
    <mergeCell ref="A789:A790"/>
    <mergeCell ref="A296:E296"/>
    <mergeCell ref="B844:B845"/>
    <mergeCell ref="D993:E993"/>
    <mergeCell ref="D1046:E1046"/>
    <mergeCell ref="D507:E507"/>
    <mergeCell ref="D344:E344"/>
    <mergeCell ref="A390:E390"/>
    <mergeCell ref="A392:A393"/>
    <mergeCell ref="B392:B393"/>
    <mergeCell ref="D393:E393"/>
    <mergeCell ref="B789:B790"/>
    <mergeCell ref="A842:E842"/>
    <mergeCell ref="A844:A845"/>
    <mergeCell ref="A298:A299"/>
    <mergeCell ref="B298:B299"/>
    <mergeCell ref="A341:E341"/>
  </mergeCells>
  <pageMargins left="0.70866141732283472" right="0.70866141732283472" top="0.78740157480314965" bottom="0.78740157480314965" header="0.31496062992125984" footer="0.31496062992125984"/>
  <pageSetup paperSize="9" firstPageNumber="22" orientation="portrait" r:id="rId1"/>
  <headerFooter>
    <oddHeader>&amp;C&amp;P</oddHeader>
    <oddFooter>&amp;C&amp;7© Statistisches Landesamt des Freistaates Sachsen - L IV 13-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showGridLines="0" zoomScaleNormal="100" workbookViewId="0">
      <selection sqref="A1:K1"/>
    </sheetView>
  </sheetViews>
  <sheetFormatPr baseColWidth="10" defaultRowHeight="12.75"/>
  <cols>
    <col min="1" max="1" width="53" style="224" customWidth="1"/>
    <col min="2" max="2" width="7.140625" style="240" bestFit="1" customWidth="1"/>
    <col min="3" max="3" width="9.140625" style="224" bestFit="1" customWidth="1"/>
    <col min="4" max="4" width="7.140625" style="224" bestFit="1" customWidth="1"/>
    <col min="5" max="5" width="10.5703125" style="224" customWidth="1"/>
    <col min="6" max="6" width="4.85546875" customWidth="1"/>
    <col min="14" max="16384" width="11.42578125" style="224"/>
  </cols>
  <sheetData>
    <row r="1" spans="1:13" ht="25.5" customHeight="1">
      <c r="A1" s="550" t="s">
        <v>1545</v>
      </c>
      <c r="B1" s="550"/>
      <c r="C1" s="550"/>
      <c r="D1" s="550"/>
      <c r="E1" s="550"/>
    </row>
    <row r="2" spans="1:13" ht="9" customHeight="1">
      <c r="A2" s="225"/>
      <c r="B2" s="226"/>
      <c r="C2" s="227"/>
      <c r="D2" s="227"/>
    </row>
    <row r="3" spans="1:13" s="228" customFormat="1" ht="12.75" customHeight="1">
      <c r="A3" s="544" t="s">
        <v>66</v>
      </c>
      <c r="B3" s="547" t="s">
        <v>0</v>
      </c>
      <c r="C3" s="548"/>
      <c r="D3" s="549" t="s">
        <v>126</v>
      </c>
      <c r="E3" s="549"/>
      <c r="F3"/>
      <c r="G3"/>
      <c r="H3"/>
      <c r="I3"/>
      <c r="J3"/>
      <c r="K3"/>
      <c r="L3"/>
      <c r="M3"/>
    </row>
    <row r="4" spans="1:13" s="228" customFormat="1" ht="22.5">
      <c r="A4" s="545"/>
      <c r="B4" s="229" t="s">
        <v>1465</v>
      </c>
      <c r="C4" s="229" t="s">
        <v>1466</v>
      </c>
      <c r="D4" s="229" t="s">
        <v>1465</v>
      </c>
      <c r="E4" s="230" t="s">
        <v>1466</v>
      </c>
      <c r="F4"/>
      <c r="G4"/>
      <c r="H4"/>
      <c r="I4"/>
      <c r="J4"/>
      <c r="K4"/>
      <c r="L4"/>
      <c r="M4"/>
    </row>
    <row r="5" spans="1:13" s="228" customFormat="1">
      <c r="A5" s="546"/>
      <c r="B5" s="231" t="s">
        <v>67</v>
      </c>
      <c r="C5" s="232" t="s">
        <v>1524</v>
      </c>
      <c r="D5" s="233" t="s">
        <v>61</v>
      </c>
      <c r="E5" s="183" t="s">
        <v>1524</v>
      </c>
      <c r="F5"/>
      <c r="G5"/>
      <c r="H5"/>
      <c r="I5"/>
      <c r="J5"/>
      <c r="K5"/>
      <c r="L5"/>
      <c r="M5"/>
    </row>
    <row r="6" spans="1:13" s="54" customFormat="1" ht="25.5" customHeight="1">
      <c r="A6" s="52" t="s">
        <v>68</v>
      </c>
      <c r="B6" s="53">
        <v>130628</v>
      </c>
      <c r="C6" s="53">
        <v>8174608</v>
      </c>
      <c r="D6" s="274">
        <v>235</v>
      </c>
      <c r="E6" s="53">
        <v>908599</v>
      </c>
      <c r="F6"/>
      <c r="G6"/>
      <c r="H6"/>
      <c r="I6"/>
      <c r="J6"/>
      <c r="K6"/>
      <c r="L6"/>
      <c r="M6"/>
    </row>
    <row r="7" spans="1:13" s="54" customFormat="1" ht="12.75" customHeight="1">
      <c r="A7" s="52" t="s">
        <v>69</v>
      </c>
      <c r="B7" s="53">
        <v>49868</v>
      </c>
      <c r="C7" s="53">
        <v>-1948446</v>
      </c>
      <c r="D7" s="274">
        <v>154</v>
      </c>
      <c r="E7" s="53">
        <v>-288429</v>
      </c>
      <c r="F7"/>
      <c r="G7"/>
      <c r="H7"/>
      <c r="I7"/>
      <c r="J7"/>
      <c r="K7"/>
      <c r="L7"/>
      <c r="M7"/>
    </row>
    <row r="8" spans="1:13" s="50" customFormat="1" ht="15.95" customHeight="1">
      <c r="A8" s="234" t="s">
        <v>70</v>
      </c>
      <c r="B8" s="255"/>
      <c r="C8" s="247"/>
      <c r="D8" s="43"/>
      <c r="E8" s="43"/>
      <c r="F8"/>
      <c r="G8"/>
      <c r="H8"/>
      <c r="I8"/>
      <c r="J8"/>
      <c r="K8"/>
      <c r="L8"/>
      <c r="M8"/>
    </row>
    <row r="9" spans="1:13" s="50" customFormat="1" ht="11.25" customHeight="1">
      <c r="A9" s="111" t="s">
        <v>1420</v>
      </c>
      <c r="B9" s="43">
        <v>78588</v>
      </c>
      <c r="C9" s="43">
        <v>1398842</v>
      </c>
      <c r="D9" s="43">
        <v>331</v>
      </c>
      <c r="E9" s="43">
        <v>235325</v>
      </c>
      <c r="F9"/>
      <c r="G9"/>
      <c r="H9"/>
      <c r="I9"/>
      <c r="J9"/>
      <c r="K9"/>
      <c r="L9"/>
      <c r="M9"/>
    </row>
    <row r="10" spans="1:13" s="50" customFormat="1" ht="11.25" customHeight="1">
      <c r="A10" s="111" t="s">
        <v>1421</v>
      </c>
      <c r="B10" s="273">
        <v>145</v>
      </c>
      <c r="C10" s="273">
        <v>765</v>
      </c>
      <c r="D10" s="273" t="s">
        <v>17</v>
      </c>
      <c r="E10" s="273" t="s">
        <v>17</v>
      </c>
      <c r="F10"/>
      <c r="G10"/>
      <c r="H10"/>
      <c r="I10"/>
      <c r="J10"/>
      <c r="K10"/>
      <c r="L10"/>
      <c r="M10"/>
    </row>
    <row r="11" spans="1:13" s="50" customFormat="1" ht="11.25" customHeight="1">
      <c r="A11" s="111" t="s">
        <v>1422</v>
      </c>
      <c r="B11" s="273">
        <v>545</v>
      </c>
      <c r="C11" s="273">
        <v>15770</v>
      </c>
      <c r="D11" s="273">
        <v>10</v>
      </c>
      <c r="E11" s="273">
        <v>2918</v>
      </c>
      <c r="F11"/>
      <c r="G11"/>
      <c r="H11"/>
      <c r="I11"/>
      <c r="J11"/>
      <c r="K11"/>
      <c r="L11"/>
      <c r="M11"/>
    </row>
    <row r="12" spans="1:13" s="50" customFormat="1" ht="11.25" customHeight="1">
      <c r="A12" s="111" t="s">
        <v>1423</v>
      </c>
      <c r="B12" s="43">
        <v>51072</v>
      </c>
      <c r="C12" s="43">
        <v>231755</v>
      </c>
      <c r="D12" s="273">
        <v>269</v>
      </c>
      <c r="E12" s="273">
        <v>17046</v>
      </c>
      <c r="F12"/>
      <c r="G12"/>
      <c r="H12"/>
      <c r="I12"/>
      <c r="J12"/>
      <c r="K12"/>
      <c r="L12"/>
      <c r="M12"/>
    </row>
    <row r="13" spans="1:13" s="50" customFormat="1" ht="11.25" customHeight="1">
      <c r="A13" s="111" t="s">
        <v>1424</v>
      </c>
      <c r="B13" s="43">
        <v>65690</v>
      </c>
      <c r="C13" s="43">
        <v>820538</v>
      </c>
      <c r="D13" s="273">
        <v>256</v>
      </c>
      <c r="E13" s="273">
        <v>48600</v>
      </c>
      <c r="F13"/>
      <c r="G13"/>
      <c r="H13"/>
      <c r="I13"/>
      <c r="J13"/>
      <c r="K13"/>
      <c r="L13"/>
      <c r="M13"/>
    </row>
    <row r="14" spans="1:13" s="50" customFormat="1" ht="11.25" customHeight="1">
      <c r="A14" s="111" t="s">
        <v>1425</v>
      </c>
      <c r="B14" s="50">
        <v>4560</v>
      </c>
      <c r="C14" s="50">
        <v>57622</v>
      </c>
      <c r="D14" s="273">
        <v>72</v>
      </c>
      <c r="E14" s="273">
        <v>24524</v>
      </c>
      <c r="F14"/>
      <c r="G14"/>
      <c r="H14"/>
      <c r="I14"/>
      <c r="J14"/>
      <c r="K14"/>
      <c r="L14"/>
      <c r="M14"/>
    </row>
    <row r="15" spans="1:13" s="50" customFormat="1" ht="11.25" customHeight="1">
      <c r="A15" s="111" t="s">
        <v>1418</v>
      </c>
      <c r="B15" s="43">
        <v>101205</v>
      </c>
      <c r="C15" s="43">
        <v>2525292</v>
      </c>
      <c r="D15" s="273">
        <v>355</v>
      </c>
      <c r="E15" s="43">
        <v>328412</v>
      </c>
      <c r="F15"/>
      <c r="G15"/>
      <c r="H15"/>
      <c r="I15"/>
      <c r="J15"/>
      <c r="K15"/>
      <c r="L15"/>
      <c r="M15"/>
    </row>
    <row r="16" spans="1:13" s="50" customFormat="1" ht="11.25" customHeight="1">
      <c r="A16" s="111" t="s">
        <v>1417</v>
      </c>
      <c r="B16" s="50">
        <v>101187</v>
      </c>
      <c r="C16" s="50">
        <v>1237472</v>
      </c>
      <c r="D16" s="43">
        <v>355</v>
      </c>
      <c r="E16" s="43">
        <v>25558</v>
      </c>
      <c r="F16"/>
      <c r="G16"/>
      <c r="H16"/>
      <c r="I16"/>
      <c r="J16"/>
      <c r="K16"/>
      <c r="L16"/>
      <c r="M16"/>
    </row>
    <row r="17" spans="1:13" s="50" customFormat="1" ht="11.25" customHeight="1">
      <c r="A17" s="111" t="s">
        <v>1426</v>
      </c>
      <c r="B17" s="273">
        <v>3662</v>
      </c>
      <c r="C17" s="273">
        <v>322794</v>
      </c>
      <c r="D17" s="273">
        <v>196</v>
      </c>
      <c r="E17" s="273">
        <v>75713</v>
      </c>
      <c r="F17"/>
      <c r="G17"/>
      <c r="H17"/>
      <c r="I17"/>
      <c r="J17"/>
      <c r="K17"/>
      <c r="L17"/>
      <c r="M17"/>
    </row>
    <row r="18" spans="1:13" s="50" customFormat="1" ht="11.25" customHeight="1">
      <c r="A18" s="111" t="s">
        <v>1427</v>
      </c>
      <c r="B18" s="273">
        <v>6</v>
      </c>
      <c r="C18" s="273">
        <v>388</v>
      </c>
      <c r="D18" s="273" t="s">
        <v>17</v>
      </c>
      <c r="E18" s="273" t="s">
        <v>17</v>
      </c>
      <c r="F18"/>
      <c r="G18"/>
      <c r="H18"/>
      <c r="I18"/>
      <c r="J18"/>
      <c r="K18"/>
      <c r="L18"/>
      <c r="M18"/>
    </row>
    <row r="19" spans="1:13" s="50" customFormat="1" ht="22.5" customHeight="1">
      <c r="A19" s="111" t="s">
        <v>1428</v>
      </c>
      <c r="B19" s="273">
        <v>1717</v>
      </c>
      <c r="C19" s="273">
        <v>23182</v>
      </c>
      <c r="D19" s="273">
        <v>37</v>
      </c>
      <c r="E19" s="273">
        <v>6227</v>
      </c>
      <c r="F19"/>
      <c r="G19"/>
      <c r="H19"/>
      <c r="I19"/>
      <c r="J19"/>
      <c r="K19"/>
      <c r="L19"/>
      <c r="M19"/>
    </row>
    <row r="20" spans="1:13" s="50" customFormat="1" ht="11.25" customHeight="1">
      <c r="A20" s="111" t="s">
        <v>1429</v>
      </c>
      <c r="B20" s="273">
        <v>371</v>
      </c>
      <c r="C20" s="273">
        <v>36186</v>
      </c>
      <c r="D20" s="273">
        <v>16</v>
      </c>
      <c r="E20" s="273">
        <v>2719</v>
      </c>
      <c r="F20"/>
      <c r="G20"/>
      <c r="H20"/>
      <c r="I20"/>
      <c r="J20"/>
      <c r="K20"/>
      <c r="L20"/>
      <c r="M20"/>
    </row>
    <row r="21" spans="1:13" s="50" customFormat="1" ht="11.25" customHeight="1">
      <c r="A21" s="111" t="s">
        <v>1433</v>
      </c>
      <c r="B21" s="273">
        <v>9917</v>
      </c>
      <c r="C21" s="273">
        <v>30121</v>
      </c>
      <c r="D21" s="273">
        <v>208</v>
      </c>
      <c r="E21" s="273">
        <v>7139</v>
      </c>
      <c r="F21"/>
      <c r="G21"/>
      <c r="H21"/>
      <c r="I21"/>
      <c r="J21"/>
      <c r="K21"/>
      <c r="L21"/>
      <c r="M21"/>
    </row>
    <row r="22" spans="1:13" s="50" customFormat="1" ht="11.25" customHeight="1">
      <c r="A22" s="111" t="s">
        <v>1430</v>
      </c>
      <c r="B22" s="273">
        <v>12</v>
      </c>
      <c r="C22" s="273">
        <v>-4</v>
      </c>
      <c r="D22" s="273" t="s">
        <v>17</v>
      </c>
      <c r="E22" s="273" t="s">
        <v>17</v>
      </c>
      <c r="F22"/>
      <c r="G22"/>
      <c r="H22"/>
      <c r="I22"/>
      <c r="J22"/>
      <c r="K22"/>
      <c r="L22"/>
      <c r="M22"/>
    </row>
    <row r="23" spans="1:13" s="50" customFormat="1" ht="11.25" customHeight="1">
      <c r="A23" s="111" t="s">
        <v>1431</v>
      </c>
      <c r="B23" s="273">
        <v>15</v>
      </c>
      <c r="C23" s="273">
        <v>2</v>
      </c>
      <c r="D23" s="273" t="s">
        <v>17</v>
      </c>
      <c r="E23" s="273" t="s">
        <v>17</v>
      </c>
      <c r="F23"/>
      <c r="G23"/>
      <c r="H23"/>
      <c r="I23"/>
      <c r="J23"/>
      <c r="K23"/>
      <c r="L23"/>
      <c r="M23"/>
    </row>
    <row r="24" spans="1:13" s="50" customFormat="1" ht="15.95" customHeight="1">
      <c r="A24" s="51" t="s">
        <v>71</v>
      </c>
      <c r="B24" s="256"/>
      <c r="C24" s="256"/>
      <c r="D24" s="43"/>
      <c r="E24" s="43"/>
      <c r="F24"/>
      <c r="G24"/>
      <c r="H24"/>
      <c r="I24"/>
      <c r="J24"/>
      <c r="K24"/>
      <c r="L24"/>
      <c r="M24"/>
    </row>
    <row r="25" spans="1:13" s="50" customFormat="1">
      <c r="A25" s="51" t="s">
        <v>1432</v>
      </c>
      <c r="B25" s="273">
        <v>6</v>
      </c>
      <c r="C25" s="273">
        <v>373</v>
      </c>
      <c r="D25" s="273" t="s">
        <v>17</v>
      </c>
      <c r="E25" s="273" t="s">
        <v>17</v>
      </c>
      <c r="F25"/>
      <c r="G25"/>
      <c r="H25"/>
      <c r="I25"/>
      <c r="J25"/>
      <c r="K25"/>
      <c r="L25"/>
      <c r="M25"/>
    </row>
    <row r="26" spans="1:13" s="50" customFormat="1" ht="11.25" customHeight="1">
      <c r="A26" s="51" t="s">
        <v>72</v>
      </c>
      <c r="B26" s="273">
        <v>13266</v>
      </c>
      <c r="C26" s="273">
        <v>413041</v>
      </c>
      <c r="D26" s="43">
        <v>276</v>
      </c>
      <c r="E26" s="43">
        <v>91798</v>
      </c>
      <c r="F26"/>
      <c r="G26"/>
      <c r="H26"/>
      <c r="I26"/>
      <c r="J26"/>
      <c r="K26"/>
      <c r="L26"/>
      <c r="M26"/>
    </row>
    <row r="27" spans="1:13" s="54" customFormat="1" ht="18" customHeight="1">
      <c r="A27" s="52" t="s">
        <v>73</v>
      </c>
      <c r="B27" s="53">
        <v>170379</v>
      </c>
      <c r="C27" s="53">
        <v>6639382</v>
      </c>
      <c r="D27" s="53">
        <v>375</v>
      </c>
      <c r="E27" s="53">
        <v>711969</v>
      </c>
      <c r="F27"/>
      <c r="G27"/>
      <c r="H27"/>
      <c r="I27"/>
      <c r="J27"/>
      <c r="K27"/>
      <c r="L27"/>
      <c r="M27"/>
    </row>
    <row r="28" spans="1:13" s="50" customFormat="1" ht="15.75" customHeight="1">
      <c r="A28" s="51" t="s">
        <v>74</v>
      </c>
      <c r="B28" s="255"/>
      <c r="C28" s="247"/>
      <c r="D28" s="247"/>
      <c r="E28" s="247"/>
      <c r="F28"/>
      <c r="G28"/>
      <c r="H28"/>
      <c r="I28"/>
      <c r="J28"/>
      <c r="K28"/>
      <c r="L28"/>
      <c r="M28"/>
    </row>
    <row r="29" spans="1:13" s="50" customFormat="1" ht="11.25" customHeight="1">
      <c r="A29" s="235" t="s">
        <v>1434</v>
      </c>
      <c r="B29" s="43">
        <v>12101</v>
      </c>
      <c r="C29" s="43">
        <v>59893</v>
      </c>
      <c r="D29" s="273">
        <v>206</v>
      </c>
      <c r="E29" s="43">
        <v>12127</v>
      </c>
      <c r="F29"/>
      <c r="G29"/>
      <c r="H29"/>
      <c r="I29"/>
      <c r="J29"/>
      <c r="K29"/>
      <c r="L29"/>
      <c r="M29"/>
    </row>
    <row r="30" spans="1:13" s="50" customFormat="1" ht="11.25" customHeight="1">
      <c r="A30" s="236" t="s">
        <v>1435</v>
      </c>
      <c r="B30" s="273">
        <v>374</v>
      </c>
      <c r="C30" s="273">
        <v>88559</v>
      </c>
      <c r="D30" s="273">
        <v>9</v>
      </c>
      <c r="E30" s="273">
        <v>12740</v>
      </c>
      <c r="F30"/>
      <c r="G30"/>
      <c r="H30"/>
      <c r="I30"/>
      <c r="J30"/>
      <c r="K30"/>
      <c r="L30"/>
      <c r="M30"/>
    </row>
    <row r="31" spans="1:13" s="50" customFormat="1" ht="11.25" customHeight="1">
      <c r="A31" s="236" t="s">
        <v>1436</v>
      </c>
      <c r="B31" s="43">
        <v>3410</v>
      </c>
      <c r="C31" s="43">
        <v>304097</v>
      </c>
      <c r="D31" s="43">
        <v>37</v>
      </c>
      <c r="E31" s="43">
        <v>41344</v>
      </c>
      <c r="F31"/>
      <c r="G31"/>
      <c r="H31"/>
      <c r="I31"/>
      <c r="J31"/>
      <c r="K31"/>
      <c r="L31"/>
      <c r="M31"/>
    </row>
    <row r="32" spans="1:13" s="50" customFormat="1" ht="22.5">
      <c r="A32" s="236" t="s">
        <v>1437</v>
      </c>
      <c r="B32" s="273">
        <v>431</v>
      </c>
      <c r="C32" s="273">
        <v>42307</v>
      </c>
      <c r="D32" s="273">
        <v>8</v>
      </c>
      <c r="E32" s="273">
        <v>1025</v>
      </c>
      <c r="F32"/>
      <c r="G32"/>
      <c r="H32"/>
      <c r="I32"/>
      <c r="J32"/>
      <c r="K32"/>
      <c r="L32"/>
      <c r="M32"/>
    </row>
    <row r="33" spans="1:13" s="50" customFormat="1">
      <c r="A33" s="236" t="s">
        <v>1438</v>
      </c>
      <c r="B33" s="273">
        <v>5</v>
      </c>
      <c r="C33" s="273">
        <v>19</v>
      </c>
      <c r="D33" s="273" t="s">
        <v>17</v>
      </c>
      <c r="E33" s="273" t="s">
        <v>17</v>
      </c>
      <c r="F33"/>
      <c r="G33"/>
      <c r="H33"/>
      <c r="I33"/>
      <c r="J33"/>
      <c r="K33"/>
      <c r="L33"/>
      <c r="M33"/>
    </row>
    <row r="34" spans="1:13" s="50" customFormat="1" ht="11.25" customHeight="1">
      <c r="A34" s="235" t="s">
        <v>1439</v>
      </c>
      <c r="B34" s="273">
        <v>9</v>
      </c>
      <c r="C34" s="273">
        <v>357</v>
      </c>
      <c r="D34" s="273" t="s">
        <v>17</v>
      </c>
      <c r="E34" s="273" t="s">
        <v>17</v>
      </c>
      <c r="F34"/>
      <c r="G34"/>
      <c r="H34"/>
      <c r="I34"/>
      <c r="J34"/>
      <c r="K34"/>
      <c r="L34"/>
      <c r="M34"/>
    </row>
    <row r="35" spans="1:13" s="50" customFormat="1" ht="11.25" customHeight="1">
      <c r="A35" s="51" t="s">
        <v>1440</v>
      </c>
      <c r="B35" s="43">
        <v>20940</v>
      </c>
      <c r="C35" s="43">
        <v>39790</v>
      </c>
      <c r="D35" s="43">
        <v>221</v>
      </c>
      <c r="E35" s="43">
        <v>7666</v>
      </c>
      <c r="F35"/>
      <c r="G35"/>
      <c r="H35"/>
      <c r="I35"/>
      <c r="J35"/>
      <c r="K35"/>
      <c r="L35"/>
      <c r="M35"/>
    </row>
    <row r="36" spans="1:13" s="50" customFormat="1" ht="11.25" customHeight="1">
      <c r="A36" s="49" t="s">
        <v>1441</v>
      </c>
      <c r="B36" s="273">
        <v>13</v>
      </c>
      <c r="C36" s="273">
        <v>1402</v>
      </c>
      <c r="D36" s="273" t="s">
        <v>17</v>
      </c>
      <c r="E36" s="273" t="s">
        <v>17</v>
      </c>
      <c r="F36"/>
      <c r="G36"/>
      <c r="H36"/>
      <c r="I36"/>
      <c r="J36"/>
      <c r="K36"/>
      <c r="L36"/>
      <c r="M36"/>
    </row>
    <row r="37" spans="1:13" s="50" customFormat="1" ht="18" customHeight="1">
      <c r="A37" s="52" t="s">
        <v>75</v>
      </c>
      <c r="B37" s="274">
        <v>31371</v>
      </c>
      <c r="C37" s="274">
        <v>536425</v>
      </c>
      <c r="D37" s="53">
        <v>282</v>
      </c>
      <c r="E37" s="53">
        <v>74902</v>
      </c>
      <c r="F37"/>
      <c r="G37"/>
      <c r="H37"/>
      <c r="I37"/>
      <c r="J37"/>
      <c r="K37"/>
      <c r="L37"/>
      <c r="M37"/>
    </row>
    <row r="38" spans="1:13" s="50" customFormat="1" ht="18" customHeight="1">
      <c r="A38" s="49" t="s">
        <v>76</v>
      </c>
      <c r="B38" s="43">
        <v>347</v>
      </c>
      <c r="C38" s="43">
        <v>420056</v>
      </c>
      <c r="D38" s="43">
        <v>347</v>
      </c>
      <c r="E38" s="43">
        <v>420056</v>
      </c>
      <c r="F38"/>
      <c r="G38"/>
      <c r="H38"/>
      <c r="I38"/>
      <c r="J38"/>
      <c r="K38"/>
      <c r="L38"/>
      <c r="M38"/>
    </row>
    <row r="39" spans="1:13" s="50" customFormat="1" ht="18" customHeight="1">
      <c r="A39" s="51" t="s">
        <v>77</v>
      </c>
      <c r="B39" s="43">
        <v>32639</v>
      </c>
      <c r="C39" s="43">
        <v>966806</v>
      </c>
      <c r="D39" s="43">
        <v>99</v>
      </c>
      <c r="E39" s="43">
        <v>301975</v>
      </c>
      <c r="F39"/>
      <c r="G39"/>
      <c r="H39"/>
      <c r="I39"/>
      <c r="J39"/>
      <c r="K39"/>
      <c r="L39"/>
      <c r="M39"/>
    </row>
    <row r="40" spans="1:13" s="54" customFormat="1" ht="18" customHeight="1">
      <c r="A40" s="52" t="s">
        <v>59</v>
      </c>
      <c r="B40" s="53">
        <v>180496</v>
      </c>
      <c r="C40" s="53">
        <v>5627299</v>
      </c>
      <c r="D40" s="53">
        <v>389</v>
      </c>
      <c r="E40" s="53">
        <v>810211</v>
      </c>
      <c r="F40"/>
      <c r="G40"/>
      <c r="H40"/>
      <c r="I40"/>
      <c r="J40"/>
      <c r="K40"/>
      <c r="L40"/>
      <c r="M40"/>
    </row>
    <row r="41" spans="1:13" s="50" customFormat="1" ht="18" customHeight="1">
      <c r="A41" s="74" t="s">
        <v>78</v>
      </c>
      <c r="B41" s="43">
        <v>81205</v>
      </c>
      <c r="C41" s="43">
        <v>1480886</v>
      </c>
      <c r="D41" s="43">
        <v>34</v>
      </c>
      <c r="E41" s="43">
        <v>751</v>
      </c>
      <c r="F41"/>
      <c r="G41"/>
      <c r="H41"/>
      <c r="I41"/>
      <c r="J41"/>
      <c r="K41"/>
      <c r="L41"/>
      <c r="M41"/>
    </row>
    <row r="42" spans="1:13" s="50" customFormat="1" ht="18" customHeight="1">
      <c r="A42" s="52" t="s">
        <v>79</v>
      </c>
      <c r="B42" s="53">
        <v>180496</v>
      </c>
      <c r="C42" s="53">
        <v>216488</v>
      </c>
      <c r="D42" s="274">
        <v>389</v>
      </c>
      <c r="E42" s="274">
        <v>41488</v>
      </c>
      <c r="F42"/>
      <c r="G42"/>
      <c r="H42"/>
      <c r="I42"/>
      <c r="J42"/>
      <c r="K42"/>
      <c r="L42"/>
      <c r="M42"/>
    </row>
    <row r="43" spans="1:13" s="50" customFormat="1" ht="12" customHeight="1">
      <c r="A43" s="237"/>
      <c r="B43" s="43"/>
      <c r="C43" s="43"/>
      <c r="D43" s="43"/>
      <c r="E43" s="43"/>
      <c r="F43"/>
      <c r="G43"/>
      <c r="H43"/>
      <c r="I43"/>
      <c r="J43"/>
      <c r="K43"/>
      <c r="L43"/>
      <c r="M43"/>
    </row>
    <row r="44" spans="1:13" s="228" customFormat="1" ht="12" customHeight="1">
      <c r="A44" s="238"/>
      <c r="B44" s="238"/>
      <c r="F44"/>
      <c r="G44"/>
      <c r="H44"/>
      <c r="I44"/>
      <c r="J44"/>
      <c r="K44"/>
      <c r="L44"/>
      <c r="M44"/>
    </row>
    <row r="45" spans="1:13" s="228" customFormat="1" ht="10.5" customHeight="1">
      <c r="A45" s="239"/>
      <c r="B45" s="238"/>
      <c r="F45"/>
      <c r="G45"/>
      <c r="H45"/>
      <c r="I45"/>
      <c r="J45"/>
      <c r="K45"/>
      <c r="L45"/>
      <c r="M45"/>
    </row>
    <row r="46" spans="1:13" s="228" customFormat="1">
      <c r="B46" s="238"/>
      <c r="F46"/>
      <c r="G46"/>
      <c r="H46"/>
      <c r="I46"/>
      <c r="J46"/>
      <c r="K46"/>
      <c r="L46"/>
      <c r="M46"/>
    </row>
    <row r="47" spans="1:13" s="228" customFormat="1">
      <c r="B47" s="238"/>
      <c r="F47"/>
      <c r="G47"/>
      <c r="H47"/>
      <c r="I47"/>
      <c r="J47"/>
      <c r="K47"/>
      <c r="L47"/>
      <c r="M47"/>
    </row>
    <row r="48" spans="1:13" s="228" customFormat="1">
      <c r="B48" s="238"/>
      <c r="F48"/>
      <c r="G48"/>
      <c r="H48"/>
      <c r="I48"/>
      <c r="J48"/>
      <c r="K48"/>
      <c r="L48"/>
      <c r="M48"/>
    </row>
    <row r="49" spans="2:13" s="228" customFormat="1">
      <c r="B49" s="238"/>
      <c r="F49"/>
      <c r="G49"/>
      <c r="H49"/>
      <c r="I49"/>
      <c r="J49"/>
      <c r="K49"/>
      <c r="L49"/>
      <c r="M49"/>
    </row>
    <row r="50" spans="2:13" s="228" customFormat="1">
      <c r="B50" s="238"/>
      <c r="F50"/>
      <c r="G50"/>
      <c r="H50"/>
      <c r="I50"/>
      <c r="J50"/>
      <c r="K50"/>
      <c r="L50"/>
      <c r="M50"/>
    </row>
    <row r="51" spans="2:13" s="228" customFormat="1">
      <c r="B51" s="238"/>
      <c r="F51"/>
      <c r="G51"/>
      <c r="H51"/>
      <c r="I51"/>
      <c r="J51"/>
      <c r="K51"/>
      <c r="L51"/>
      <c r="M51"/>
    </row>
    <row r="52" spans="2:13" s="228" customFormat="1">
      <c r="B52" s="238"/>
      <c r="F52"/>
      <c r="G52"/>
      <c r="H52"/>
      <c r="I52"/>
      <c r="J52"/>
      <c r="K52"/>
      <c r="L52"/>
      <c r="M52"/>
    </row>
    <row r="53" spans="2:13" s="228" customFormat="1">
      <c r="B53" s="238"/>
      <c r="F53"/>
      <c r="G53"/>
      <c r="H53"/>
      <c r="I53"/>
      <c r="J53"/>
      <c r="K53"/>
      <c r="L53"/>
      <c r="M53"/>
    </row>
    <row r="54" spans="2:13" s="228" customFormat="1">
      <c r="B54" s="238"/>
      <c r="F54"/>
      <c r="G54"/>
      <c r="H54"/>
      <c r="I54"/>
      <c r="J54"/>
      <c r="K54"/>
      <c r="L54"/>
      <c r="M54"/>
    </row>
    <row r="55" spans="2:13" s="228" customFormat="1">
      <c r="B55" s="238"/>
      <c r="F55"/>
      <c r="G55"/>
      <c r="H55"/>
      <c r="I55"/>
      <c r="J55"/>
      <c r="K55"/>
      <c r="L55"/>
      <c r="M55"/>
    </row>
    <row r="56" spans="2:13" s="228" customFormat="1">
      <c r="B56" s="238"/>
      <c r="F56"/>
      <c r="G56"/>
      <c r="H56"/>
      <c r="I56"/>
      <c r="J56"/>
      <c r="K56"/>
      <c r="L56"/>
      <c r="M56"/>
    </row>
    <row r="57" spans="2:13" s="228" customFormat="1">
      <c r="B57" s="238"/>
      <c r="F57"/>
      <c r="G57"/>
      <c r="H57"/>
      <c r="I57"/>
      <c r="J57"/>
      <c r="K57"/>
      <c r="L57"/>
      <c r="M57"/>
    </row>
    <row r="58" spans="2:13" s="228" customFormat="1">
      <c r="B58" s="238"/>
      <c r="F58"/>
      <c r="G58"/>
      <c r="H58"/>
      <c r="I58"/>
      <c r="J58"/>
      <c r="K58"/>
      <c r="L58"/>
      <c r="M58"/>
    </row>
  </sheetData>
  <mergeCells count="4">
    <mergeCell ref="A3:A5"/>
    <mergeCell ref="B3:C3"/>
    <mergeCell ref="D3:E3"/>
    <mergeCell ref="A1:E1"/>
  </mergeCells>
  <pageMargins left="0.70866141732283472" right="0.70866141732283472" top="0.78740157480314965" bottom="0.78740157480314965" header="0.31496062992125984" footer="0.31496062992125984"/>
  <pageSetup paperSize="9" firstPageNumber="46" orientation="portrait" r:id="rId1"/>
  <headerFooter>
    <oddHeader>&amp;C&amp;P</oddHeader>
    <oddFooter>&amp;C&amp;7© Statistisches Landesamt des Freistaates Sachsen - L IV 13-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zoomScaleNormal="100" workbookViewId="0">
      <selection sqref="A1:K1"/>
    </sheetView>
  </sheetViews>
  <sheetFormatPr baseColWidth="10" defaultRowHeight="12.75"/>
  <cols>
    <col min="1" max="1" width="6.28515625" style="46" customWidth="1"/>
    <col min="2" max="2" width="18.7109375" style="46" customWidth="1"/>
    <col min="3" max="4" width="6.28515625" style="46" customWidth="1"/>
    <col min="5" max="5" width="6.140625" style="206" customWidth="1"/>
    <col min="6" max="6" width="4.28515625" style="46" customWidth="1"/>
    <col min="7" max="7" width="5.140625" style="46" customWidth="1"/>
    <col min="8" max="8" width="6" style="46" customWidth="1"/>
    <col min="9" max="9" width="5.85546875" style="46" customWidth="1"/>
    <col min="10" max="10" width="5.85546875" style="206" customWidth="1"/>
    <col min="11" max="11" width="4.28515625" style="46" customWidth="1"/>
    <col min="12" max="12" width="5.28515625" style="46" customWidth="1"/>
    <col min="13" max="13" width="6.42578125" style="46" customWidth="1"/>
    <col min="14" max="14" width="21.7109375" style="46" customWidth="1"/>
    <col min="15" max="16384" width="11.42578125" style="46"/>
  </cols>
  <sheetData>
    <row r="1" spans="1:20" s="55" customFormat="1" ht="25.5" customHeight="1">
      <c r="A1" s="551" t="s">
        <v>1982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</row>
    <row r="2" spans="1:20" s="56" customFormat="1" ht="9" customHeight="1">
      <c r="E2" s="207"/>
      <c r="H2" s="46"/>
      <c r="I2" s="46"/>
      <c r="J2" s="206"/>
      <c r="M2" s="112"/>
    </row>
    <row r="3" spans="1:20" s="56" customFormat="1" ht="25.5" customHeight="1">
      <c r="A3" s="462" t="s">
        <v>1483</v>
      </c>
      <c r="B3" s="462" t="s">
        <v>127</v>
      </c>
      <c r="C3" s="568" t="s">
        <v>1475</v>
      </c>
      <c r="D3" s="569"/>
      <c r="E3" s="569"/>
      <c r="F3" s="569"/>
      <c r="G3" s="570"/>
      <c r="H3" s="568" t="s">
        <v>60</v>
      </c>
      <c r="I3" s="569"/>
      <c r="J3" s="569"/>
      <c r="K3" s="569"/>
      <c r="L3" s="569"/>
      <c r="M3" s="569"/>
    </row>
    <row r="4" spans="1:20" s="41" customFormat="1" ht="17.25" customHeight="1">
      <c r="A4" s="563"/>
      <c r="B4" s="563"/>
      <c r="C4" s="555">
        <v>2011</v>
      </c>
      <c r="D4" s="555">
        <v>2012</v>
      </c>
      <c r="E4" s="555">
        <v>2013</v>
      </c>
      <c r="F4" s="555" t="s">
        <v>1546</v>
      </c>
      <c r="G4" s="555" t="s">
        <v>1547</v>
      </c>
      <c r="H4" s="555">
        <v>2011</v>
      </c>
      <c r="I4" s="555">
        <v>2012</v>
      </c>
      <c r="J4" s="555">
        <v>2013</v>
      </c>
      <c r="K4" s="555" t="s">
        <v>1546</v>
      </c>
      <c r="L4" s="555" t="s">
        <v>1547</v>
      </c>
      <c r="M4" s="558" t="s">
        <v>1548</v>
      </c>
    </row>
    <row r="5" spans="1:20" s="41" customFormat="1" ht="34.5" customHeight="1">
      <c r="A5" s="563"/>
      <c r="B5" s="563"/>
      <c r="C5" s="556"/>
      <c r="D5" s="556"/>
      <c r="E5" s="556"/>
      <c r="F5" s="556"/>
      <c r="G5" s="556"/>
      <c r="H5" s="556"/>
      <c r="I5" s="556"/>
      <c r="J5" s="556"/>
      <c r="K5" s="556"/>
      <c r="L5" s="556"/>
      <c r="M5" s="559"/>
    </row>
    <row r="6" spans="1:20" s="41" customFormat="1" ht="17.25" customHeight="1">
      <c r="A6" s="563"/>
      <c r="B6" s="563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60"/>
    </row>
    <row r="7" spans="1:20" s="41" customFormat="1" ht="12.75" customHeight="1">
      <c r="A7" s="464"/>
      <c r="B7" s="464"/>
      <c r="C7" s="561" t="s">
        <v>3</v>
      </c>
      <c r="D7" s="567"/>
      <c r="E7" s="562"/>
      <c r="F7" s="561" t="s">
        <v>1</v>
      </c>
      <c r="G7" s="562"/>
      <c r="H7" s="564" t="s">
        <v>1524</v>
      </c>
      <c r="I7" s="565"/>
      <c r="J7" s="566"/>
      <c r="K7" s="561" t="s">
        <v>1</v>
      </c>
      <c r="L7" s="562"/>
      <c r="M7" s="57" t="s">
        <v>1526</v>
      </c>
      <c r="N7" s="15"/>
      <c r="O7" s="15"/>
      <c r="P7" s="15"/>
      <c r="Q7" s="15"/>
      <c r="R7" s="15"/>
      <c r="S7" s="15"/>
      <c r="T7" s="15"/>
    </row>
    <row r="8" spans="1:20" s="41" customFormat="1" ht="25.5" customHeight="1">
      <c r="A8" s="58">
        <v>14511</v>
      </c>
      <c r="B8" s="40" t="s">
        <v>80</v>
      </c>
      <c r="C8" s="338">
        <v>11703</v>
      </c>
      <c r="D8" s="338">
        <v>11955</v>
      </c>
      <c r="E8" s="221">
        <v>12101</v>
      </c>
      <c r="F8" s="59">
        <f>E8*100/$E$24</f>
        <v>5.7702944991226062</v>
      </c>
      <c r="G8" s="60">
        <f>E8*100/D8-100</f>
        <v>1.2212463404433294</v>
      </c>
      <c r="H8" s="340">
        <v>23802.172999999999</v>
      </c>
      <c r="I8" s="340">
        <v>20937.699000000001</v>
      </c>
      <c r="J8" s="221">
        <v>22551.216</v>
      </c>
      <c r="K8" s="59">
        <f>J8*100/$J$24</f>
        <v>7.5829187552628472</v>
      </c>
      <c r="L8" s="60">
        <f>J8*100/I8-100</f>
        <v>7.7062766066127892</v>
      </c>
      <c r="M8" s="184">
        <f>J8/E8*1000</f>
        <v>1863.5828443930254</v>
      </c>
      <c r="N8" s="370"/>
      <c r="O8" s="15"/>
      <c r="P8"/>
      <c r="Q8"/>
      <c r="R8"/>
      <c r="S8"/>
      <c r="T8" s="15"/>
    </row>
    <row r="9" spans="1:20" ht="18" customHeight="1">
      <c r="A9" s="58">
        <v>14521</v>
      </c>
      <c r="B9" s="40" t="s">
        <v>81</v>
      </c>
      <c r="C9" s="338">
        <v>17652</v>
      </c>
      <c r="D9" s="338">
        <v>17753</v>
      </c>
      <c r="E9" s="221">
        <v>18223</v>
      </c>
      <c r="F9" s="341">
        <f t="shared" ref="F9:F24" si="0">E9*100/$E$24</f>
        <v>8.6895361257343406</v>
      </c>
      <c r="G9" s="342">
        <f t="shared" ref="G9:G24" si="1">E9*100/D9-100</f>
        <v>2.6474398693178642</v>
      </c>
      <c r="H9" s="340">
        <v>18612.717000000001</v>
      </c>
      <c r="I9" s="340">
        <v>18523.373</v>
      </c>
      <c r="J9" s="221">
        <v>17351.072</v>
      </c>
      <c r="K9" s="341">
        <f t="shared" ref="K9:K24" si="2">J9*100/$J$24</f>
        <v>5.8343536460613041</v>
      </c>
      <c r="L9" s="342">
        <f t="shared" ref="L9:L24" si="3">J9*100/I9-100</f>
        <v>-6.3287663645276666</v>
      </c>
      <c r="M9" s="349">
        <f t="shared" ref="M9:M24" si="4">J9/E9*1000</f>
        <v>952.1523349613127</v>
      </c>
      <c r="N9" s="370"/>
      <c r="O9" s="15"/>
      <c r="P9"/>
      <c r="Q9"/>
      <c r="R9"/>
      <c r="S9"/>
      <c r="T9" s="15"/>
    </row>
    <row r="10" spans="1:20" ht="11.25" customHeight="1">
      <c r="A10" s="58">
        <v>14522</v>
      </c>
      <c r="B10" s="40" t="s">
        <v>82</v>
      </c>
      <c r="C10" s="338">
        <v>16537</v>
      </c>
      <c r="D10" s="338">
        <v>17079</v>
      </c>
      <c r="E10" s="221">
        <v>17465</v>
      </c>
      <c r="F10" s="341">
        <f t="shared" si="0"/>
        <v>8.3280880445563437</v>
      </c>
      <c r="G10" s="342">
        <f t="shared" si="1"/>
        <v>2.2600854850986565</v>
      </c>
      <c r="H10" s="340">
        <v>23605.636999999999</v>
      </c>
      <c r="I10" s="340">
        <v>21819.883000000002</v>
      </c>
      <c r="J10" s="221">
        <v>21686.62</v>
      </c>
      <c r="K10" s="341">
        <f t="shared" si="2"/>
        <v>7.2921955754518226</v>
      </c>
      <c r="L10" s="342">
        <f t="shared" si="3"/>
        <v>-0.6107411300051524</v>
      </c>
      <c r="M10" s="349">
        <f t="shared" si="4"/>
        <v>1241.7188663040365</v>
      </c>
      <c r="N10" s="370"/>
      <c r="O10" s="15"/>
      <c r="P10"/>
      <c r="Q10"/>
      <c r="R10"/>
      <c r="S10"/>
      <c r="T10" s="15"/>
    </row>
    <row r="11" spans="1:20" ht="11.25" customHeight="1">
      <c r="A11" s="58">
        <v>14523</v>
      </c>
      <c r="B11" s="40" t="s">
        <v>83</v>
      </c>
      <c r="C11" s="338">
        <v>12197</v>
      </c>
      <c r="D11" s="338">
        <v>12329</v>
      </c>
      <c r="E11" s="221">
        <v>12536</v>
      </c>
      <c r="F11" s="341">
        <f t="shared" si="0"/>
        <v>5.9777218280308233</v>
      </c>
      <c r="G11" s="342">
        <f t="shared" si="1"/>
        <v>1.6789682861545998</v>
      </c>
      <c r="H11" s="340">
        <v>14654.055</v>
      </c>
      <c r="I11" s="340">
        <v>14536.244000000001</v>
      </c>
      <c r="J11" s="221">
        <v>15144.743</v>
      </c>
      <c r="K11" s="341">
        <f t="shared" si="2"/>
        <v>5.0924684388786714</v>
      </c>
      <c r="L11" s="342">
        <f t="shared" si="3"/>
        <v>4.1860813563668842</v>
      </c>
      <c r="M11" s="349">
        <f t="shared" si="4"/>
        <v>1208.1001116783664</v>
      </c>
      <c r="N11" s="370"/>
      <c r="O11" s="15"/>
      <c r="P11"/>
      <c r="Q11"/>
      <c r="R11"/>
      <c r="S11"/>
      <c r="T11" s="15"/>
    </row>
    <row r="12" spans="1:20" ht="11.25" customHeight="1">
      <c r="A12" s="58">
        <v>14524</v>
      </c>
      <c r="B12" s="40" t="s">
        <v>84</v>
      </c>
      <c r="C12" s="338">
        <v>16062</v>
      </c>
      <c r="D12" s="338">
        <v>16291</v>
      </c>
      <c r="E12" s="221">
        <v>16646</v>
      </c>
      <c r="F12" s="341">
        <f t="shared" si="0"/>
        <v>7.9375524528877701</v>
      </c>
      <c r="G12" s="342">
        <f t="shared" si="1"/>
        <v>2.1791173040328999</v>
      </c>
      <c r="H12" s="340">
        <v>30190.701000000001</v>
      </c>
      <c r="I12" s="340">
        <v>27550.920999999998</v>
      </c>
      <c r="J12" s="221">
        <v>26580.17</v>
      </c>
      <c r="K12" s="341">
        <f t="shared" si="2"/>
        <v>8.937667468178871</v>
      </c>
      <c r="L12" s="342">
        <f t="shared" si="3"/>
        <v>-3.5234793058279195</v>
      </c>
      <c r="M12" s="349">
        <f t="shared" si="4"/>
        <v>1596.790219872642</v>
      </c>
      <c r="N12" s="370"/>
      <c r="O12" s="15"/>
      <c r="P12"/>
      <c r="Q12"/>
      <c r="R12"/>
      <c r="S12"/>
      <c r="T12" s="15"/>
    </row>
    <row r="13" spans="1:20" ht="30" customHeight="1">
      <c r="A13" s="61">
        <v>145</v>
      </c>
      <c r="B13" s="48" t="s">
        <v>1474</v>
      </c>
      <c r="C13" s="339">
        <v>74151</v>
      </c>
      <c r="D13" s="339">
        <v>75407</v>
      </c>
      <c r="E13" s="208">
        <v>76971</v>
      </c>
      <c r="F13" s="344">
        <f t="shared" si="0"/>
        <v>36.703192950331882</v>
      </c>
      <c r="G13" s="345">
        <f t="shared" si="1"/>
        <v>2.0740780033683848</v>
      </c>
      <c r="H13" s="343">
        <v>110865.283</v>
      </c>
      <c r="I13" s="343">
        <v>103368.12000000001</v>
      </c>
      <c r="J13" s="208">
        <v>103313.821</v>
      </c>
      <c r="K13" s="344">
        <f t="shared" si="2"/>
        <v>34.739603883833517</v>
      </c>
      <c r="L13" s="345">
        <f t="shared" si="3"/>
        <v>-5.2529735473584083E-2</v>
      </c>
      <c r="M13" s="350">
        <f t="shared" si="4"/>
        <v>1342.243455327331</v>
      </c>
      <c r="N13" s="370"/>
      <c r="O13" s="15"/>
      <c r="P13"/>
      <c r="Q13"/>
      <c r="R13"/>
      <c r="S13"/>
      <c r="T13" s="15"/>
    </row>
    <row r="14" spans="1:20" ht="25.5" customHeight="1">
      <c r="A14" s="58">
        <v>14612</v>
      </c>
      <c r="B14" s="40" t="s">
        <v>85</v>
      </c>
      <c r="C14" s="338">
        <v>24081</v>
      </c>
      <c r="D14" s="338">
        <v>24687</v>
      </c>
      <c r="E14" s="221">
        <v>25331</v>
      </c>
      <c r="F14" s="341">
        <f t="shared" si="0"/>
        <v>12.078946364538034</v>
      </c>
      <c r="G14" s="342">
        <f t="shared" si="1"/>
        <v>2.6086604285656421</v>
      </c>
      <c r="H14" s="340">
        <v>46906.856</v>
      </c>
      <c r="I14" s="340">
        <v>45691.377999999997</v>
      </c>
      <c r="J14" s="221">
        <v>45818.667000000001</v>
      </c>
      <c r="K14" s="341">
        <f t="shared" si="2"/>
        <v>15.406673827940935</v>
      </c>
      <c r="L14" s="342">
        <f t="shared" si="3"/>
        <v>0.27858428782779754</v>
      </c>
      <c r="M14" s="349">
        <f t="shared" si="4"/>
        <v>1808.7981919387312</v>
      </c>
      <c r="N14" s="370"/>
      <c r="O14" s="15"/>
      <c r="P14"/>
      <c r="Q14"/>
      <c r="R14"/>
      <c r="S14"/>
      <c r="T14" s="15"/>
    </row>
    <row r="15" spans="1:20" ht="18" customHeight="1">
      <c r="A15" s="58">
        <v>14625</v>
      </c>
      <c r="B15" s="40" t="s">
        <v>86</v>
      </c>
      <c r="C15" s="338">
        <v>15462</v>
      </c>
      <c r="D15" s="338">
        <v>15615</v>
      </c>
      <c r="E15" s="221">
        <v>15945</v>
      </c>
      <c r="F15" s="341">
        <f t="shared" si="0"/>
        <v>7.6032845044632635</v>
      </c>
      <c r="G15" s="342">
        <f t="shared" si="1"/>
        <v>2.1133525456291977</v>
      </c>
      <c r="H15" s="340">
        <v>19910.192999999999</v>
      </c>
      <c r="I15" s="340">
        <v>21249.198</v>
      </c>
      <c r="J15" s="221">
        <v>22208.226999999999</v>
      </c>
      <c r="K15" s="341">
        <f t="shared" si="2"/>
        <v>7.4675876032332233</v>
      </c>
      <c r="L15" s="342">
        <f t="shared" si="3"/>
        <v>4.5132479823473659</v>
      </c>
      <c r="M15" s="349">
        <f t="shared" si="4"/>
        <v>1392.8019441831293</v>
      </c>
      <c r="N15" s="370"/>
      <c r="O15" s="15"/>
      <c r="P15"/>
      <c r="Q15"/>
      <c r="R15"/>
      <c r="S15"/>
      <c r="T15" s="15"/>
    </row>
    <row r="16" spans="1:20" ht="11.25" customHeight="1">
      <c r="A16" s="58">
        <v>14626</v>
      </c>
      <c r="B16" s="40" t="s">
        <v>87</v>
      </c>
      <c r="C16" s="338">
        <v>12032</v>
      </c>
      <c r="D16" s="338">
        <v>12067</v>
      </c>
      <c r="E16" s="221">
        <v>12234</v>
      </c>
      <c r="F16" s="341">
        <f t="shared" si="0"/>
        <v>5.8337148088807504</v>
      </c>
      <c r="G16" s="342">
        <f t="shared" si="1"/>
        <v>1.3839396701748541</v>
      </c>
      <c r="H16" s="340">
        <v>12939.5</v>
      </c>
      <c r="I16" s="340">
        <v>15829.352999999999</v>
      </c>
      <c r="J16" s="221">
        <v>15968.635</v>
      </c>
      <c r="K16" s="341">
        <f t="shared" si="2"/>
        <v>5.3695047680553776</v>
      </c>
      <c r="L16" s="342">
        <f t="shared" si="3"/>
        <v>0.87989698631398028</v>
      </c>
      <c r="M16" s="349">
        <f t="shared" si="4"/>
        <v>1305.2668791891451</v>
      </c>
      <c r="N16" s="370"/>
      <c r="O16" s="15"/>
      <c r="P16"/>
      <c r="Q16"/>
      <c r="R16"/>
      <c r="S16"/>
      <c r="T16" s="15"/>
    </row>
    <row r="17" spans="1:20" ht="11.25" customHeight="1">
      <c r="A17" s="58">
        <v>14627</v>
      </c>
      <c r="B17" s="40" t="s">
        <v>88</v>
      </c>
      <c r="C17" s="338">
        <v>12943</v>
      </c>
      <c r="D17" s="338">
        <v>13122</v>
      </c>
      <c r="E17" s="221">
        <v>13695</v>
      </c>
      <c r="F17" s="341">
        <f t="shared" si="0"/>
        <v>6.5303845273517966</v>
      </c>
      <c r="G17" s="342">
        <f t="shared" si="1"/>
        <v>4.3667123914037518</v>
      </c>
      <c r="H17" s="340">
        <v>19069.257000000001</v>
      </c>
      <c r="I17" s="340">
        <v>17069.161</v>
      </c>
      <c r="J17" s="221">
        <v>17790.539000000001</v>
      </c>
      <c r="K17" s="341">
        <f t="shared" si="2"/>
        <v>5.9821258352248119</v>
      </c>
      <c r="L17" s="342">
        <f t="shared" si="3"/>
        <v>4.2262065487577303</v>
      </c>
      <c r="M17" s="349">
        <f t="shared" si="4"/>
        <v>1299.053596202994</v>
      </c>
      <c r="N17" s="370"/>
      <c r="O17" s="15"/>
      <c r="P17"/>
      <c r="Q17"/>
      <c r="R17"/>
      <c r="S17"/>
      <c r="T17" s="15"/>
    </row>
    <row r="18" spans="1:20" ht="22.5">
      <c r="A18" s="66">
        <v>14628</v>
      </c>
      <c r="B18" s="47" t="s">
        <v>89</v>
      </c>
      <c r="C18" s="338">
        <v>12123</v>
      </c>
      <c r="D18" s="338">
        <v>12391</v>
      </c>
      <c r="E18" s="221">
        <v>12557</v>
      </c>
      <c r="F18" s="341">
        <f t="shared" si="0"/>
        <v>5.9877355611505303</v>
      </c>
      <c r="G18" s="342">
        <f t="shared" si="1"/>
        <v>1.3396820272778598</v>
      </c>
      <c r="H18" s="340">
        <v>14738.762000000001</v>
      </c>
      <c r="I18" s="340">
        <v>15089.172</v>
      </c>
      <c r="J18" s="221">
        <v>15069.161</v>
      </c>
      <c r="K18" s="341">
        <f t="shared" si="2"/>
        <v>5.0670537488078446</v>
      </c>
      <c r="L18" s="342">
        <f t="shared" si="3"/>
        <v>-0.13261827753039768</v>
      </c>
      <c r="M18" s="349">
        <f t="shared" si="4"/>
        <v>1200.060603647368</v>
      </c>
      <c r="N18" s="370"/>
      <c r="O18" s="15"/>
      <c r="P18"/>
      <c r="Q18"/>
      <c r="R18"/>
      <c r="S18"/>
      <c r="T18" s="15"/>
    </row>
    <row r="19" spans="1:20" ht="30" customHeight="1">
      <c r="A19" s="61">
        <v>146</v>
      </c>
      <c r="B19" s="44" t="s">
        <v>128</v>
      </c>
      <c r="C19" s="339">
        <v>76641</v>
      </c>
      <c r="D19" s="339">
        <v>77882</v>
      </c>
      <c r="E19" s="208">
        <v>79762</v>
      </c>
      <c r="F19" s="344">
        <f t="shared" si="0"/>
        <v>38.034065766384373</v>
      </c>
      <c r="G19" s="345">
        <f t="shared" si="1"/>
        <v>2.4139082201278796</v>
      </c>
      <c r="H19" s="343">
        <v>113564.568</v>
      </c>
      <c r="I19" s="343">
        <v>114928.262</v>
      </c>
      <c r="J19" s="208">
        <v>116855.22900000001</v>
      </c>
      <c r="K19" s="344">
        <f t="shared" si="2"/>
        <v>39.292945783262191</v>
      </c>
      <c r="L19" s="345">
        <f t="shared" si="3"/>
        <v>1.676669399211832</v>
      </c>
      <c r="M19" s="350">
        <f t="shared" si="4"/>
        <v>1465.0488829267069</v>
      </c>
      <c r="N19" s="370"/>
      <c r="O19"/>
      <c r="P19"/>
      <c r="Q19"/>
      <c r="R19"/>
      <c r="S19"/>
    </row>
    <row r="20" spans="1:20" ht="25.5" customHeight="1">
      <c r="A20" s="58">
        <v>14713</v>
      </c>
      <c r="B20" s="40" t="s">
        <v>90</v>
      </c>
      <c r="C20" s="338">
        <v>25482</v>
      </c>
      <c r="D20" s="338">
        <v>26443</v>
      </c>
      <c r="E20" s="221">
        <v>27289</v>
      </c>
      <c r="F20" s="341">
        <f t="shared" si="0"/>
        <v>13.012607766842146</v>
      </c>
      <c r="G20" s="342">
        <f t="shared" si="1"/>
        <v>3.199334417426158</v>
      </c>
      <c r="H20" s="340">
        <v>42234.413999999997</v>
      </c>
      <c r="I20" s="340">
        <v>44969.510999999999</v>
      </c>
      <c r="J20" s="221">
        <v>46192.182000000001</v>
      </c>
      <c r="K20" s="341">
        <f t="shared" si="2"/>
        <v>15.532269445439876</v>
      </c>
      <c r="L20" s="342">
        <f t="shared" si="3"/>
        <v>2.7188888044613293</v>
      </c>
      <c r="M20" s="349">
        <f t="shared" si="4"/>
        <v>1692.7033603283376</v>
      </c>
      <c r="N20" s="370"/>
      <c r="O20"/>
      <c r="P20"/>
      <c r="Q20"/>
      <c r="R20"/>
      <c r="S20"/>
    </row>
    <row r="21" spans="1:20" ht="18" customHeight="1">
      <c r="A21" s="58">
        <v>14729</v>
      </c>
      <c r="B21" s="40" t="s">
        <v>91</v>
      </c>
      <c r="C21" s="338">
        <v>14096</v>
      </c>
      <c r="D21" s="338">
        <v>14369</v>
      </c>
      <c r="E21" s="221">
        <v>14809</v>
      </c>
      <c r="F21" s="341">
        <f t="shared" si="0"/>
        <v>7.0615892271305407</v>
      </c>
      <c r="G21" s="342">
        <f t="shared" si="1"/>
        <v>3.0621476790312414</v>
      </c>
      <c r="H21" s="346">
        <v>15668.386</v>
      </c>
      <c r="I21" s="346">
        <v>16864.661</v>
      </c>
      <c r="J21" s="68">
        <v>17661.781999999999</v>
      </c>
      <c r="K21" s="341">
        <f t="shared" si="2"/>
        <v>5.9388308807455772</v>
      </c>
      <c r="L21" s="342">
        <f t="shared" si="3"/>
        <v>4.7265758855158708</v>
      </c>
      <c r="M21" s="349">
        <f t="shared" si="4"/>
        <v>1192.6383955702613</v>
      </c>
      <c r="N21" s="370"/>
      <c r="O21"/>
      <c r="P21" s="15"/>
    </row>
    <row r="22" spans="1:20" ht="11.25" customHeight="1">
      <c r="A22" s="58">
        <v>14730</v>
      </c>
      <c r="B22" s="40" t="s">
        <v>92</v>
      </c>
      <c r="C22" s="338">
        <v>10379</v>
      </c>
      <c r="D22" s="338">
        <v>10606</v>
      </c>
      <c r="E22" s="221">
        <v>10881</v>
      </c>
      <c r="F22" s="341">
        <f t="shared" si="0"/>
        <v>5.1885442893110554</v>
      </c>
      <c r="G22" s="342">
        <f t="shared" si="1"/>
        <v>2.5928719592683365</v>
      </c>
      <c r="H22" s="346">
        <v>11639.896000000001</v>
      </c>
      <c r="I22" s="346">
        <v>12368.279</v>
      </c>
      <c r="J22" s="68">
        <v>13371.918</v>
      </c>
      <c r="K22" s="341">
        <f t="shared" si="2"/>
        <v>4.496350342972053</v>
      </c>
      <c r="L22" s="342">
        <f t="shared" si="3"/>
        <v>8.1146212823950634</v>
      </c>
      <c r="M22" s="349">
        <f t="shared" si="4"/>
        <v>1228.9236283429832</v>
      </c>
      <c r="N22" s="370"/>
      <c r="O22" s="15"/>
      <c r="P22" s="15"/>
    </row>
    <row r="23" spans="1:20" ht="30" customHeight="1">
      <c r="A23" s="61">
        <v>147</v>
      </c>
      <c r="B23" s="44" t="s">
        <v>129</v>
      </c>
      <c r="C23" s="339">
        <v>49957</v>
      </c>
      <c r="D23" s="339">
        <v>51418</v>
      </c>
      <c r="E23" s="208">
        <v>52979</v>
      </c>
      <c r="F23" s="344">
        <f t="shared" si="0"/>
        <v>25.262741283283741</v>
      </c>
      <c r="G23" s="345">
        <f t="shared" si="1"/>
        <v>3.035901824263874</v>
      </c>
      <c r="H23" s="343">
        <v>69542.695999999996</v>
      </c>
      <c r="I23" s="343">
        <v>74202.451000000001</v>
      </c>
      <c r="J23" s="208">
        <v>77225.881999999998</v>
      </c>
      <c r="K23" s="344">
        <f t="shared" si="2"/>
        <v>25.967450669157508</v>
      </c>
      <c r="L23" s="345">
        <f t="shared" si="3"/>
        <v>4.0745702591414386</v>
      </c>
      <c r="M23" s="350">
        <f t="shared" si="4"/>
        <v>1457.6696804394194</v>
      </c>
      <c r="N23" s="370"/>
      <c r="O23" s="15"/>
      <c r="P23" s="15"/>
    </row>
    <row r="24" spans="1:20" s="55" customFormat="1" ht="25.5" customHeight="1">
      <c r="A24" s="69">
        <v>14</v>
      </c>
      <c r="B24" s="44" t="s">
        <v>93</v>
      </c>
      <c r="C24" s="339">
        <v>200749</v>
      </c>
      <c r="D24" s="339">
        <v>204707</v>
      </c>
      <c r="E24" s="208">
        <v>209712</v>
      </c>
      <c r="F24" s="70">
        <f t="shared" si="0"/>
        <v>100</v>
      </c>
      <c r="G24" s="345">
        <f t="shared" si="1"/>
        <v>2.4449579154596535</v>
      </c>
      <c r="H24" s="343">
        <v>293972.54700000002</v>
      </c>
      <c r="I24" s="343">
        <v>292498.83199999999</v>
      </c>
      <c r="J24" s="208">
        <v>297394.93099999998</v>
      </c>
      <c r="K24" s="70">
        <f t="shared" si="2"/>
        <v>100</v>
      </c>
      <c r="L24" s="345">
        <f t="shared" si="3"/>
        <v>1.6738866841013476</v>
      </c>
      <c r="M24" s="350">
        <f t="shared" si="4"/>
        <v>1418.1111762798505</v>
      </c>
      <c r="N24" s="370"/>
      <c r="O24" s="15"/>
      <c r="P24" s="15"/>
    </row>
    <row r="25" spans="1:20" s="55" customFormat="1">
      <c r="A25" s="69"/>
      <c r="B25" s="45"/>
      <c r="C25" s="62"/>
      <c r="D25" s="62"/>
      <c r="E25" s="208"/>
      <c r="F25" s="70"/>
      <c r="G25" s="63"/>
      <c r="H25" s="62"/>
      <c r="I25" s="62"/>
      <c r="J25" s="208"/>
      <c r="K25" s="71"/>
      <c r="L25" s="64"/>
      <c r="M25" s="65"/>
    </row>
    <row r="26" spans="1:20" s="41" customFormat="1" ht="11.25">
      <c r="A26" s="23" t="s">
        <v>2</v>
      </c>
      <c r="C26" s="72"/>
      <c r="D26" s="72"/>
      <c r="E26" s="209"/>
      <c r="F26" s="71"/>
      <c r="G26" s="64"/>
      <c r="H26" s="72"/>
      <c r="I26" s="72"/>
      <c r="J26" s="209"/>
    </row>
    <row r="27" spans="1:20" s="41" customFormat="1" ht="30.75" customHeight="1">
      <c r="A27" s="553" t="s">
        <v>1467</v>
      </c>
      <c r="B27" s="554"/>
      <c r="C27" s="554"/>
      <c r="D27" s="554"/>
      <c r="E27" s="554"/>
      <c r="F27" s="554"/>
      <c r="G27" s="554"/>
      <c r="H27" s="554"/>
      <c r="I27" s="554"/>
      <c r="J27" s="554"/>
      <c r="K27" s="554"/>
      <c r="L27" s="554"/>
      <c r="M27" s="554"/>
    </row>
    <row r="28" spans="1:20">
      <c r="A28" s="552"/>
      <c r="B28" s="552"/>
      <c r="C28" s="552"/>
      <c r="D28" s="552"/>
      <c r="E28" s="552"/>
      <c r="F28" s="552"/>
      <c r="G28" s="552"/>
      <c r="H28" s="552"/>
      <c r="I28" s="552"/>
      <c r="J28" s="552"/>
      <c r="K28" s="552"/>
      <c r="L28" s="552"/>
      <c r="M28" s="552"/>
      <c r="P28"/>
    </row>
    <row r="29" spans="1:20"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P29"/>
    </row>
    <row r="30" spans="1:20"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P30"/>
    </row>
  </sheetData>
  <mergeCells count="22">
    <mergeCell ref="H3:M3"/>
    <mergeCell ref="C4:C6"/>
    <mergeCell ref="D4:D6"/>
    <mergeCell ref="F4:F6"/>
    <mergeCell ref="G4:G6"/>
    <mergeCell ref="H4:H6"/>
    <mergeCell ref="A1:M1"/>
    <mergeCell ref="A28:M28"/>
    <mergeCell ref="A27:M27"/>
    <mergeCell ref="I4:I6"/>
    <mergeCell ref="K4:K6"/>
    <mergeCell ref="L4:L6"/>
    <mergeCell ref="M4:M6"/>
    <mergeCell ref="F7:G7"/>
    <mergeCell ref="K7:L7"/>
    <mergeCell ref="A3:A7"/>
    <mergeCell ref="B3:B7"/>
    <mergeCell ref="H7:J7"/>
    <mergeCell ref="C7:E7"/>
    <mergeCell ref="E4:E6"/>
    <mergeCell ref="J4:J6"/>
    <mergeCell ref="C3:G3"/>
  </mergeCells>
  <pageMargins left="0.70866141732283472" right="0.70866141732283472" top="0.78740157480314965" bottom="0.78740157480314965" header="0.31496062992125984" footer="0.31496062992125984"/>
  <pageSetup paperSize="9" firstPageNumber="47" orientation="portrait" r:id="rId1"/>
  <headerFooter>
    <oddHeader>&amp;C&amp;P</oddHeader>
    <oddFooter>&amp;C&amp;7© Statistisches Landesamt des Freistaates Sachsen - L IV 13-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7"/>
  <sheetViews>
    <sheetView showGridLines="0" zoomScaleNormal="100" zoomScaleSheetLayoutView="100" workbookViewId="0">
      <pane ySplit="5" topLeftCell="A372" activePane="bottomLeft" state="frozen"/>
      <selection sqref="A1:K1"/>
      <selection pane="bottomLeft" sqref="A1:K1"/>
    </sheetView>
  </sheetViews>
  <sheetFormatPr baseColWidth="10" defaultRowHeight="12.75"/>
  <cols>
    <col min="1" max="1" width="8.85546875" style="80" customWidth="1"/>
    <col min="2" max="2" width="25.42578125" style="80" customWidth="1"/>
    <col min="3" max="3" width="7.42578125" style="80" customWidth="1"/>
    <col min="4" max="4" width="9.140625" style="80" customWidth="1"/>
    <col min="5" max="5" width="6.28515625" style="80" customWidth="1"/>
    <col min="6" max="6" width="9.140625" style="80" customWidth="1"/>
    <col min="7" max="7" width="7.42578125" style="80" customWidth="1"/>
    <col min="8" max="8" width="5.5703125" style="80" customWidth="1"/>
    <col min="9" max="9" width="7.140625" style="80" customWidth="1"/>
    <col min="10" max="10" width="0.42578125" style="80" customWidth="1"/>
    <col min="11" max="11" width="11.42578125" style="80"/>
    <col min="15" max="16384" width="11.42578125" style="80"/>
  </cols>
  <sheetData>
    <row r="1" spans="1:14" s="79" customFormat="1" ht="25.5" customHeight="1">
      <c r="A1" s="490" t="s">
        <v>1525</v>
      </c>
      <c r="B1" s="490"/>
      <c r="C1" s="490"/>
      <c r="D1" s="490"/>
      <c r="E1" s="490"/>
      <c r="F1" s="490"/>
      <c r="G1" s="490"/>
      <c r="H1" s="490"/>
      <c r="I1" s="490"/>
      <c r="L1"/>
      <c r="M1"/>
      <c r="N1"/>
    </row>
    <row r="2" spans="1:14" s="313" customFormat="1" ht="9" customHeight="1">
      <c r="C2" s="314"/>
      <c r="D2" s="314"/>
      <c r="E2" s="314"/>
      <c r="F2" s="314"/>
      <c r="G2" s="314"/>
      <c r="H2" s="314"/>
      <c r="I2" s="164"/>
      <c r="L2"/>
      <c r="M2"/>
      <c r="N2"/>
    </row>
    <row r="3" spans="1:14" s="313" customFormat="1" ht="22.5" customHeight="1">
      <c r="A3" s="518" t="s">
        <v>95</v>
      </c>
      <c r="B3" s="521" t="s">
        <v>130</v>
      </c>
      <c r="C3" s="528" t="s">
        <v>1473</v>
      </c>
      <c r="D3" s="573"/>
      <c r="E3" s="572" t="s">
        <v>96</v>
      </c>
      <c r="F3" s="573"/>
      <c r="G3" s="528" t="s">
        <v>1419</v>
      </c>
      <c r="H3" s="574"/>
      <c r="I3" s="574"/>
      <c r="L3"/>
      <c r="M3"/>
      <c r="N3"/>
    </row>
    <row r="4" spans="1:14" s="81" customFormat="1" ht="56.25">
      <c r="A4" s="578"/>
      <c r="B4" s="522"/>
      <c r="C4" s="312" t="s">
        <v>1468</v>
      </c>
      <c r="D4" s="312" t="s">
        <v>1469</v>
      </c>
      <c r="E4" s="312" t="s">
        <v>1470</v>
      </c>
      <c r="F4" s="312" t="s">
        <v>1471</v>
      </c>
      <c r="G4" s="312" t="s">
        <v>1472</v>
      </c>
      <c r="H4" s="575" t="s">
        <v>1482</v>
      </c>
      <c r="I4" s="576"/>
      <c r="L4"/>
      <c r="M4"/>
      <c r="N4"/>
    </row>
    <row r="5" spans="1:14" s="81" customFormat="1">
      <c r="A5" s="579"/>
      <c r="B5" s="523"/>
      <c r="C5" s="315" t="s">
        <v>3</v>
      </c>
      <c r="D5" s="315" t="s">
        <v>1524</v>
      </c>
      <c r="E5" s="315" t="s">
        <v>3</v>
      </c>
      <c r="F5" s="315" t="s">
        <v>1524</v>
      </c>
      <c r="G5" s="539" t="s">
        <v>3</v>
      </c>
      <c r="H5" s="577"/>
      <c r="I5" s="336" t="s">
        <v>1524</v>
      </c>
      <c r="L5"/>
      <c r="M5"/>
      <c r="N5"/>
    </row>
    <row r="6" spans="1:14" s="81" customFormat="1" ht="16.5" customHeight="1">
      <c r="A6" s="347">
        <v>14511000</v>
      </c>
      <c r="B6" s="337" t="s">
        <v>80</v>
      </c>
      <c r="C6" s="354">
        <v>10108</v>
      </c>
      <c r="D6" s="221">
        <v>7348.4780000000001</v>
      </c>
      <c r="E6" s="221">
        <v>1993</v>
      </c>
      <c r="F6" s="221">
        <v>15202.737999999999</v>
      </c>
      <c r="G6" s="221">
        <v>12101</v>
      </c>
      <c r="H6" s="221">
        <v>4652</v>
      </c>
      <c r="I6" s="221">
        <v>22551.216</v>
      </c>
      <c r="J6" s="316"/>
      <c r="K6" s="340"/>
      <c r="L6" s="371"/>
      <c r="M6"/>
      <c r="N6"/>
    </row>
    <row r="7" spans="1:14" s="81" customFormat="1" ht="15" customHeight="1">
      <c r="A7" s="347">
        <v>14521010</v>
      </c>
      <c r="B7" s="353" t="s">
        <v>1549</v>
      </c>
      <c r="C7" s="355">
        <v>172</v>
      </c>
      <c r="D7" s="221">
        <v>29.334</v>
      </c>
      <c r="E7" s="221">
        <v>29</v>
      </c>
      <c r="F7" s="221">
        <v>22.291</v>
      </c>
      <c r="G7" s="221">
        <v>201</v>
      </c>
      <c r="H7" s="221">
        <v>59</v>
      </c>
      <c r="I7" s="221">
        <v>51.625</v>
      </c>
      <c r="J7" s="316"/>
      <c r="K7" s="340"/>
      <c r="L7" s="371"/>
      <c r="M7"/>
      <c r="N7"/>
    </row>
    <row r="8" spans="1:14" s="348" customFormat="1" ht="11.25" customHeight="1">
      <c r="A8" s="58">
        <v>14521020</v>
      </c>
      <c r="B8" s="40" t="s">
        <v>1561</v>
      </c>
      <c r="C8" s="355">
        <v>888</v>
      </c>
      <c r="D8" s="340">
        <v>551.60599999999999</v>
      </c>
      <c r="E8" s="340">
        <v>249</v>
      </c>
      <c r="F8" s="340">
        <v>409.05</v>
      </c>
      <c r="G8" s="340">
        <v>1137</v>
      </c>
      <c r="H8" s="340">
        <v>446</v>
      </c>
      <c r="I8" s="340">
        <v>960.65599999999995</v>
      </c>
      <c r="J8" s="351"/>
      <c r="K8" s="340"/>
      <c r="L8" s="371"/>
      <c r="M8"/>
      <c r="N8"/>
    </row>
    <row r="9" spans="1:14" s="348" customFormat="1" ht="11.25" customHeight="1">
      <c r="A9" s="347">
        <v>14521030</v>
      </c>
      <c r="B9" s="353" t="s">
        <v>1562</v>
      </c>
      <c r="C9" s="355">
        <v>634</v>
      </c>
      <c r="D9" s="340">
        <v>930.36800000000005</v>
      </c>
      <c r="E9" s="340">
        <v>237</v>
      </c>
      <c r="F9" s="340">
        <v>327.37099999999998</v>
      </c>
      <c r="G9" s="340">
        <v>871</v>
      </c>
      <c r="H9" s="340">
        <v>360</v>
      </c>
      <c r="I9" s="340">
        <v>1257.739</v>
      </c>
      <c r="J9" s="351"/>
      <c r="K9" s="340"/>
      <c r="L9" s="371"/>
      <c r="M9"/>
      <c r="N9"/>
    </row>
    <row r="10" spans="1:14" s="81" customFormat="1" ht="11.25" customHeight="1">
      <c r="A10" s="347">
        <v>14521040</v>
      </c>
      <c r="B10" s="353" t="s">
        <v>1563</v>
      </c>
      <c r="C10" s="355">
        <v>84</v>
      </c>
      <c r="D10" s="221">
        <v>24.321000000000002</v>
      </c>
      <c r="E10" s="221">
        <v>18</v>
      </c>
      <c r="F10" s="221">
        <v>21.079000000000001</v>
      </c>
      <c r="G10" s="221">
        <v>102</v>
      </c>
      <c r="H10" s="221">
        <v>33</v>
      </c>
      <c r="I10" s="221">
        <v>45.4</v>
      </c>
      <c r="J10" s="316"/>
      <c r="K10" s="340"/>
      <c r="L10" s="371"/>
      <c r="M10"/>
      <c r="N10"/>
    </row>
    <row r="11" spans="1:14" s="348" customFormat="1" ht="11.25" customHeight="1">
      <c r="A11" s="347">
        <v>14521050</v>
      </c>
      <c r="B11" s="353" t="s">
        <v>1564</v>
      </c>
      <c r="C11" s="355">
        <v>193</v>
      </c>
      <c r="D11" s="340">
        <v>91.623000000000005</v>
      </c>
      <c r="E11" s="340">
        <v>59</v>
      </c>
      <c r="F11" s="340">
        <v>72.757000000000005</v>
      </c>
      <c r="G11" s="340">
        <v>252</v>
      </c>
      <c r="H11" s="340">
        <v>89</v>
      </c>
      <c r="I11" s="340">
        <v>164.38</v>
      </c>
      <c r="J11" s="351"/>
      <c r="K11" s="340"/>
      <c r="L11" s="371"/>
      <c r="M11"/>
      <c r="N11"/>
    </row>
    <row r="12" spans="1:14" s="348" customFormat="1" ht="11.25" customHeight="1">
      <c r="A12" s="347">
        <v>14521060</v>
      </c>
      <c r="B12" s="353" t="s">
        <v>1565</v>
      </c>
      <c r="C12" s="355">
        <v>96</v>
      </c>
      <c r="D12" s="340">
        <v>79.733999999999995</v>
      </c>
      <c r="E12" s="340">
        <v>27</v>
      </c>
      <c r="F12" s="340">
        <v>23.498999999999999</v>
      </c>
      <c r="G12" s="340">
        <v>123</v>
      </c>
      <c r="H12" s="340">
        <v>47</v>
      </c>
      <c r="I12" s="340">
        <v>103.233</v>
      </c>
      <c r="J12" s="351"/>
      <c r="K12" s="340"/>
      <c r="L12" s="371"/>
      <c r="M12"/>
      <c r="N12"/>
    </row>
    <row r="13" spans="1:14" s="348" customFormat="1" ht="11.25" customHeight="1">
      <c r="A13" s="347">
        <v>14521080</v>
      </c>
      <c r="B13" s="353" t="s">
        <v>1566</v>
      </c>
      <c r="C13" s="355">
        <v>82</v>
      </c>
      <c r="D13" s="340">
        <v>25.602</v>
      </c>
      <c r="E13" s="340">
        <v>13</v>
      </c>
      <c r="F13" s="340">
        <v>52.575000000000003</v>
      </c>
      <c r="G13" s="340">
        <v>95</v>
      </c>
      <c r="H13" s="340">
        <v>27</v>
      </c>
      <c r="I13" s="340">
        <v>78.177000000000007</v>
      </c>
      <c r="J13" s="351"/>
      <c r="K13" s="340"/>
      <c r="L13" s="371"/>
      <c r="M13"/>
      <c r="N13"/>
    </row>
    <row r="14" spans="1:14" s="348" customFormat="1" ht="11.25" customHeight="1">
      <c r="A14" s="347">
        <v>14521090</v>
      </c>
      <c r="B14" s="353" t="s">
        <v>1567</v>
      </c>
      <c r="C14" s="355">
        <v>43</v>
      </c>
      <c r="D14" s="340">
        <v>13.612</v>
      </c>
      <c r="E14" s="340">
        <v>10</v>
      </c>
      <c r="F14" s="340">
        <v>6.4470000000000001</v>
      </c>
      <c r="G14" s="340">
        <v>53</v>
      </c>
      <c r="H14" s="340">
        <v>18</v>
      </c>
      <c r="I14" s="340">
        <v>20.059000000000001</v>
      </c>
      <c r="J14" s="351"/>
      <c r="K14" s="340"/>
      <c r="L14" s="371"/>
      <c r="M14"/>
      <c r="N14"/>
    </row>
    <row r="15" spans="1:14" s="348" customFormat="1" ht="11.25" customHeight="1">
      <c r="A15" s="347">
        <v>14521110</v>
      </c>
      <c r="B15" s="353" t="s">
        <v>1568</v>
      </c>
      <c r="C15" s="355">
        <v>243</v>
      </c>
      <c r="D15" s="340">
        <v>128.22999999999999</v>
      </c>
      <c r="E15" s="340">
        <v>35</v>
      </c>
      <c r="F15" s="340">
        <v>40.884</v>
      </c>
      <c r="G15" s="340">
        <v>278</v>
      </c>
      <c r="H15" s="340">
        <v>86</v>
      </c>
      <c r="I15" s="340">
        <v>169.114</v>
      </c>
      <c r="J15" s="351"/>
      <c r="K15" s="340"/>
      <c r="L15" s="371"/>
      <c r="M15"/>
      <c r="N15"/>
    </row>
    <row r="16" spans="1:14" s="348" customFormat="1" ht="11.25" customHeight="1">
      <c r="A16" s="347">
        <v>14521120</v>
      </c>
      <c r="B16" s="353" t="s">
        <v>1550</v>
      </c>
      <c r="C16" s="355">
        <v>285</v>
      </c>
      <c r="D16" s="340">
        <v>187.52500000000001</v>
      </c>
      <c r="E16" s="340">
        <v>45</v>
      </c>
      <c r="F16" s="340">
        <v>83.600999999999999</v>
      </c>
      <c r="G16" s="340">
        <v>330</v>
      </c>
      <c r="H16" s="340">
        <v>123</v>
      </c>
      <c r="I16" s="340">
        <v>271.12599999999998</v>
      </c>
      <c r="J16" s="351"/>
      <c r="K16" s="340"/>
      <c r="L16" s="371"/>
      <c r="M16"/>
      <c r="N16"/>
    </row>
    <row r="17" spans="1:14" s="348" customFormat="1" ht="11.25" customHeight="1">
      <c r="A17" s="347">
        <v>14521130</v>
      </c>
      <c r="B17" s="353" t="s">
        <v>1569</v>
      </c>
      <c r="C17" s="355">
        <v>165</v>
      </c>
      <c r="D17" s="340">
        <v>115.574</v>
      </c>
      <c r="E17" s="340">
        <v>32</v>
      </c>
      <c r="F17" s="340">
        <v>153.863</v>
      </c>
      <c r="G17" s="340">
        <v>197</v>
      </c>
      <c r="H17" s="340">
        <v>86</v>
      </c>
      <c r="I17" s="340">
        <v>269.43700000000001</v>
      </c>
      <c r="J17" s="351"/>
      <c r="K17" s="340"/>
      <c r="L17" s="371"/>
      <c r="M17"/>
      <c r="N17"/>
    </row>
    <row r="18" spans="1:14" s="348" customFormat="1" ht="11.25" customHeight="1">
      <c r="A18" s="347">
        <v>14521140</v>
      </c>
      <c r="B18" s="353" t="s">
        <v>1551</v>
      </c>
      <c r="C18" s="355">
        <v>59</v>
      </c>
      <c r="D18" s="340">
        <v>60.918999999999997</v>
      </c>
      <c r="E18" s="340">
        <v>11</v>
      </c>
      <c r="F18" s="340">
        <v>15.978</v>
      </c>
      <c r="G18" s="340">
        <v>70</v>
      </c>
      <c r="H18" s="340">
        <v>27</v>
      </c>
      <c r="I18" s="340">
        <v>76.897000000000006</v>
      </c>
      <c r="J18" s="351"/>
      <c r="K18" s="340"/>
      <c r="L18" s="371"/>
      <c r="M18"/>
      <c r="N18"/>
    </row>
    <row r="19" spans="1:14" s="348" customFormat="1" ht="11.25" customHeight="1">
      <c r="A19" s="347">
        <v>14521150</v>
      </c>
      <c r="B19" s="353" t="s">
        <v>1570</v>
      </c>
      <c r="C19" s="355">
        <v>251</v>
      </c>
      <c r="D19" s="340">
        <v>141.90799999999999</v>
      </c>
      <c r="E19" s="340">
        <v>39</v>
      </c>
      <c r="F19" s="340">
        <v>46.965000000000003</v>
      </c>
      <c r="G19" s="340">
        <v>290</v>
      </c>
      <c r="H19" s="340">
        <v>107</v>
      </c>
      <c r="I19" s="340">
        <v>188.87299999999999</v>
      </c>
      <c r="J19" s="351"/>
      <c r="K19" s="340"/>
      <c r="L19" s="371"/>
      <c r="M19"/>
      <c r="N19"/>
    </row>
    <row r="20" spans="1:14" s="348" customFormat="1" ht="11.25" customHeight="1">
      <c r="A20" s="347">
        <v>14521160</v>
      </c>
      <c r="B20" s="353" t="s">
        <v>1571</v>
      </c>
      <c r="C20" s="355">
        <v>214</v>
      </c>
      <c r="D20" s="340">
        <v>122.723</v>
      </c>
      <c r="E20" s="340">
        <v>55</v>
      </c>
      <c r="F20" s="340">
        <v>65.451999999999998</v>
      </c>
      <c r="G20" s="340">
        <v>269</v>
      </c>
      <c r="H20" s="340">
        <v>100</v>
      </c>
      <c r="I20" s="340">
        <v>188.17500000000001</v>
      </c>
      <c r="J20" s="351"/>
      <c r="K20" s="340"/>
      <c r="L20" s="371"/>
      <c r="M20"/>
      <c r="N20"/>
    </row>
    <row r="21" spans="1:14" s="348" customFormat="1" ht="11.25" customHeight="1">
      <c r="A21" s="347">
        <v>14521170</v>
      </c>
      <c r="B21" s="353" t="s">
        <v>1552</v>
      </c>
      <c r="C21" s="355">
        <v>292</v>
      </c>
      <c r="D21" s="340">
        <v>168.00899999999999</v>
      </c>
      <c r="E21" s="340">
        <v>65</v>
      </c>
      <c r="F21" s="340">
        <v>261.35700000000003</v>
      </c>
      <c r="G21" s="340">
        <v>357</v>
      </c>
      <c r="H21" s="340">
        <v>134</v>
      </c>
      <c r="I21" s="340">
        <v>429.36599999999999</v>
      </c>
      <c r="J21" s="351"/>
      <c r="K21" s="340"/>
      <c r="L21" s="371"/>
      <c r="M21"/>
      <c r="N21"/>
    </row>
    <row r="22" spans="1:14" s="348" customFormat="1" ht="11.25" customHeight="1">
      <c r="A22" s="347">
        <v>14521180</v>
      </c>
      <c r="B22" s="353" t="s">
        <v>1572</v>
      </c>
      <c r="C22" s="355">
        <v>147</v>
      </c>
      <c r="D22" s="340">
        <v>42.374000000000002</v>
      </c>
      <c r="E22" s="340">
        <v>39</v>
      </c>
      <c r="F22" s="340">
        <v>42.414000000000001</v>
      </c>
      <c r="G22" s="340">
        <v>186</v>
      </c>
      <c r="H22" s="340">
        <v>61</v>
      </c>
      <c r="I22" s="340">
        <v>84.787999999999997</v>
      </c>
      <c r="J22" s="351"/>
      <c r="K22" s="340"/>
      <c r="L22" s="371"/>
      <c r="M22"/>
      <c r="N22"/>
    </row>
    <row r="23" spans="1:14" s="348" customFormat="1" ht="11.25" customHeight="1">
      <c r="A23" s="347">
        <v>14521200</v>
      </c>
      <c r="B23" s="353" t="s">
        <v>1553</v>
      </c>
      <c r="C23" s="355">
        <v>169</v>
      </c>
      <c r="D23" s="340">
        <v>129.16399999999999</v>
      </c>
      <c r="E23" s="340">
        <v>38</v>
      </c>
      <c r="F23" s="340">
        <v>34.96</v>
      </c>
      <c r="G23" s="340">
        <v>207</v>
      </c>
      <c r="H23" s="340">
        <v>75</v>
      </c>
      <c r="I23" s="340">
        <v>164.124</v>
      </c>
      <c r="J23" s="351"/>
      <c r="K23" s="340"/>
      <c r="L23" s="371"/>
      <c r="M23"/>
      <c r="N23"/>
    </row>
    <row r="24" spans="1:14" s="348" customFormat="1" ht="11.25" customHeight="1">
      <c r="A24" s="347">
        <v>14521210</v>
      </c>
      <c r="B24" s="353" t="s">
        <v>1573</v>
      </c>
      <c r="C24" s="355">
        <v>188</v>
      </c>
      <c r="D24" s="340">
        <v>146.17400000000001</v>
      </c>
      <c r="E24" s="340">
        <v>44</v>
      </c>
      <c r="F24" s="340">
        <v>40.281999999999996</v>
      </c>
      <c r="G24" s="340">
        <v>232</v>
      </c>
      <c r="H24" s="340">
        <v>96</v>
      </c>
      <c r="I24" s="340">
        <v>186.45599999999999</v>
      </c>
      <c r="J24" s="351"/>
      <c r="K24" s="340"/>
      <c r="L24" s="371"/>
      <c r="M24"/>
      <c r="N24"/>
    </row>
    <row r="25" spans="1:14" s="348" customFormat="1" ht="11.25" customHeight="1">
      <c r="A25" s="347">
        <v>14521220</v>
      </c>
      <c r="B25" s="353" t="s">
        <v>1554</v>
      </c>
      <c r="C25" s="355">
        <v>211</v>
      </c>
      <c r="D25" s="340">
        <v>102.357</v>
      </c>
      <c r="E25" s="340">
        <v>38</v>
      </c>
      <c r="F25" s="340">
        <v>37.844000000000001</v>
      </c>
      <c r="G25" s="340">
        <v>249</v>
      </c>
      <c r="H25" s="340">
        <v>88</v>
      </c>
      <c r="I25" s="340">
        <v>140.20099999999999</v>
      </c>
      <c r="J25" s="351"/>
      <c r="K25" s="340"/>
      <c r="L25" s="371"/>
      <c r="M25"/>
      <c r="N25"/>
    </row>
    <row r="26" spans="1:14" s="348" customFormat="1" ht="11.25" customHeight="1">
      <c r="A26" s="347">
        <v>14521230</v>
      </c>
      <c r="B26" s="353" t="s">
        <v>1574</v>
      </c>
      <c r="C26" s="355">
        <v>76</v>
      </c>
      <c r="D26" s="340">
        <v>310.40300000000002</v>
      </c>
      <c r="E26" s="340">
        <v>23</v>
      </c>
      <c r="F26" s="340">
        <v>10.991</v>
      </c>
      <c r="G26" s="340">
        <v>99</v>
      </c>
      <c r="H26" s="340">
        <v>35</v>
      </c>
      <c r="I26" s="340">
        <v>321.39400000000001</v>
      </c>
      <c r="J26" s="351"/>
      <c r="K26" s="340"/>
      <c r="L26" s="371"/>
      <c r="M26"/>
      <c r="N26"/>
    </row>
    <row r="27" spans="1:14" s="348" customFormat="1" ht="11.25" customHeight="1">
      <c r="A27" s="347">
        <v>14521240</v>
      </c>
      <c r="B27" s="353" t="s">
        <v>1555</v>
      </c>
      <c r="C27" s="355">
        <v>107</v>
      </c>
      <c r="D27" s="340">
        <v>53.417000000000002</v>
      </c>
      <c r="E27" s="340">
        <v>28</v>
      </c>
      <c r="F27" s="340">
        <v>18.536999999999999</v>
      </c>
      <c r="G27" s="340">
        <v>135</v>
      </c>
      <c r="H27" s="340">
        <v>53</v>
      </c>
      <c r="I27" s="340">
        <v>71.953999999999994</v>
      </c>
      <c r="J27" s="351"/>
      <c r="K27" s="340"/>
      <c r="L27" s="371"/>
      <c r="M27"/>
      <c r="N27"/>
    </row>
    <row r="28" spans="1:14" s="348" customFormat="1" ht="11.25" customHeight="1">
      <c r="A28" s="347">
        <v>14521250</v>
      </c>
      <c r="B28" s="353" t="s">
        <v>1556</v>
      </c>
      <c r="C28" s="355">
        <v>126</v>
      </c>
      <c r="D28" s="340">
        <v>46.814</v>
      </c>
      <c r="E28" s="340">
        <v>27</v>
      </c>
      <c r="F28" s="340">
        <v>31.17</v>
      </c>
      <c r="G28" s="340">
        <v>153</v>
      </c>
      <c r="H28" s="340">
        <v>52</v>
      </c>
      <c r="I28" s="340">
        <v>77.983999999999995</v>
      </c>
      <c r="J28" s="351"/>
      <c r="K28" s="340"/>
      <c r="L28" s="371"/>
      <c r="M28"/>
      <c r="N28"/>
    </row>
    <row r="29" spans="1:14" s="348" customFormat="1" ht="11.25" customHeight="1">
      <c r="A29" s="347">
        <v>14521260</v>
      </c>
      <c r="B29" s="353" t="s">
        <v>1557</v>
      </c>
      <c r="C29" s="355">
        <v>274</v>
      </c>
      <c r="D29" s="340">
        <v>395.18099999999998</v>
      </c>
      <c r="E29" s="340">
        <v>60</v>
      </c>
      <c r="F29" s="340">
        <v>74.930000000000007</v>
      </c>
      <c r="G29" s="340">
        <v>334</v>
      </c>
      <c r="H29" s="340">
        <v>122</v>
      </c>
      <c r="I29" s="340">
        <v>470.11099999999999</v>
      </c>
      <c r="J29" s="351"/>
      <c r="K29" s="340"/>
      <c r="L29" s="371"/>
      <c r="M29"/>
      <c r="N29"/>
    </row>
    <row r="30" spans="1:14" s="348" customFormat="1" ht="11.25" customHeight="1">
      <c r="A30" s="347">
        <v>14521270</v>
      </c>
      <c r="B30" s="353" t="s">
        <v>1558</v>
      </c>
      <c r="C30" s="355">
        <v>141</v>
      </c>
      <c r="D30" s="340">
        <v>51.216999999999999</v>
      </c>
      <c r="E30" s="340">
        <v>33</v>
      </c>
      <c r="F30" s="340">
        <v>70.213999999999999</v>
      </c>
      <c r="G30" s="340">
        <v>174</v>
      </c>
      <c r="H30" s="340">
        <v>55</v>
      </c>
      <c r="I30" s="340">
        <v>121.431</v>
      </c>
      <c r="J30" s="351"/>
      <c r="K30" s="340"/>
      <c r="L30" s="371"/>
      <c r="M30"/>
      <c r="N30"/>
    </row>
    <row r="31" spans="1:14" s="348" customFormat="1" ht="11.25" customHeight="1">
      <c r="A31" s="347">
        <v>14521280</v>
      </c>
      <c r="B31" s="353" t="s">
        <v>1575</v>
      </c>
      <c r="C31" s="210" t="s">
        <v>1978</v>
      </c>
      <c r="D31" s="210" t="s">
        <v>1978</v>
      </c>
      <c r="E31" s="210" t="s">
        <v>1978</v>
      </c>
      <c r="F31" s="210" t="s">
        <v>1978</v>
      </c>
      <c r="G31" s="340">
        <v>52</v>
      </c>
      <c r="H31" s="340">
        <v>20</v>
      </c>
      <c r="I31" s="340">
        <v>33.363</v>
      </c>
      <c r="J31" s="351"/>
      <c r="K31" s="340"/>
      <c r="L31" s="371"/>
      <c r="M31"/>
      <c r="N31"/>
    </row>
    <row r="32" spans="1:14" s="348" customFormat="1" ht="11.25" customHeight="1">
      <c r="A32" s="347">
        <v>14521290</v>
      </c>
      <c r="B32" s="353" t="s">
        <v>1576</v>
      </c>
      <c r="C32" s="355">
        <v>128</v>
      </c>
      <c r="D32" s="340">
        <v>26.513000000000002</v>
      </c>
      <c r="E32" s="340">
        <v>24</v>
      </c>
      <c r="F32" s="340">
        <v>8.3309999999999995</v>
      </c>
      <c r="G32" s="340">
        <v>152</v>
      </c>
      <c r="H32" s="340">
        <v>53</v>
      </c>
      <c r="I32" s="340">
        <v>34.844000000000001</v>
      </c>
      <c r="J32" s="351"/>
      <c r="K32" s="340"/>
      <c r="L32" s="371"/>
      <c r="M32"/>
      <c r="N32"/>
    </row>
    <row r="33" spans="1:14" s="348" customFormat="1" ht="11.25" customHeight="1">
      <c r="A33" s="347">
        <v>14521310</v>
      </c>
      <c r="B33" s="353" t="s">
        <v>1559</v>
      </c>
      <c r="C33" s="355">
        <v>281</v>
      </c>
      <c r="D33" s="340">
        <v>99.759</v>
      </c>
      <c r="E33" s="340">
        <v>51</v>
      </c>
      <c r="F33" s="340">
        <v>99.751999999999995</v>
      </c>
      <c r="G33" s="340">
        <v>332</v>
      </c>
      <c r="H33" s="340">
        <v>118</v>
      </c>
      <c r="I33" s="340">
        <v>199.511</v>
      </c>
      <c r="J33" s="351"/>
      <c r="K33" s="340"/>
      <c r="L33" s="371"/>
      <c r="M33"/>
      <c r="N33"/>
    </row>
    <row r="34" spans="1:14" s="348" customFormat="1" ht="11.25" customHeight="1">
      <c r="A34" s="347">
        <v>14521320</v>
      </c>
      <c r="B34" s="353" t="s">
        <v>1560</v>
      </c>
      <c r="C34" s="355">
        <v>166</v>
      </c>
      <c r="D34" s="340">
        <v>84.74</v>
      </c>
      <c r="E34" s="340">
        <v>38</v>
      </c>
      <c r="F34" s="340">
        <v>23.998999999999999</v>
      </c>
      <c r="G34" s="340">
        <v>204</v>
      </c>
      <c r="H34" s="340">
        <v>71</v>
      </c>
      <c r="I34" s="340">
        <v>108.739</v>
      </c>
      <c r="J34" s="351"/>
      <c r="K34" s="340"/>
      <c r="L34" s="371"/>
      <c r="M34"/>
      <c r="N34"/>
    </row>
    <row r="35" spans="1:14" s="348" customFormat="1" ht="11.25" customHeight="1">
      <c r="A35" s="347">
        <v>14521330</v>
      </c>
      <c r="B35" s="356" t="s">
        <v>1577</v>
      </c>
      <c r="C35" s="355">
        <v>93</v>
      </c>
      <c r="D35" s="340">
        <v>50.901000000000003</v>
      </c>
      <c r="E35" s="340">
        <v>23</v>
      </c>
      <c r="F35" s="340">
        <v>137.642</v>
      </c>
      <c r="G35" s="340">
        <v>116</v>
      </c>
      <c r="H35" s="340">
        <v>39</v>
      </c>
      <c r="I35" s="340">
        <v>188.54300000000001</v>
      </c>
      <c r="J35" s="351"/>
      <c r="K35" s="340"/>
      <c r="L35" s="371"/>
      <c r="M35"/>
      <c r="N35"/>
    </row>
    <row r="36" spans="1:14" s="348" customFormat="1" ht="11.25" customHeight="1">
      <c r="A36" s="347">
        <v>14521340</v>
      </c>
      <c r="B36" s="353" t="s">
        <v>1578</v>
      </c>
      <c r="C36" s="210" t="s">
        <v>1978</v>
      </c>
      <c r="D36" s="210" t="s">
        <v>1978</v>
      </c>
      <c r="E36" s="210" t="s">
        <v>1978</v>
      </c>
      <c r="F36" s="210" t="s">
        <v>1978</v>
      </c>
      <c r="G36" s="340">
        <v>103</v>
      </c>
      <c r="H36" s="340">
        <v>34</v>
      </c>
      <c r="I36" s="340">
        <v>45.273000000000003</v>
      </c>
      <c r="J36" s="351"/>
      <c r="K36" s="340"/>
      <c r="L36" s="371"/>
      <c r="M36"/>
      <c r="N36"/>
    </row>
    <row r="37" spans="1:14" s="348" customFormat="1" ht="11.25" customHeight="1">
      <c r="A37" s="347">
        <v>14521355</v>
      </c>
      <c r="B37" s="353" t="s">
        <v>1579</v>
      </c>
      <c r="C37" s="355">
        <v>376</v>
      </c>
      <c r="D37" s="340">
        <v>163.65299999999999</v>
      </c>
      <c r="E37" s="340">
        <v>52</v>
      </c>
      <c r="F37" s="340">
        <v>157.20400000000001</v>
      </c>
      <c r="G37" s="340">
        <v>428</v>
      </c>
      <c r="H37" s="340">
        <v>155</v>
      </c>
      <c r="I37" s="340">
        <v>320.85700000000003</v>
      </c>
      <c r="J37" s="351"/>
      <c r="K37" s="340"/>
      <c r="L37" s="371"/>
      <c r="M37"/>
      <c r="N37"/>
    </row>
    <row r="38" spans="1:14" s="348" customFormat="1" ht="11.25" customHeight="1">
      <c r="A38" s="347">
        <v>14521370</v>
      </c>
      <c r="B38" s="353" t="s">
        <v>1580</v>
      </c>
      <c r="C38" s="355">
        <v>369</v>
      </c>
      <c r="D38" s="340">
        <v>290.834</v>
      </c>
      <c r="E38" s="340">
        <v>52</v>
      </c>
      <c r="F38" s="340">
        <v>66.995999999999995</v>
      </c>
      <c r="G38" s="340">
        <v>421</v>
      </c>
      <c r="H38" s="340">
        <v>154</v>
      </c>
      <c r="I38" s="340">
        <v>357.83</v>
      </c>
      <c r="J38" s="351"/>
      <c r="K38" s="340"/>
      <c r="L38" s="371"/>
      <c r="M38"/>
      <c r="N38"/>
    </row>
    <row r="39" spans="1:14" s="348" customFormat="1" ht="11.25" customHeight="1">
      <c r="A39" s="347">
        <v>14521380</v>
      </c>
      <c r="B39" s="353" t="s">
        <v>1581</v>
      </c>
      <c r="C39" s="355">
        <v>304</v>
      </c>
      <c r="D39" s="340">
        <v>142.625</v>
      </c>
      <c r="E39" s="340">
        <v>67</v>
      </c>
      <c r="F39" s="340">
        <v>209.11199999999999</v>
      </c>
      <c r="G39" s="340">
        <v>371</v>
      </c>
      <c r="H39" s="340">
        <v>116</v>
      </c>
      <c r="I39" s="340">
        <v>351.73700000000002</v>
      </c>
      <c r="J39" s="351"/>
      <c r="K39" s="340"/>
      <c r="L39" s="371"/>
      <c r="M39"/>
      <c r="N39"/>
    </row>
    <row r="40" spans="1:14" s="348" customFormat="1" ht="11.25" customHeight="1">
      <c r="A40" s="347">
        <v>14521390</v>
      </c>
      <c r="B40" s="353" t="s">
        <v>1582</v>
      </c>
      <c r="C40" s="355">
        <v>675</v>
      </c>
      <c r="D40" s="340">
        <v>370.68299999999999</v>
      </c>
      <c r="E40" s="340">
        <v>171</v>
      </c>
      <c r="F40" s="340">
        <v>369.66199999999998</v>
      </c>
      <c r="G40" s="340">
        <v>846</v>
      </c>
      <c r="H40" s="340">
        <v>298</v>
      </c>
      <c r="I40" s="340">
        <v>740.34500000000003</v>
      </c>
      <c r="J40" s="351"/>
      <c r="K40" s="340"/>
      <c r="L40" s="371"/>
      <c r="M40"/>
      <c r="N40"/>
    </row>
    <row r="41" spans="1:14" s="348" customFormat="1" ht="11.25" customHeight="1">
      <c r="A41" s="347">
        <v>14521400</v>
      </c>
      <c r="B41" s="353" t="s">
        <v>1583</v>
      </c>
      <c r="C41" s="355">
        <v>110</v>
      </c>
      <c r="D41" s="340">
        <v>44.914000000000001</v>
      </c>
      <c r="E41" s="340">
        <v>26</v>
      </c>
      <c r="F41" s="340">
        <v>77.539000000000001</v>
      </c>
      <c r="G41" s="340">
        <v>136</v>
      </c>
      <c r="H41" s="340">
        <v>56</v>
      </c>
      <c r="I41" s="340">
        <v>122.453</v>
      </c>
      <c r="J41" s="351"/>
      <c r="K41" s="340"/>
      <c r="L41" s="371"/>
      <c r="M41"/>
      <c r="N41"/>
    </row>
    <row r="42" spans="1:14" s="348" customFormat="1" ht="11.25" customHeight="1">
      <c r="A42" s="347">
        <v>14521410</v>
      </c>
      <c r="B42" s="353" t="s">
        <v>1584</v>
      </c>
      <c r="C42" s="355">
        <v>358</v>
      </c>
      <c r="D42" s="340">
        <v>201.934</v>
      </c>
      <c r="E42" s="340">
        <v>76</v>
      </c>
      <c r="F42" s="340">
        <v>289.81299999999999</v>
      </c>
      <c r="G42" s="340">
        <v>434</v>
      </c>
      <c r="H42" s="340">
        <v>171</v>
      </c>
      <c r="I42" s="340">
        <v>491.74700000000001</v>
      </c>
      <c r="J42" s="351"/>
      <c r="K42" s="340"/>
      <c r="L42" s="371"/>
      <c r="M42"/>
      <c r="N42"/>
    </row>
    <row r="43" spans="1:14" s="348" customFormat="1" ht="11.25" customHeight="1">
      <c r="A43" s="347">
        <v>14521420</v>
      </c>
      <c r="B43" s="353" t="s">
        <v>1585</v>
      </c>
      <c r="C43" s="355">
        <v>102</v>
      </c>
      <c r="D43" s="340">
        <v>401.85899999999998</v>
      </c>
      <c r="E43" s="340">
        <v>29</v>
      </c>
      <c r="F43" s="340">
        <v>36.536999999999999</v>
      </c>
      <c r="G43" s="340">
        <v>131</v>
      </c>
      <c r="H43" s="340">
        <v>65</v>
      </c>
      <c r="I43" s="340">
        <v>438.39600000000002</v>
      </c>
      <c r="J43" s="351"/>
      <c r="K43" s="340"/>
      <c r="L43" s="371"/>
      <c r="M43"/>
      <c r="N43"/>
    </row>
    <row r="44" spans="1:14" s="348" customFormat="1" ht="11.25" customHeight="1">
      <c r="A44" s="347">
        <v>14521430</v>
      </c>
      <c r="B44" s="353" t="s">
        <v>1586</v>
      </c>
      <c r="C44" s="355">
        <v>104</v>
      </c>
      <c r="D44" s="340">
        <v>66.027000000000001</v>
      </c>
      <c r="E44" s="340">
        <v>45</v>
      </c>
      <c r="F44" s="340">
        <v>116.63</v>
      </c>
      <c r="G44" s="340">
        <v>149</v>
      </c>
      <c r="H44" s="340">
        <v>61</v>
      </c>
      <c r="I44" s="340">
        <v>182.65700000000001</v>
      </c>
      <c r="J44" s="351"/>
      <c r="K44" s="340"/>
      <c r="L44" s="371"/>
      <c r="M44"/>
      <c r="N44"/>
    </row>
    <row r="45" spans="1:14" s="348" customFormat="1" ht="11.25" customHeight="1">
      <c r="A45" s="347">
        <v>14521440</v>
      </c>
      <c r="B45" s="353" t="s">
        <v>1587</v>
      </c>
      <c r="C45" s="355">
        <v>162</v>
      </c>
      <c r="D45" s="340">
        <v>81.701999999999998</v>
      </c>
      <c r="E45" s="340">
        <v>39</v>
      </c>
      <c r="F45" s="340">
        <v>27.824999999999999</v>
      </c>
      <c r="G45" s="340">
        <v>201</v>
      </c>
      <c r="H45" s="340">
        <v>65</v>
      </c>
      <c r="I45" s="340">
        <v>109.527</v>
      </c>
      <c r="J45" s="351"/>
      <c r="K45" s="340"/>
      <c r="L45" s="371"/>
      <c r="M45"/>
      <c r="N45"/>
    </row>
    <row r="46" spans="1:14" s="348" customFormat="1" ht="11.25" customHeight="1">
      <c r="A46" s="347">
        <v>14521450</v>
      </c>
      <c r="B46" s="353" t="s">
        <v>1588</v>
      </c>
      <c r="C46" s="355">
        <v>422</v>
      </c>
      <c r="D46" s="340">
        <v>279.911</v>
      </c>
      <c r="E46" s="340">
        <v>86</v>
      </c>
      <c r="F46" s="340">
        <v>457.09</v>
      </c>
      <c r="G46" s="340">
        <v>508</v>
      </c>
      <c r="H46" s="340">
        <v>187</v>
      </c>
      <c r="I46" s="340">
        <v>737.00099999999998</v>
      </c>
      <c r="J46" s="351"/>
      <c r="K46" s="340"/>
      <c r="L46" s="371"/>
      <c r="M46"/>
      <c r="N46"/>
    </row>
    <row r="47" spans="1:14" s="348" customFormat="1" ht="11.25" customHeight="1">
      <c r="A47" s="347">
        <v>14521460</v>
      </c>
      <c r="B47" s="353" t="s">
        <v>1589</v>
      </c>
      <c r="C47" s="355">
        <v>477</v>
      </c>
      <c r="D47" s="340">
        <v>304.435</v>
      </c>
      <c r="E47" s="340">
        <v>107</v>
      </c>
      <c r="F47" s="340">
        <v>259.33499999999998</v>
      </c>
      <c r="G47" s="340">
        <v>584</v>
      </c>
      <c r="H47" s="340">
        <v>197</v>
      </c>
      <c r="I47" s="340">
        <v>563.77</v>
      </c>
      <c r="J47" s="351"/>
      <c r="K47" s="340"/>
      <c r="L47" s="371"/>
      <c r="M47"/>
      <c r="N47"/>
    </row>
    <row r="48" spans="1:14" s="348" customFormat="1" ht="11.25" customHeight="1">
      <c r="A48" s="347">
        <v>14521470</v>
      </c>
      <c r="B48" s="353" t="s">
        <v>1590</v>
      </c>
      <c r="C48" s="355">
        <v>123</v>
      </c>
      <c r="D48" s="340">
        <v>70.45</v>
      </c>
      <c r="E48" s="340">
        <v>14</v>
      </c>
      <c r="F48" s="340">
        <v>7.7389999999999999</v>
      </c>
      <c r="G48" s="340">
        <v>137</v>
      </c>
      <c r="H48" s="340">
        <v>29</v>
      </c>
      <c r="I48" s="340">
        <v>78.188999999999993</v>
      </c>
      <c r="J48" s="351"/>
      <c r="K48" s="340"/>
      <c r="L48" s="371"/>
      <c r="M48"/>
      <c r="N48"/>
    </row>
    <row r="49" spans="1:14" s="348" customFormat="1" ht="11.25" customHeight="1">
      <c r="A49" s="347">
        <v>14521495</v>
      </c>
      <c r="B49" s="353" t="s">
        <v>1591</v>
      </c>
      <c r="C49" s="355">
        <v>388</v>
      </c>
      <c r="D49" s="340">
        <v>178.51900000000001</v>
      </c>
      <c r="E49" s="340">
        <v>68</v>
      </c>
      <c r="F49" s="340">
        <v>306.488</v>
      </c>
      <c r="G49" s="340">
        <v>456</v>
      </c>
      <c r="H49" s="340">
        <v>153</v>
      </c>
      <c r="I49" s="340">
        <v>485.00700000000001</v>
      </c>
      <c r="J49" s="351"/>
      <c r="K49" s="340"/>
      <c r="L49" s="371"/>
      <c r="M49"/>
      <c r="N49"/>
    </row>
    <row r="50" spans="1:14" s="348" customFormat="1" ht="11.25" customHeight="1">
      <c r="A50" s="347">
        <v>14521500</v>
      </c>
      <c r="B50" s="353" t="s">
        <v>1592</v>
      </c>
      <c r="C50" s="355">
        <v>180</v>
      </c>
      <c r="D50" s="340">
        <v>83.001000000000005</v>
      </c>
      <c r="E50" s="340">
        <v>42</v>
      </c>
      <c r="F50" s="340">
        <v>320.77800000000002</v>
      </c>
      <c r="G50" s="340">
        <v>222</v>
      </c>
      <c r="H50" s="340">
        <v>89</v>
      </c>
      <c r="I50" s="340">
        <v>403.779</v>
      </c>
      <c r="J50" s="351"/>
      <c r="K50" s="340"/>
      <c r="L50" s="371"/>
      <c r="M50"/>
      <c r="N50"/>
    </row>
    <row r="51" spans="1:14" s="348" customFormat="1" ht="11.25" customHeight="1">
      <c r="A51" s="347">
        <v>14521510</v>
      </c>
      <c r="B51" s="353" t="s">
        <v>1593</v>
      </c>
      <c r="C51" s="355">
        <v>101</v>
      </c>
      <c r="D51" s="340">
        <v>44.652000000000001</v>
      </c>
      <c r="E51" s="340">
        <v>25</v>
      </c>
      <c r="F51" s="340">
        <v>54.552999999999997</v>
      </c>
      <c r="G51" s="340">
        <v>126</v>
      </c>
      <c r="H51" s="340">
        <v>44</v>
      </c>
      <c r="I51" s="340">
        <v>99.204999999999998</v>
      </c>
      <c r="J51" s="351"/>
      <c r="K51" s="340"/>
      <c r="L51" s="371"/>
      <c r="M51"/>
      <c r="N51"/>
    </row>
    <row r="52" spans="1:14" s="348" customFormat="1" ht="11.25" customHeight="1">
      <c r="A52" s="347">
        <v>14521520</v>
      </c>
      <c r="B52" s="353" t="s">
        <v>1594</v>
      </c>
      <c r="C52" s="355">
        <v>109</v>
      </c>
      <c r="D52" s="340">
        <v>50.32</v>
      </c>
      <c r="E52" s="340">
        <v>24</v>
      </c>
      <c r="F52" s="340">
        <v>36.225000000000001</v>
      </c>
      <c r="G52" s="340">
        <v>133</v>
      </c>
      <c r="H52" s="340">
        <v>56</v>
      </c>
      <c r="I52" s="340">
        <v>86.545000000000002</v>
      </c>
      <c r="J52" s="351"/>
      <c r="K52" s="340"/>
      <c r="L52" s="371"/>
      <c r="M52"/>
      <c r="N52"/>
    </row>
    <row r="53" spans="1:14" s="348" customFormat="1" ht="11.25" customHeight="1">
      <c r="A53" s="347">
        <v>14521530</v>
      </c>
      <c r="B53" s="353" t="s">
        <v>1595</v>
      </c>
      <c r="C53" s="355">
        <v>440</v>
      </c>
      <c r="D53" s="340">
        <v>263.36</v>
      </c>
      <c r="E53" s="340">
        <v>113</v>
      </c>
      <c r="F53" s="340">
        <v>133.477</v>
      </c>
      <c r="G53" s="340">
        <v>553</v>
      </c>
      <c r="H53" s="340">
        <v>216</v>
      </c>
      <c r="I53" s="340">
        <v>396.83699999999999</v>
      </c>
      <c r="J53" s="351"/>
      <c r="K53" s="340"/>
      <c r="L53" s="371"/>
      <c r="M53"/>
      <c r="N53"/>
    </row>
    <row r="54" spans="1:14" s="348" customFormat="1" ht="11.25" customHeight="1">
      <c r="A54" s="347">
        <v>14521540</v>
      </c>
      <c r="B54" s="353" t="s">
        <v>1596</v>
      </c>
      <c r="C54" s="355">
        <v>209</v>
      </c>
      <c r="D54" s="340">
        <v>397.81299999999999</v>
      </c>
      <c r="E54" s="340">
        <v>37</v>
      </c>
      <c r="F54" s="340">
        <v>41.624000000000002</v>
      </c>
      <c r="G54" s="340">
        <v>246</v>
      </c>
      <c r="H54" s="340">
        <v>84</v>
      </c>
      <c r="I54" s="340">
        <v>439.43700000000001</v>
      </c>
      <c r="J54" s="351"/>
      <c r="K54" s="340"/>
      <c r="L54" s="371"/>
      <c r="M54"/>
      <c r="N54"/>
    </row>
    <row r="55" spans="1:14" s="348" customFormat="1" ht="11.25" customHeight="1">
      <c r="A55" s="347">
        <v>14521550</v>
      </c>
      <c r="B55" s="353" t="s">
        <v>1597</v>
      </c>
      <c r="C55" s="355">
        <v>799</v>
      </c>
      <c r="D55" s="340">
        <v>443.178</v>
      </c>
      <c r="E55" s="340">
        <v>170</v>
      </c>
      <c r="F55" s="340">
        <v>348.43099999999998</v>
      </c>
      <c r="G55" s="340">
        <v>969</v>
      </c>
      <c r="H55" s="340">
        <v>341</v>
      </c>
      <c r="I55" s="340">
        <v>791.60900000000004</v>
      </c>
      <c r="J55" s="351"/>
      <c r="K55" s="340"/>
      <c r="L55" s="371"/>
      <c r="M55"/>
      <c r="N55"/>
    </row>
    <row r="56" spans="1:14" ht="17.25" customHeight="1">
      <c r="A56" s="80" t="s">
        <v>2</v>
      </c>
      <c r="C56" s="210"/>
      <c r="D56" s="210"/>
      <c r="E56" s="221"/>
      <c r="F56" s="211"/>
      <c r="G56" s="211"/>
      <c r="H56" s="211"/>
      <c r="I56" s="221"/>
      <c r="K56" s="340"/>
      <c r="L56" s="371"/>
    </row>
    <row r="57" spans="1:14" ht="9.75" customHeight="1">
      <c r="A57" s="571" t="s">
        <v>94</v>
      </c>
      <c r="B57" s="571"/>
      <c r="C57" s="571"/>
      <c r="D57" s="571"/>
      <c r="E57" s="571"/>
      <c r="F57" s="571"/>
      <c r="G57" s="571"/>
      <c r="H57" s="571"/>
      <c r="I57" s="571"/>
      <c r="K57" s="340"/>
      <c r="L57" s="371"/>
    </row>
    <row r="58" spans="1:14" s="79" customFormat="1" ht="25.5" customHeight="1">
      <c r="A58" s="505" t="s">
        <v>1983</v>
      </c>
      <c r="B58" s="517"/>
      <c r="C58" s="517"/>
      <c r="D58" s="517"/>
      <c r="E58" s="517"/>
      <c r="F58" s="517"/>
      <c r="G58" s="517"/>
      <c r="H58" s="517"/>
      <c r="I58" s="517"/>
      <c r="K58" s="340"/>
      <c r="L58" s="371"/>
      <c r="M58"/>
      <c r="N58"/>
    </row>
    <row r="59" spans="1:14" s="313" customFormat="1" ht="9" customHeight="1">
      <c r="C59" s="314"/>
      <c r="D59" s="314"/>
      <c r="E59" s="314"/>
      <c r="F59" s="314"/>
      <c r="G59" s="314"/>
      <c r="H59" s="314"/>
      <c r="I59" s="164"/>
      <c r="K59" s="340"/>
      <c r="L59" s="371"/>
      <c r="M59"/>
      <c r="N59"/>
    </row>
    <row r="60" spans="1:14" s="313" customFormat="1" ht="22.5" customHeight="1">
      <c r="A60" s="518" t="s">
        <v>95</v>
      </c>
      <c r="B60" s="521" t="s">
        <v>130</v>
      </c>
      <c r="C60" s="528" t="s">
        <v>1473</v>
      </c>
      <c r="D60" s="573"/>
      <c r="E60" s="572" t="s">
        <v>96</v>
      </c>
      <c r="F60" s="573"/>
      <c r="G60" s="528" t="s">
        <v>1419</v>
      </c>
      <c r="H60" s="574"/>
      <c r="I60" s="574"/>
      <c r="K60" s="340"/>
      <c r="L60" s="371"/>
      <c r="M60"/>
      <c r="N60"/>
    </row>
    <row r="61" spans="1:14" s="81" customFormat="1" ht="56.25">
      <c r="A61" s="578"/>
      <c r="B61" s="522"/>
      <c r="C61" s="312" t="s">
        <v>1468</v>
      </c>
      <c r="D61" s="312" t="s">
        <v>1469</v>
      </c>
      <c r="E61" s="312" t="s">
        <v>1470</v>
      </c>
      <c r="F61" s="312" t="s">
        <v>1471</v>
      </c>
      <c r="G61" s="312" t="s">
        <v>1472</v>
      </c>
      <c r="H61" s="575" t="s">
        <v>1482</v>
      </c>
      <c r="I61" s="576"/>
      <c r="K61" s="340"/>
      <c r="L61" s="371"/>
      <c r="M61"/>
      <c r="N61"/>
    </row>
    <row r="62" spans="1:14" s="81" customFormat="1">
      <c r="A62" s="579"/>
      <c r="B62" s="523"/>
      <c r="C62" s="315" t="s">
        <v>3</v>
      </c>
      <c r="D62" s="315" t="s">
        <v>1524</v>
      </c>
      <c r="E62" s="315" t="s">
        <v>3</v>
      </c>
      <c r="F62" s="315" t="s">
        <v>1524</v>
      </c>
      <c r="G62" s="539" t="s">
        <v>3</v>
      </c>
      <c r="H62" s="577"/>
      <c r="I62" s="336" t="s">
        <v>1524</v>
      </c>
      <c r="K62" s="340"/>
      <c r="L62" s="371"/>
      <c r="M62"/>
      <c r="N62"/>
    </row>
    <row r="63" spans="1:14" s="348" customFormat="1" ht="16.5" customHeight="1">
      <c r="A63" s="347">
        <v>14521560</v>
      </c>
      <c r="B63" s="337" t="s">
        <v>1598</v>
      </c>
      <c r="C63" s="354">
        <v>251</v>
      </c>
      <c r="D63" s="340">
        <v>233.81200000000001</v>
      </c>
      <c r="E63" s="340">
        <v>38</v>
      </c>
      <c r="F63" s="340">
        <v>39.411000000000001</v>
      </c>
      <c r="G63" s="340">
        <v>289</v>
      </c>
      <c r="H63" s="340">
        <v>103</v>
      </c>
      <c r="I63" s="340">
        <v>273.22300000000001</v>
      </c>
      <c r="K63" s="340"/>
      <c r="L63" s="371"/>
      <c r="M63" s="367"/>
      <c r="N63" s="367"/>
    </row>
    <row r="64" spans="1:14" s="348" customFormat="1" ht="11.25" customHeight="1">
      <c r="A64" s="347">
        <v>14521570</v>
      </c>
      <c r="B64" s="366" t="s">
        <v>1599</v>
      </c>
      <c r="C64" s="355">
        <v>165</v>
      </c>
      <c r="D64" s="340">
        <v>46.155999999999999</v>
      </c>
      <c r="E64" s="340">
        <v>40</v>
      </c>
      <c r="F64" s="340">
        <v>28.629000000000001</v>
      </c>
      <c r="G64" s="340">
        <v>205</v>
      </c>
      <c r="H64" s="340">
        <v>67</v>
      </c>
      <c r="I64" s="340">
        <v>74.784999999999997</v>
      </c>
      <c r="K64" s="340"/>
      <c r="L64" s="371"/>
      <c r="M64" s="367"/>
      <c r="N64" s="367"/>
    </row>
    <row r="65" spans="1:14" s="81" customFormat="1" ht="11.25" customHeight="1">
      <c r="A65" s="73">
        <v>14521590</v>
      </c>
      <c r="B65" s="353" t="s">
        <v>1600</v>
      </c>
      <c r="C65" s="355">
        <v>509</v>
      </c>
      <c r="D65" s="221">
        <v>386.65300000000002</v>
      </c>
      <c r="E65" s="221">
        <v>153</v>
      </c>
      <c r="F65" s="221">
        <v>581.51499999999999</v>
      </c>
      <c r="G65" s="221">
        <v>662</v>
      </c>
      <c r="H65" s="221">
        <v>286</v>
      </c>
      <c r="I65" s="221">
        <v>968.16800000000001</v>
      </c>
      <c r="K65" s="340"/>
      <c r="L65" s="371"/>
      <c r="M65"/>
      <c r="N65"/>
    </row>
    <row r="66" spans="1:14" s="81" customFormat="1" ht="11.25" customHeight="1">
      <c r="A66" s="73">
        <v>14521600</v>
      </c>
      <c r="B66" s="353" t="s">
        <v>1601</v>
      </c>
      <c r="C66" s="355">
        <v>167</v>
      </c>
      <c r="D66" s="221">
        <v>212.935</v>
      </c>
      <c r="E66" s="221">
        <v>28</v>
      </c>
      <c r="F66" s="221">
        <v>52.786999999999999</v>
      </c>
      <c r="G66" s="221">
        <v>195</v>
      </c>
      <c r="H66" s="221">
        <v>72</v>
      </c>
      <c r="I66" s="221">
        <v>265.72199999999998</v>
      </c>
      <c r="K66" s="340"/>
      <c r="L66" s="371"/>
      <c r="M66"/>
      <c r="N66"/>
    </row>
    <row r="67" spans="1:14" s="81" customFormat="1" ht="11.25" customHeight="1">
      <c r="A67" s="73">
        <v>14521610</v>
      </c>
      <c r="B67" s="353" t="s">
        <v>1602</v>
      </c>
      <c r="C67" s="355">
        <v>49</v>
      </c>
      <c r="D67" s="221">
        <v>8.6929999999999996</v>
      </c>
      <c r="E67" s="221">
        <v>10</v>
      </c>
      <c r="F67" s="221">
        <v>6.0709999999999997</v>
      </c>
      <c r="G67" s="221">
        <v>59</v>
      </c>
      <c r="H67" s="221">
        <v>16</v>
      </c>
      <c r="I67" s="221">
        <v>14.763999999999999</v>
      </c>
      <c r="K67" s="340"/>
      <c r="L67" s="371"/>
      <c r="M67"/>
      <c r="N67"/>
    </row>
    <row r="68" spans="1:14" s="81" customFormat="1" ht="11.25" customHeight="1">
      <c r="A68" s="73">
        <v>14521620</v>
      </c>
      <c r="B68" s="353" t="s">
        <v>1603</v>
      </c>
      <c r="C68" s="355">
        <v>276</v>
      </c>
      <c r="D68" s="221">
        <v>88.281999999999996</v>
      </c>
      <c r="E68" s="221">
        <v>64</v>
      </c>
      <c r="F68" s="221">
        <v>106.246</v>
      </c>
      <c r="G68" s="221">
        <v>340</v>
      </c>
      <c r="H68" s="221">
        <v>121</v>
      </c>
      <c r="I68" s="221">
        <v>194.52799999999999</v>
      </c>
      <c r="K68" s="340"/>
      <c r="L68" s="371"/>
      <c r="M68"/>
      <c r="N68"/>
    </row>
    <row r="69" spans="1:14" ht="11.25" customHeight="1">
      <c r="A69" s="73">
        <v>14521630</v>
      </c>
      <c r="B69" s="353" t="s">
        <v>1604</v>
      </c>
      <c r="C69" s="355">
        <v>146</v>
      </c>
      <c r="D69" s="221">
        <v>62.298999999999999</v>
      </c>
      <c r="E69" s="221">
        <v>26</v>
      </c>
      <c r="F69" s="221">
        <v>108.52</v>
      </c>
      <c r="G69" s="221">
        <v>172</v>
      </c>
      <c r="H69" s="221">
        <v>47</v>
      </c>
      <c r="I69" s="221">
        <v>170.81899999999999</v>
      </c>
      <c r="K69" s="340"/>
      <c r="L69" s="371"/>
    </row>
    <row r="70" spans="1:14" ht="11.25" customHeight="1">
      <c r="A70" s="73">
        <v>14521640</v>
      </c>
      <c r="B70" s="353" t="s">
        <v>1605</v>
      </c>
      <c r="C70" s="355">
        <v>258</v>
      </c>
      <c r="D70" s="221">
        <v>93.299000000000007</v>
      </c>
      <c r="E70" s="221">
        <v>48</v>
      </c>
      <c r="F70" s="221">
        <v>28.126000000000001</v>
      </c>
      <c r="G70" s="221">
        <v>306</v>
      </c>
      <c r="H70" s="221">
        <v>113</v>
      </c>
      <c r="I70" s="221">
        <v>121.425</v>
      </c>
      <c r="K70" s="340"/>
      <c r="L70" s="371"/>
    </row>
    <row r="71" spans="1:14" ht="11.25" customHeight="1">
      <c r="A71" s="73">
        <v>14521670</v>
      </c>
      <c r="B71" s="353" t="s">
        <v>1606</v>
      </c>
      <c r="C71" s="355">
        <v>194</v>
      </c>
      <c r="D71" s="221">
        <v>101.992</v>
      </c>
      <c r="E71" s="221">
        <v>42</v>
      </c>
      <c r="F71" s="221">
        <v>79.944999999999993</v>
      </c>
      <c r="G71" s="221">
        <v>236</v>
      </c>
      <c r="H71" s="221">
        <v>81</v>
      </c>
      <c r="I71" s="221">
        <v>181.93700000000001</v>
      </c>
      <c r="K71" s="340"/>
      <c r="L71" s="371"/>
    </row>
    <row r="72" spans="1:14" ht="11.25" customHeight="1">
      <c r="A72" s="73">
        <v>14521690</v>
      </c>
      <c r="B72" s="353" t="s">
        <v>1607</v>
      </c>
      <c r="C72" s="357">
        <v>385</v>
      </c>
      <c r="D72" s="210">
        <v>205.67400000000001</v>
      </c>
      <c r="E72" s="210">
        <v>125</v>
      </c>
      <c r="F72" s="210">
        <v>189.53399999999999</v>
      </c>
      <c r="G72" s="221">
        <v>510</v>
      </c>
      <c r="H72" s="221">
        <v>198</v>
      </c>
      <c r="I72" s="221">
        <v>395.20800000000003</v>
      </c>
      <c r="K72" s="340"/>
      <c r="L72" s="371"/>
    </row>
    <row r="73" spans="1:14" ht="11.25" customHeight="1">
      <c r="A73" s="73">
        <v>14521700</v>
      </c>
      <c r="B73" s="353" t="s">
        <v>1608</v>
      </c>
      <c r="C73" s="355">
        <v>177</v>
      </c>
      <c r="D73" s="221">
        <v>91.158000000000001</v>
      </c>
      <c r="E73" s="221">
        <v>47</v>
      </c>
      <c r="F73" s="221">
        <v>27.977</v>
      </c>
      <c r="G73" s="221">
        <v>224</v>
      </c>
      <c r="H73" s="221">
        <v>81</v>
      </c>
      <c r="I73" s="221">
        <v>119.13500000000001</v>
      </c>
      <c r="K73" s="340"/>
      <c r="L73" s="371"/>
    </row>
    <row r="74" spans="1:14" s="79" customFormat="1" ht="11.25" customHeight="1">
      <c r="A74" s="73">
        <v>14521710</v>
      </c>
      <c r="B74" s="353" t="s">
        <v>1609</v>
      </c>
      <c r="C74" s="355">
        <v>522</v>
      </c>
      <c r="D74" s="221">
        <v>497.774</v>
      </c>
      <c r="E74" s="221">
        <v>99</v>
      </c>
      <c r="F74" s="221">
        <v>353.68200000000002</v>
      </c>
      <c r="G74" s="221">
        <v>621</v>
      </c>
      <c r="H74" s="221">
        <v>246</v>
      </c>
      <c r="I74" s="221">
        <v>851.45600000000002</v>
      </c>
      <c r="K74" s="340"/>
      <c r="L74" s="371"/>
      <c r="M74"/>
      <c r="N74"/>
    </row>
    <row r="75" spans="1:14" ht="11.25" customHeight="1">
      <c r="A75" s="317">
        <v>14521</v>
      </c>
      <c r="B75" s="352" t="s">
        <v>81</v>
      </c>
      <c r="C75" s="358">
        <v>14844</v>
      </c>
      <c r="D75" s="208">
        <v>10157.343999999999</v>
      </c>
      <c r="E75" s="208">
        <v>3379</v>
      </c>
      <c r="F75" s="208">
        <v>7193.7280000000001</v>
      </c>
      <c r="G75" s="208">
        <v>18223</v>
      </c>
      <c r="H75" s="208">
        <v>6682</v>
      </c>
      <c r="I75" s="208">
        <v>17351.072</v>
      </c>
      <c r="K75" s="340"/>
      <c r="L75" s="371"/>
    </row>
    <row r="76" spans="1:14" s="79" customFormat="1" ht="18" customHeight="1">
      <c r="A76" s="73">
        <v>14522010</v>
      </c>
      <c r="B76" s="353" t="s">
        <v>1610</v>
      </c>
      <c r="C76" s="355">
        <v>95</v>
      </c>
      <c r="D76" s="221">
        <v>28.684000000000001</v>
      </c>
      <c r="E76" s="221">
        <v>38</v>
      </c>
      <c r="F76" s="221">
        <v>62.054000000000002</v>
      </c>
      <c r="G76" s="221">
        <v>133</v>
      </c>
      <c r="H76" s="221">
        <v>47</v>
      </c>
      <c r="I76" s="221">
        <v>90.738</v>
      </c>
      <c r="J76" s="208"/>
      <c r="K76" s="340"/>
      <c r="L76" s="371"/>
      <c r="M76"/>
      <c r="N76"/>
    </row>
    <row r="77" spans="1:14" ht="11.25" customHeight="1">
      <c r="A77" s="73">
        <v>14522020</v>
      </c>
      <c r="B77" s="353" t="s">
        <v>1611</v>
      </c>
      <c r="C77" s="355">
        <v>231</v>
      </c>
      <c r="D77" s="221">
        <v>87.39</v>
      </c>
      <c r="E77" s="221">
        <v>36</v>
      </c>
      <c r="F77" s="221">
        <v>60.655999999999999</v>
      </c>
      <c r="G77" s="221">
        <v>267</v>
      </c>
      <c r="H77" s="221">
        <v>100</v>
      </c>
      <c r="I77" s="221">
        <v>148.04599999999999</v>
      </c>
      <c r="K77" s="340"/>
      <c r="L77" s="371"/>
    </row>
    <row r="78" spans="1:14" ht="11.25" customHeight="1">
      <c r="A78" s="73">
        <v>14522035</v>
      </c>
      <c r="B78" s="353" t="s">
        <v>1612</v>
      </c>
      <c r="C78" s="355">
        <v>221</v>
      </c>
      <c r="D78" s="221">
        <v>344.39699999999999</v>
      </c>
      <c r="E78" s="221">
        <v>61</v>
      </c>
      <c r="F78" s="221">
        <v>59.889000000000003</v>
      </c>
      <c r="G78" s="221">
        <v>282</v>
      </c>
      <c r="H78" s="221">
        <v>104</v>
      </c>
      <c r="I78" s="221">
        <v>404.286</v>
      </c>
      <c r="K78" s="340"/>
      <c r="L78" s="371"/>
    </row>
    <row r="79" spans="1:14" ht="11.25" customHeight="1">
      <c r="A79" s="73">
        <v>14522050</v>
      </c>
      <c r="B79" s="353" t="s">
        <v>1613</v>
      </c>
      <c r="C79" s="355">
        <v>385</v>
      </c>
      <c r="D79" s="221">
        <v>434.08199999999999</v>
      </c>
      <c r="E79" s="221">
        <v>107</v>
      </c>
      <c r="F79" s="221">
        <v>481.44</v>
      </c>
      <c r="G79" s="221">
        <v>492</v>
      </c>
      <c r="H79" s="221">
        <v>214</v>
      </c>
      <c r="I79" s="221">
        <v>915.52200000000005</v>
      </c>
      <c r="K79" s="340"/>
      <c r="L79" s="371"/>
    </row>
    <row r="80" spans="1:14" ht="11.25" customHeight="1">
      <c r="A80" s="73">
        <v>14522060</v>
      </c>
      <c r="B80" s="353" t="s">
        <v>1614</v>
      </c>
      <c r="C80" s="355">
        <v>513</v>
      </c>
      <c r="D80" s="221">
        <v>227.39699999999999</v>
      </c>
      <c r="E80" s="221">
        <v>112</v>
      </c>
      <c r="F80" s="221">
        <v>252.24199999999999</v>
      </c>
      <c r="G80" s="221">
        <v>625</v>
      </c>
      <c r="H80" s="221">
        <v>219</v>
      </c>
      <c r="I80" s="221">
        <v>479.63900000000001</v>
      </c>
      <c r="K80" s="340"/>
      <c r="L80" s="371"/>
    </row>
    <row r="81" spans="1:12" ht="11.25" customHeight="1">
      <c r="A81" s="73">
        <v>14522070</v>
      </c>
      <c r="B81" s="353" t="s">
        <v>1615</v>
      </c>
      <c r="C81" s="355">
        <v>162</v>
      </c>
      <c r="D81" s="221">
        <v>55.37</v>
      </c>
      <c r="E81" s="221">
        <v>27</v>
      </c>
      <c r="F81" s="221">
        <v>68.085999999999999</v>
      </c>
      <c r="G81" s="221">
        <v>189</v>
      </c>
      <c r="H81" s="221">
        <v>64</v>
      </c>
      <c r="I81" s="221">
        <v>123.456</v>
      </c>
      <c r="K81" s="340"/>
      <c r="L81" s="371"/>
    </row>
    <row r="82" spans="1:12" ht="11.25" customHeight="1">
      <c r="A82" s="73">
        <v>14522080</v>
      </c>
      <c r="B82" s="353" t="s">
        <v>1616</v>
      </c>
      <c r="C82" s="355">
        <v>1388</v>
      </c>
      <c r="D82" s="221">
        <v>748.74800000000005</v>
      </c>
      <c r="E82" s="221">
        <v>321</v>
      </c>
      <c r="F82" s="221">
        <v>853.98699999999997</v>
      </c>
      <c r="G82" s="221">
        <v>1709</v>
      </c>
      <c r="H82" s="221">
        <v>513</v>
      </c>
      <c r="I82" s="221">
        <v>1602.7349999999999</v>
      </c>
      <c r="K82" s="340"/>
      <c r="L82" s="371"/>
    </row>
    <row r="83" spans="1:12" ht="11.25" customHeight="1">
      <c r="A83" s="73">
        <v>14522090</v>
      </c>
      <c r="B83" s="353" t="s">
        <v>1617</v>
      </c>
      <c r="C83" s="355">
        <v>75</v>
      </c>
      <c r="D83" s="221">
        <v>55.058</v>
      </c>
      <c r="E83" s="221">
        <v>15</v>
      </c>
      <c r="F83" s="221">
        <v>17.631</v>
      </c>
      <c r="G83" s="221">
        <v>90</v>
      </c>
      <c r="H83" s="221">
        <v>31</v>
      </c>
      <c r="I83" s="221">
        <v>72.688999999999993</v>
      </c>
      <c r="K83" s="340"/>
      <c r="L83" s="371"/>
    </row>
    <row r="84" spans="1:12" ht="11.25" customHeight="1">
      <c r="A84" s="73">
        <v>14522110</v>
      </c>
      <c r="B84" s="353" t="s">
        <v>1618</v>
      </c>
      <c r="C84" s="355">
        <v>184</v>
      </c>
      <c r="D84" s="221">
        <v>93.581999999999994</v>
      </c>
      <c r="E84" s="221">
        <v>51</v>
      </c>
      <c r="F84" s="221">
        <v>44.947000000000003</v>
      </c>
      <c r="G84" s="221">
        <v>235</v>
      </c>
      <c r="H84" s="221">
        <v>94</v>
      </c>
      <c r="I84" s="221">
        <v>138.529</v>
      </c>
      <c r="K84" s="340"/>
      <c r="L84" s="371"/>
    </row>
    <row r="85" spans="1:12" ht="11.25" customHeight="1">
      <c r="A85" s="73">
        <v>14522120</v>
      </c>
      <c r="B85" s="353" t="s">
        <v>1619</v>
      </c>
      <c r="C85" s="357">
        <v>161</v>
      </c>
      <c r="D85" s="210">
        <v>46.779000000000003</v>
      </c>
      <c r="E85" s="210">
        <v>23</v>
      </c>
      <c r="F85" s="210">
        <v>58.847000000000001</v>
      </c>
      <c r="G85" s="221">
        <v>184</v>
      </c>
      <c r="H85" s="221">
        <v>56</v>
      </c>
      <c r="I85" s="221">
        <v>105.626</v>
      </c>
      <c r="K85" s="340"/>
      <c r="L85" s="371"/>
    </row>
    <row r="86" spans="1:12" ht="11.25" customHeight="1">
      <c r="A86" s="73">
        <v>14522140</v>
      </c>
      <c r="B86" s="353" t="s">
        <v>1620</v>
      </c>
      <c r="C86" s="355">
        <v>428</v>
      </c>
      <c r="D86" s="221">
        <v>245.00700000000001</v>
      </c>
      <c r="E86" s="221">
        <v>104</v>
      </c>
      <c r="F86" s="221">
        <v>228.67699999999999</v>
      </c>
      <c r="G86" s="221">
        <v>532</v>
      </c>
      <c r="H86" s="221">
        <v>206</v>
      </c>
      <c r="I86" s="221">
        <v>473.68400000000003</v>
      </c>
      <c r="K86" s="340"/>
      <c r="L86" s="371"/>
    </row>
    <row r="87" spans="1:12" ht="11.25" customHeight="1">
      <c r="A87" s="73">
        <v>14522150</v>
      </c>
      <c r="B87" s="353" t="s">
        <v>1621</v>
      </c>
      <c r="C87" s="355">
        <v>577</v>
      </c>
      <c r="D87" s="221">
        <v>280.56700000000001</v>
      </c>
      <c r="E87" s="221">
        <v>143</v>
      </c>
      <c r="F87" s="221">
        <v>368.76900000000001</v>
      </c>
      <c r="G87" s="221">
        <v>720</v>
      </c>
      <c r="H87" s="221">
        <v>284</v>
      </c>
      <c r="I87" s="221">
        <v>649.33600000000001</v>
      </c>
      <c r="K87" s="340"/>
      <c r="L87" s="371"/>
    </row>
    <row r="88" spans="1:12" ht="11.25" customHeight="1">
      <c r="A88" s="73">
        <v>14522170</v>
      </c>
      <c r="B88" s="353" t="s">
        <v>1622</v>
      </c>
      <c r="C88" s="355">
        <v>149</v>
      </c>
      <c r="D88" s="221">
        <v>55.527000000000001</v>
      </c>
      <c r="E88" s="221">
        <v>35</v>
      </c>
      <c r="F88" s="221">
        <v>64.962999999999994</v>
      </c>
      <c r="G88" s="221">
        <v>184</v>
      </c>
      <c r="H88" s="221">
        <v>58</v>
      </c>
      <c r="I88" s="221">
        <v>120.49</v>
      </c>
      <c r="K88" s="340"/>
      <c r="L88" s="371"/>
    </row>
    <row r="89" spans="1:12" ht="11.25" customHeight="1">
      <c r="A89" s="73">
        <v>14522180</v>
      </c>
      <c r="B89" s="353" t="s">
        <v>1491</v>
      </c>
      <c r="C89" s="355">
        <v>1291</v>
      </c>
      <c r="D89" s="221">
        <v>1524.4290000000001</v>
      </c>
      <c r="E89" s="221">
        <v>462</v>
      </c>
      <c r="F89" s="221">
        <v>2296.328</v>
      </c>
      <c r="G89" s="221">
        <v>1753</v>
      </c>
      <c r="H89" s="221">
        <v>744</v>
      </c>
      <c r="I89" s="221">
        <v>3820.7570000000001</v>
      </c>
      <c r="K89" s="340"/>
      <c r="L89" s="371"/>
    </row>
    <row r="90" spans="1:12" ht="11.25" customHeight="1">
      <c r="A90" s="73">
        <v>14522190</v>
      </c>
      <c r="B90" s="353" t="s">
        <v>1623</v>
      </c>
      <c r="C90" s="355">
        <v>193</v>
      </c>
      <c r="D90" s="221">
        <v>116.01900000000001</v>
      </c>
      <c r="E90" s="221">
        <v>50</v>
      </c>
      <c r="F90" s="221">
        <v>99.302999999999997</v>
      </c>
      <c r="G90" s="221">
        <v>243</v>
      </c>
      <c r="H90" s="221">
        <v>83</v>
      </c>
      <c r="I90" s="221">
        <v>215.322</v>
      </c>
      <c r="K90" s="340"/>
      <c r="L90" s="371"/>
    </row>
    <row r="91" spans="1:12" ht="11.25" customHeight="1">
      <c r="A91" s="73">
        <v>14522200</v>
      </c>
      <c r="B91" s="353" t="s">
        <v>1624</v>
      </c>
      <c r="C91" s="357">
        <v>96</v>
      </c>
      <c r="D91" s="210">
        <v>22.398</v>
      </c>
      <c r="E91" s="210">
        <v>24</v>
      </c>
      <c r="F91" s="210">
        <v>36.195999999999998</v>
      </c>
      <c r="G91" s="221">
        <v>120</v>
      </c>
      <c r="H91" s="221">
        <v>35</v>
      </c>
      <c r="I91" s="221">
        <v>58.594000000000001</v>
      </c>
      <c r="K91" s="340"/>
      <c r="L91" s="371"/>
    </row>
    <row r="92" spans="1:12" ht="11.25" customHeight="1">
      <c r="A92" s="73">
        <v>14522210</v>
      </c>
      <c r="B92" s="353" t="s">
        <v>1625</v>
      </c>
      <c r="C92" s="355">
        <v>309</v>
      </c>
      <c r="D92" s="221">
        <v>202.52500000000001</v>
      </c>
      <c r="E92" s="221">
        <v>68</v>
      </c>
      <c r="F92" s="221">
        <v>178.11699999999999</v>
      </c>
      <c r="G92" s="221">
        <v>377</v>
      </c>
      <c r="H92" s="221">
        <v>121</v>
      </c>
      <c r="I92" s="221">
        <v>380.642</v>
      </c>
      <c r="K92" s="340"/>
      <c r="L92" s="371"/>
    </row>
    <row r="93" spans="1:12" ht="11.25" customHeight="1">
      <c r="A93" s="73">
        <v>14522220</v>
      </c>
      <c r="B93" s="353" t="s">
        <v>1626</v>
      </c>
      <c r="C93" s="355">
        <v>168</v>
      </c>
      <c r="D93" s="221">
        <v>61.372</v>
      </c>
      <c r="E93" s="221">
        <v>31</v>
      </c>
      <c r="F93" s="221">
        <v>38.587000000000003</v>
      </c>
      <c r="G93" s="221">
        <v>199</v>
      </c>
      <c r="H93" s="221">
        <v>59</v>
      </c>
      <c r="I93" s="221">
        <v>99.959000000000003</v>
      </c>
      <c r="K93" s="340"/>
      <c r="L93" s="371"/>
    </row>
    <row r="94" spans="1:12" ht="11.25" customHeight="1">
      <c r="A94" s="73">
        <v>14522230</v>
      </c>
      <c r="B94" s="353" t="s">
        <v>1627</v>
      </c>
      <c r="C94" s="355">
        <v>413</v>
      </c>
      <c r="D94" s="221">
        <v>229.827</v>
      </c>
      <c r="E94" s="221">
        <v>117</v>
      </c>
      <c r="F94" s="221">
        <v>248.16800000000001</v>
      </c>
      <c r="G94" s="221">
        <v>530</v>
      </c>
      <c r="H94" s="221">
        <v>198</v>
      </c>
      <c r="I94" s="221">
        <v>477.995</v>
      </c>
      <c r="K94" s="340"/>
      <c r="L94" s="371"/>
    </row>
    <row r="95" spans="1:12" ht="11.25" customHeight="1">
      <c r="A95" s="73">
        <v>14522240</v>
      </c>
      <c r="B95" s="353" t="s">
        <v>1628</v>
      </c>
      <c r="C95" s="355">
        <v>214</v>
      </c>
      <c r="D95" s="221">
        <v>533.32399999999996</v>
      </c>
      <c r="E95" s="221">
        <v>42</v>
      </c>
      <c r="F95" s="221">
        <v>369.88099999999997</v>
      </c>
      <c r="G95" s="221">
        <v>256</v>
      </c>
      <c r="H95" s="221">
        <v>82</v>
      </c>
      <c r="I95" s="221">
        <v>903.20500000000004</v>
      </c>
      <c r="K95" s="340"/>
      <c r="L95" s="371"/>
    </row>
    <row r="96" spans="1:12" ht="11.25" customHeight="1">
      <c r="A96" s="73">
        <v>14522250</v>
      </c>
      <c r="B96" s="353" t="s">
        <v>1629</v>
      </c>
      <c r="C96" s="355">
        <v>401</v>
      </c>
      <c r="D96" s="221">
        <v>172.59700000000001</v>
      </c>
      <c r="E96" s="221">
        <v>74</v>
      </c>
      <c r="F96" s="221">
        <v>153.92699999999999</v>
      </c>
      <c r="G96" s="221">
        <v>475</v>
      </c>
      <c r="H96" s="221">
        <v>139</v>
      </c>
      <c r="I96" s="221">
        <v>326.524</v>
      </c>
      <c r="K96" s="340"/>
      <c r="L96" s="371"/>
    </row>
    <row r="97" spans="1:12" ht="11.25" customHeight="1">
      <c r="A97" s="73">
        <v>14522260</v>
      </c>
      <c r="B97" s="353" t="s">
        <v>1630</v>
      </c>
      <c r="C97" s="355">
        <v>291</v>
      </c>
      <c r="D97" s="221">
        <v>791.78</v>
      </c>
      <c r="E97" s="221">
        <v>127</v>
      </c>
      <c r="F97" s="221">
        <v>406.53300000000002</v>
      </c>
      <c r="G97" s="221">
        <v>418</v>
      </c>
      <c r="H97" s="221">
        <v>151</v>
      </c>
      <c r="I97" s="221">
        <v>1198.3130000000001</v>
      </c>
      <c r="K97" s="340"/>
      <c r="L97" s="371"/>
    </row>
    <row r="98" spans="1:12" ht="11.25" customHeight="1">
      <c r="A98" s="73">
        <v>14522280</v>
      </c>
      <c r="B98" s="353" t="s">
        <v>1631</v>
      </c>
      <c r="C98" s="357">
        <v>41</v>
      </c>
      <c r="D98" s="210">
        <v>11.148</v>
      </c>
      <c r="E98" s="210">
        <v>10</v>
      </c>
      <c r="F98" s="210">
        <v>55.710999999999999</v>
      </c>
      <c r="G98" s="221">
        <v>51</v>
      </c>
      <c r="H98" s="221">
        <v>18</v>
      </c>
      <c r="I98" s="221">
        <v>66.858999999999995</v>
      </c>
      <c r="K98" s="340"/>
      <c r="L98" s="371"/>
    </row>
    <row r="99" spans="1:12" ht="11.25" customHeight="1">
      <c r="A99" s="73">
        <v>14522290</v>
      </c>
      <c r="B99" s="353" t="s">
        <v>1632</v>
      </c>
      <c r="C99" s="355">
        <v>148</v>
      </c>
      <c r="D99" s="221">
        <v>21.254000000000001</v>
      </c>
      <c r="E99" s="221">
        <v>15</v>
      </c>
      <c r="F99" s="221">
        <v>28.809000000000001</v>
      </c>
      <c r="G99" s="221">
        <v>163</v>
      </c>
      <c r="H99" s="221">
        <v>46</v>
      </c>
      <c r="I99" s="221">
        <v>50.063000000000002</v>
      </c>
      <c r="K99" s="340"/>
      <c r="L99" s="371"/>
    </row>
    <row r="100" spans="1:12" ht="11.25" customHeight="1">
      <c r="A100" s="73">
        <v>14522300</v>
      </c>
      <c r="B100" s="353" t="s">
        <v>1633</v>
      </c>
      <c r="C100" s="355">
        <v>63</v>
      </c>
      <c r="D100" s="221">
        <v>16.102</v>
      </c>
      <c r="E100" s="221">
        <v>32</v>
      </c>
      <c r="F100" s="221">
        <v>94.864999999999995</v>
      </c>
      <c r="G100" s="221">
        <v>95</v>
      </c>
      <c r="H100" s="221">
        <v>33</v>
      </c>
      <c r="I100" s="221">
        <v>110.967</v>
      </c>
      <c r="K100" s="340"/>
      <c r="L100" s="371"/>
    </row>
    <row r="101" spans="1:12" ht="11.25" customHeight="1">
      <c r="A101" s="73">
        <v>14522310</v>
      </c>
      <c r="B101" s="353" t="s">
        <v>1634</v>
      </c>
      <c r="C101" s="355">
        <v>460</v>
      </c>
      <c r="D101" s="221">
        <v>257.363</v>
      </c>
      <c r="E101" s="221">
        <v>103</v>
      </c>
      <c r="F101" s="221">
        <v>205.53700000000001</v>
      </c>
      <c r="G101" s="221">
        <v>563</v>
      </c>
      <c r="H101" s="221">
        <v>166</v>
      </c>
      <c r="I101" s="221">
        <v>462.9</v>
      </c>
      <c r="K101" s="340"/>
      <c r="L101" s="371"/>
    </row>
    <row r="102" spans="1:12" ht="11.25" customHeight="1">
      <c r="A102" s="73">
        <v>14522320</v>
      </c>
      <c r="B102" s="353" t="s">
        <v>1635</v>
      </c>
      <c r="C102" s="355">
        <v>133</v>
      </c>
      <c r="D102" s="221">
        <v>109.232</v>
      </c>
      <c r="E102" s="221">
        <v>28</v>
      </c>
      <c r="F102" s="221">
        <v>32.866999999999997</v>
      </c>
      <c r="G102" s="221">
        <v>161</v>
      </c>
      <c r="H102" s="221">
        <v>65</v>
      </c>
      <c r="I102" s="221">
        <v>142.09899999999999</v>
      </c>
      <c r="K102" s="340"/>
      <c r="L102" s="371"/>
    </row>
    <row r="103" spans="1:12" ht="11.25" customHeight="1">
      <c r="A103" s="73">
        <v>14522330</v>
      </c>
      <c r="B103" s="353" t="s">
        <v>1636</v>
      </c>
      <c r="C103" s="357">
        <v>410</v>
      </c>
      <c r="D103" s="210">
        <v>215.077</v>
      </c>
      <c r="E103" s="210">
        <v>86</v>
      </c>
      <c r="F103" s="210">
        <v>685.57100000000003</v>
      </c>
      <c r="G103" s="221">
        <v>496</v>
      </c>
      <c r="H103" s="221">
        <v>178</v>
      </c>
      <c r="I103" s="221">
        <v>900.64800000000002</v>
      </c>
      <c r="K103" s="340"/>
      <c r="L103" s="371"/>
    </row>
    <row r="104" spans="1:12" ht="11.25" customHeight="1">
      <c r="A104" s="73">
        <v>14522340</v>
      </c>
      <c r="B104" s="353" t="s">
        <v>1637</v>
      </c>
      <c r="C104" s="355">
        <v>87</v>
      </c>
      <c r="D104" s="221">
        <v>104.64700000000001</v>
      </c>
      <c r="E104" s="221">
        <v>30</v>
      </c>
      <c r="F104" s="221">
        <v>78.298000000000002</v>
      </c>
      <c r="G104" s="221">
        <v>117</v>
      </c>
      <c r="H104" s="221">
        <v>52</v>
      </c>
      <c r="I104" s="221">
        <v>182.94499999999999</v>
      </c>
      <c r="K104" s="340"/>
      <c r="L104" s="371"/>
    </row>
    <row r="105" spans="1:12" ht="11.25" customHeight="1">
      <c r="A105" s="73">
        <v>14522350</v>
      </c>
      <c r="B105" s="353" t="s">
        <v>1638</v>
      </c>
      <c r="C105" s="355">
        <v>158</v>
      </c>
      <c r="D105" s="221">
        <v>37.683</v>
      </c>
      <c r="E105" s="221">
        <v>45</v>
      </c>
      <c r="F105" s="221">
        <v>34.106999999999999</v>
      </c>
      <c r="G105" s="221">
        <v>203</v>
      </c>
      <c r="H105" s="221">
        <v>66</v>
      </c>
      <c r="I105" s="221">
        <v>71.790000000000006</v>
      </c>
      <c r="K105" s="340"/>
      <c r="L105" s="371"/>
    </row>
    <row r="106" spans="1:12" ht="11.25" customHeight="1">
      <c r="A106" s="73">
        <v>14522360</v>
      </c>
      <c r="B106" s="353" t="s">
        <v>1639</v>
      </c>
      <c r="C106" s="355">
        <v>574</v>
      </c>
      <c r="D106" s="221">
        <v>345.584</v>
      </c>
      <c r="E106" s="221">
        <v>199</v>
      </c>
      <c r="F106" s="221">
        <v>1185.126</v>
      </c>
      <c r="G106" s="221">
        <v>773</v>
      </c>
      <c r="H106" s="221">
        <v>311</v>
      </c>
      <c r="I106" s="221">
        <v>1530.71</v>
      </c>
      <c r="K106" s="340"/>
      <c r="L106" s="371"/>
    </row>
    <row r="107" spans="1:12" ht="11.25" customHeight="1">
      <c r="A107" s="73">
        <v>14522380</v>
      </c>
      <c r="B107" s="353" t="s">
        <v>1640</v>
      </c>
      <c r="C107" s="355">
        <v>136</v>
      </c>
      <c r="D107" s="221">
        <v>181.904</v>
      </c>
      <c r="E107" s="221">
        <v>34</v>
      </c>
      <c r="F107" s="221">
        <v>135.76499999999999</v>
      </c>
      <c r="G107" s="221">
        <v>170</v>
      </c>
      <c r="H107" s="221">
        <v>68</v>
      </c>
      <c r="I107" s="221">
        <v>317.66899999999998</v>
      </c>
      <c r="K107" s="340"/>
      <c r="L107" s="371"/>
    </row>
    <row r="108" spans="1:12" ht="11.25" customHeight="1">
      <c r="A108" s="73">
        <v>14522390</v>
      </c>
      <c r="B108" s="353" t="s">
        <v>1641</v>
      </c>
      <c r="C108" s="355">
        <v>122</v>
      </c>
      <c r="D108" s="221">
        <v>48.517000000000003</v>
      </c>
      <c r="E108" s="221">
        <v>31</v>
      </c>
      <c r="F108" s="221">
        <v>141.572</v>
      </c>
      <c r="G108" s="221">
        <v>153</v>
      </c>
      <c r="H108" s="221">
        <v>62</v>
      </c>
      <c r="I108" s="221">
        <v>190.089</v>
      </c>
      <c r="K108" s="340"/>
      <c r="L108" s="371"/>
    </row>
    <row r="109" spans="1:12" ht="11.25" customHeight="1">
      <c r="A109" s="73">
        <v>14522400</v>
      </c>
      <c r="B109" s="353" t="s">
        <v>1642</v>
      </c>
      <c r="C109" s="355">
        <v>143</v>
      </c>
      <c r="D109" s="221">
        <v>68.992000000000004</v>
      </c>
      <c r="E109" s="221">
        <v>19</v>
      </c>
      <c r="F109" s="221">
        <v>25.248999999999999</v>
      </c>
      <c r="G109" s="221">
        <v>162</v>
      </c>
      <c r="H109" s="221">
        <v>68</v>
      </c>
      <c r="I109" s="221">
        <v>94.241</v>
      </c>
      <c r="K109" s="340"/>
      <c r="L109" s="371"/>
    </row>
    <row r="110" spans="1:12" ht="11.25" customHeight="1">
      <c r="A110" s="73">
        <v>14522420</v>
      </c>
      <c r="B110" s="353" t="s">
        <v>1643</v>
      </c>
      <c r="C110" s="355">
        <v>266</v>
      </c>
      <c r="D110" s="221">
        <v>181.363</v>
      </c>
      <c r="E110" s="221">
        <v>53</v>
      </c>
      <c r="F110" s="221">
        <v>77.474999999999994</v>
      </c>
      <c r="G110" s="221">
        <v>319</v>
      </c>
      <c r="H110" s="221">
        <v>125</v>
      </c>
      <c r="I110" s="221">
        <v>258.83800000000002</v>
      </c>
      <c r="K110" s="340"/>
      <c r="L110" s="371"/>
    </row>
    <row r="111" spans="1:12" ht="11.25" customHeight="1">
      <c r="A111" s="73">
        <v>14522430</v>
      </c>
      <c r="B111" s="353" t="s">
        <v>1644</v>
      </c>
      <c r="C111" s="355">
        <v>125</v>
      </c>
      <c r="D111" s="221">
        <v>50.604999999999997</v>
      </c>
      <c r="E111" s="221">
        <v>18</v>
      </c>
      <c r="F111" s="221">
        <v>19.346</v>
      </c>
      <c r="G111" s="221">
        <v>143</v>
      </c>
      <c r="H111" s="221">
        <v>57</v>
      </c>
      <c r="I111" s="221">
        <v>69.950999999999993</v>
      </c>
      <c r="K111" s="340"/>
      <c r="L111" s="371"/>
    </row>
    <row r="112" spans="1:12" ht="11.25" customHeight="1">
      <c r="A112" s="73">
        <v>14522440</v>
      </c>
      <c r="B112" s="353" t="s">
        <v>1645</v>
      </c>
      <c r="C112" s="355">
        <v>370</v>
      </c>
      <c r="D112" s="221">
        <v>483.21100000000001</v>
      </c>
      <c r="E112" s="221">
        <v>85</v>
      </c>
      <c r="F112" s="221">
        <v>189.15899999999999</v>
      </c>
      <c r="G112" s="221">
        <v>455</v>
      </c>
      <c r="H112" s="221">
        <v>170</v>
      </c>
      <c r="I112" s="221">
        <v>672.37</v>
      </c>
      <c r="K112" s="340"/>
      <c r="L112" s="371"/>
    </row>
    <row r="113" spans="1:14" ht="17.25" customHeight="1">
      <c r="A113" s="80" t="s">
        <v>2</v>
      </c>
      <c r="C113" s="210"/>
      <c r="D113" s="210"/>
      <c r="E113" s="221"/>
      <c r="F113" s="211"/>
      <c r="G113" s="211"/>
      <c r="H113" s="211"/>
      <c r="I113" s="221"/>
      <c r="K113" s="340"/>
      <c r="L113" s="371"/>
    </row>
    <row r="114" spans="1:14" ht="9.75" customHeight="1">
      <c r="A114" s="571" t="s">
        <v>94</v>
      </c>
      <c r="B114" s="571"/>
      <c r="C114" s="571"/>
      <c r="D114" s="571"/>
      <c r="E114" s="571"/>
      <c r="F114" s="571"/>
      <c r="G114" s="571"/>
      <c r="H114" s="571"/>
      <c r="I114" s="571"/>
      <c r="K114" s="340"/>
      <c r="L114" s="371"/>
    </row>
    <row r="115" spans="1:14" s="79" customFormat="1" ht="25.5" customHeight="1">
      <c r="A115" s="505" t="s">
        <v>1983</v>
      </c>
      <c r="B115" s="517"/>
      <c r="C115" s="517"/>
      <c r="D115" s="517"/>
      <c r="E115" s="517"/>
      <c r="F115" s="517"/>
      <c r="G115" s="517"/>
      <c r="H115" s="517"/>
      <c r="I115" s="517"/>
      <c r="K115" s="340"/>
      <c r="L115" s="371"/>
      <c r="M115"/>
      <c r="N115"/>
    </row>
    <row r="116" spans="1:14" s="313" customFormat="1" ht="9" customHeight="1">
      <c r="C116" s="314"/>
      <c r="D116" s="314"/>
      <c r="E116" s="314"/>
      <c r="F116" s="314"/>
      <c r="G116" s="314"/>
      <c r="H116" s="314"/>
      <c r="I116" s="164"/>
      <c r="K116" s="340"/>
      <c r="L116" s="371"/>
      <c r="M116"/>
      <c r="N116"/>
    </row>
    <row r="117" spans="1:14" s="313" customFormat="1" ht="22.5" customHeight="1">
      <c r="A117" s="518" t="s">
        <v>95</v>
      </c>
      <c r="B117" s="521" t="s">
        <v>130</v>
      </c>
      <c r="C117" s="528" t="s">
        <v>1473</v>
      </c>
      <c r="D117" s="573"/>
      <c r="E117" s="572" t="s">
        <v>96</v>
      </c>
      <c r="F117" s="573"/>
      <c r="G117" s="528" t="s">
        <v>1419</v>
      </c>
      <c r="H117" s="574"/>
      <c r="I117" s="574"/>
      <c r="K117" s="340"/>
      <c r="L117" s="371"/>
      <c r="M117"/>
      <c r="N117"/>
    </row>
    <row r="118" spans="1:14" s="81" customFormat="1" ht="56.25">
      <c r="A118" s="578"/>
      <c r="B118" s="522"/>
      <c r="C118" s="312" t="s">
        <v>1468</v>
      </c>
      <c r="D118" s="312" t="s">
        <v>1469</v>
      </c>
      <c r="E118" s="312" t="s">
        <v>1470</v>
      </c>
      <c r="F118" s="312" t="s">
        <v>1471</v>
      </c>
      <c r="G118" s="312" t="s">
        <v>1472</v>
      </c>
      <c r="H118" s="575" t="s">
        <v>1482</v>
      </c>
      <c r="I118" s="576"/>
      <c r="K118" s="340"/>
      <c r="L118" s="371"/>
      <c r="M118"/>
      <c r="N118"/>
    </row>
    <row r="119" spans="1:14" s="81" customFormat="1">
      <c r="A119" s="579"/>
      <c r="B119" s="523"/>
      <c r="C119" s="315" t="s">
        <v>3</v>
      </c>
      <c r="D119" s="315" t="s">
        <v>1524</v>
      </c>
      <c r="E119" s="315" t="s">
        <v>3</v>
      </c>
      <c r="F119" s="315" t="s">
        <v>1524</v>
      </c>
      <c r="G119" s="539" t="s">
        <v>3</v>
      </c>
      <c r="H119" s="577"/>
      <c r="I119" s="336" t="s">
        <v>1524</v>
      </c>
      <c r="K119" s="340"/>
      <c r="L119" s="371"/>
      <c r="M119"/>
      <c r="N119"/>
    </row>
    <row r="120" spans="1:14" ht="16.5" customHeight="1">
      <c r="A120" s="73">
        <v>14522450</v>
      </c>
      <c r="B120" s="337" t="s">
        <v>1646</v>
      </c>
      <c r="C120" s="354">
        <v>195</v>
      </c>
      <c r="D120" s="221">
        <v>93.05</v>
      </c>
      <c r="E120" s="221">
        <v>58</v>
      </c>
      <c r="F120" s="221">
        <v>144.11600000000001</v>
      </c>
      <c r="G120" s="221">
        <v>253</v>
      </c>
      <c r="H120" s="221">
        <v>82</v>
      </c>
      <c r="I120" s="221">
        <v>237.166</v>
      </c>
      <c r="K120" s="340"/>
      <c r="L120" s="371"/>
    </row>
    <row r="121" spans="1:14" ht="10.5" customHeight="1">
      <c r="A121" s="73">
        <v>14522460</v>
      </c>
      <c r="B121" s="353" t="s">
        <v>1647</v>
      </c>
      <c r="C121" s="355">
        <v>396</v>
      </c>
      <c r="D121" s="221">
        <v>246.589</v>
      </c>
      <c r="E121" s="221">
        <v>103</v>
      </c>
      <c r="F121" s="221">
        <v>226.32400000000001</v>
      </c>
      <c r="G121" s="221">
        <v>499</v>
      </c>
      <c r="H121" s="221">
        <v>174</v>
      </c>
      <c r="I121" s="221">
        <v>472.91300000000001</v>
      </c>
      <c r="K121" s="340"/>
      <c r="L121" s="371"/>
    </row>
    <row r="122" spans="1:14" ht="11.25" customHeight="1">
      <c r="A122" s="73">
        <v>14522470</v>
      </c>
      <c r="B122" s="353" t="s">
        <v>1648</v>
      </c>
      <c r="C122" s="355">
        <v>126</v>
      </c>
      <c r="D122" s="221">
        <v>42.639000000000003</v>
      </c>
      <c r="E122" s="221">
        <v>31</v>
      </c>
      <c r="F122" s="221">
        <v>40.570999999999998</v>
      </c>
      <c r="G122" s="221">
        <v>157</v>
      </c>
      <c r="H122" s="221">
        <v>59</v>
      </c>
      <c r="I122" s="221">
        <v>83.21</v>
      </c>
      <c r="K122" s="340"/>
      <c r="L122" s="371"/>
    </row>
    <row r="123" spans="1:14" ht="11.25" customHeight="1">
      <c r="A123" s="73">
        <v>14522480</v>
      </c>
      <c r="B123" s="353" t="s">
        <v>1649</v>
      </c>
      <c r="C123" s="355">
        <v>120</v>
      </c>
      <c r="D123" s="221">
        <v>35.512</v>
      </c>
      <c r="E123" s="221">
        <v>33</v>
      </c>
      <c r="F123" s="221">
        <v>42.145000000000003</v>
      </c>
      <c r="G123" s="221">
        <v>153</v>
      </c>
      <c r="H123" s="221">
        <v>55</v>
      </c>
      <c r="I123" s="221">
        <v>77.656999999999996</v>
      </c>
      <c r="K123" s="340"/>
      <c r="L123" s="371"/>
    </row>
    <row r="124" spans="1:14" ht="11.25" customHeight="1">
      <c r="A124" s="73">
        <v>14522490</v>
      </c>
      <c r="B124" s="353" t="s">
        <v>1650</v>
      </c>
      <c r="C124" s="355">
        <v>219</v>
      </c>
      <c r="D124" s="221">
        <v>213.166</v>
      </c>
      <c r="E124" s="221">
        <v>95</v>
      </c>
      <c r="F124" s="221">
        <v>143.393</v>
      </c>
      <c r="G124" s="221">
        <v>314</v>
      </c>
      <c r="H124" s="221">
        <v>134</v>
      </c>
      <c r="I124" s="221">
        <v>356.55900000000003</v>
      </c>
      <c r="K124" s="340"/>
      <c r="L124" s="371"/>
    </row>
    <row r="125" spans="1:14" ht="11.25" customHeight="1">
      <c r="A125" s="73">
        <v>14522500</v>
      </c>
      <c r="B125" s="353" t="s">
        <v>1651</v>
      </c>
      <c r="C125" s="355">
        <v>162</v>
      </c>
      <c r="D125" s="221">
        <v>46.625</v>
      </c>
      <c r="E125" s="221">
        <v>58</v>
      </c>
      <c r="F125" s="221">
        <v>172.81</v>
      </c>
      <c r="G125" s="221">
        <v>220</v>
      </c>
      <c r="H125" s="221">
        <v>68</v>
      </c>
      <c r="I125" s="221">
        <v>219.435</v>
      </c>
      <c r="K125" s="340"/>
      <c r="L125" s="371"/>
    </row>
    <row r="126" spans="1:14" ht="11.25" customHeight="1">
      <c r="A126" s="73">
        <v>14522510</v>
      </c>
      <c r="B126" s="353" t="s">
        <v>1652</v>
      </c>
      <c r="C126" s="355">
        <v>369</v>
      </c>
      <c r="D126" s="221">
        <v>166.95400000000001</v>
      </c>
      <c r="E126" s="221">
        <v>82</v>
      </c>
      <c r="F126" s="221">
        <v>121.625</v>
      </c>
      <c r="G126" s="221">
        <v>451</v>
      </c>
      <c r="H126" s="221">
        <v>142</v>
      </c>
      <c r="I126" s="221">
        <v>288.57900000000001</v>
      </c>
      <c r="K126" s="340"/>
      <c r="L126" s="371"/>
    </row>
    <row r="127" spans="1:14" ht="11.25" customHeight="1">
      <c r="A127" s="73">
        <v>14522520</v>
      </c>
      <c r="B127" s="353" t="s">
        <v>1653</v>
      </c>
      <c r="C127" s="355">
        <v>84</v>
      </c>
      <c r="D127" s="221">
        <v>79.343999999999994</v>
      </c>
      <c r="E127" s="221">
        <v>26</v>
      </c>
      <c r="F127" s="221">
        <v>50.292000000000002</v>
      </c>
      <c r="G127" s="221">
        <v>110</v>
      </c>
      <c r="H127" s="221">
        <v>49</v>
      </c>
      <c r="I127" s="221">
        <v>129.636</v>
      </c>
      <c r="K127" s="340"/>
      <c r="L127" s="371"/>
    </row>
    <row r="128" spans="1:14" ht="11.25" customHeight="1">
      <c r="A128" s="73">
        <v>14522530</v>
      </c>
      <c r="B128" s="353" t="s">
        <v>1654</v>
      </c>
      <c r="C128" s="355">
        <v>77</v>
      </c>
      <c r="D128" s="221">
        <v>32.267000000000003</v>
      </c>
      <c r="E128" s="221">
        <v>13</v>
      </c>
      <c r="F128" s="221">
        <v>18.739000000000001</v>
      </c>
      <c r="G128" s="221">
        <v>90</v>
      </c>
      <c r="H128" s="221">
        <v>30</v>
      </c>
      <c r="I128" s="221">
        <v>51.006</v>
      </c>
      <c r="K128" s="340"/>
      <c r="L128" s="371"/>
    </row>
    <row r="129" spans="1:14" ht="11.25" customHeight="1">
      <c r="A129" s="73">
        <v>14522540</v>
      </c>
      <c r="B129" s="353" t="s">
        <v>1655</v>
      </c>
      <c r="C129" s="355">
        <v>164</v>
      </c>
      <c r="D129" s="221">
        <v>21.916</v>
      </c>
      <c r="E129" s="221">
        <v>36</v>
      </c>
      <c r="F129" s="221">
        <v>44.078000000000003</v>
      </c>
      <c r="G129" s="221">
        <v>200</v>
      </c>
      <c r="H129" s="221">
        <v>59</v>
      </c>
      <c r="I129" s="221">
        <v>65.994</v>
      </c>
      <c r="K129" s="340"/>
      <c r="L129" s="371"/>
    </row>
    <row r="130" spans="1:14" ht="11.25" customHeight="1">
      <c r="A130" s="73">
        <v>14522550</v>
      </c>
      <c r="B130" s="353" t="s">
        <v>1656</v>
      </c>
      <c r="C130" s="355">
        <v>121</v>
      </c>
      <c r="D130" s="221">
        <v>25.635000000000002</v>
      </c>
      <c r="E130" s="221">
        <v>19</v>
      </c>
      <c r="F130" s="221">
        <v>13.571</v>
      </c>
      <c r="G130" s="221">
        <v>140</v>
      </c>
      <c r="H130" s="221">
        <v>34</v>
      </c>
      <c r="I130" s="221">
        <v>39.206000000000003</v>
      </c>
      <c r="K130" s="340"/>
      <c r="L130" s="371"/>
    </row>
    <row r="131" spans="1:14" ht="11.25" customHeight="1">
      <c r="A131" s="73">
        <v>14522570</v>
      </c>
      <c r="B131" s="353" t="s">
        <v>1657</v>
      </c>
      <c r="C131" s="355">
        <v>413</v>
      </c>
      <c r="D131" s="221">
        <v>178.19499999999999</v>
      </c>
      <c r="E131" s="221">
        <v>106</v>
      </c>
      <c r="F131" s="221">
        <v>866.54600000000005</v>
      </c>
      <c r="G131" s="221">
        <v>519</v>
      </c>
      <c r="H131" s="221">
        <v>179</v>
      </c>
      <c r="I131" s="221">
        <v>1044.741</v>
      </c>
      <c r="K131" s="340"/>
      <c r="L131" s="371"/>
    </row>
    <row r="132" spans="1:14" ht="11.25" customHeight="1">
      <c r="A132" s="73">
        <v>14522580</v>
      </c>
      <c r="B132" s="353" t="s">
        <v>1658</v>
      </c>
      <c r="C132" s="355">
        <v>70</v>
      </c>
      <c r="D132" s="221">
        <v>103.752</v>
      </c>
      <c r="E132" s="221">
        <v>19</v>
      </c>
      <c r="F132" s="221">
        <v>10.233000000000001</v>
      </c>
      <c r="G132" s="221">
        <v>89</v>
      </c>
      <c r="H132" s="221">
        <v>29</v>
      </c>
      <c r="I132" s="221">
        <v>113.985</v>
      </c>
      <c r="K132" s="340"/>
      <c r="L132" s="371"/>
    </row>
    <row r="133" spans="1:14" ht="11.25" customHeight="1">
      <c r="A133" s="73">
        <v>14522590</v>
      </c>
      <c r="B133" s="353" t="s">
        <v>1659</v>
      </c>
      <c r="C133" s="357">
        <v>84</v>
      </c>
      <c r="D133" s="210">
        <v>21.539000000000001</v>
      </c>
      <c r="E133" s="210">
        <v>31</v>
      </c>
      <c r="F133" s="210">
        <v>443.50200000000001</v>
      </c>
      <c r="G133" s="221">
        <v>115</v>
      </c>
      <c r="H133" s="221">
        <v>48</v>
      </c>
      <c r="I133" s="221">
        <v>465.041</v>
      </c>
      <c r="K133" s="340"/>
      <c r="L133" s="371"/>
    </row>
    <row r="134" spans="1:14" ht="11.25" customHeight="1">
      <c r="A134" s="73">
        <v>14522600</v>
      </c>
      <c r="B134" s="353" t="s">
        <v>1660</v>
      </c>
      <c r="C134" s="210" t="s">
        <v>1978</v>
      </c>
      <c r="D134" s="210" t="s">
        <v>1978</v>
      </c>
      <c r="E134" s="210" t="s">
        <v>1978</v>
      </c>
      <c r="F134" s="210" t="s">
        <v>1978</v>
      </c>
      <c r="G134" s="221">
        <v>36</v>
      </c>
      <c r="H134" s="221">
        <v>15</v>
      </c>
      <c r="I134" s="221">
        <v>96.787999999999997</v>
      </c>
      <c r="K134" s="340"/>
      <c r="L134" s="371"/>
    </row>
    <row r="135" spans="1:14" ht="11.25" customHeight="1">
      <c r="A135" s="73">
        <v>14522620</v>
      </c>
      <c r="B135" s="353" t="s">
        <v>1661</v>
      </c>
      <c r="C135" s="210" t="s">
        <v>1978</v>
      </c>
      <c r="D135" s="210" t="s">
        <v>1978</v>
      </c>
      <c r="E135" s="210" t="s">
        <v>1978</v>
      </c>
      <c r="F135" s="210" t="s">
        <v>1978</v>
      </c>
      <c r="G135" s="221">
        <v>82</v>
      </c>
      <c r="H135" s="221">
        <v>20</v>
      </c>
      <c r="I135" s="221">
        <v>16.478999999999999</v>
      </c>
      <c r="K135" s="340"/>
      <c r="L135" s="371"/>
    </row>
    <row r="136" spans="1:14" ht="11.25" customHeight="1">
      <c r="A136" s="317">
        <v>14522</v>
      </c>
      <c r="B136" s="352" t="s">
        <v>82</v>
      </c>
      <c r="C136" s="358">
        <v>13878</v>
      </c>
      <c r="D136" s="208">
        <v>9821.9380000000001</v>
      </c>
      <c r="E136" s="208">
        <v>3587</v>
      </c>
      <c r="F136" s="208">
        <v>11864.682000000001</v>
      </c>
      <c r="G136" s="208">
        <v>17465</v>
      </c>
      <c r="H136" s="208">
        <v>6264</v>
      </c>
      <c r="I136" s="208">
        <v>21686.62</v>
      </c>
      <c r="K136" s="340"/>
      <c r="L136" s="371"/>
    </row>
    <row r="137" spans="1:14" s="79" customFormat="1" ht="18" customHeight="1">
      <c r="A137" s="73">
        <v>14523010</v>
      </c>
      <c r="B137" s="353" t="s">
        <v>1662</v>
      </c>
      <c r="C137" s="355">
        <v>158</v>
      </c>
      <c r="D137" s="221">
        <v>185.77199999999999</v>
      </c>
      <c r="E137" s="221">
        <v>66</v>
      </c>
      <c r="F137" s="221">
        <v>134.89699999999999</v>
      </c>
      <c r="G137" s="221">
        <v>224</v>
      </c>
      <c r="H137" s="221">
        <v>92</v>
      </c>
      <c r="I137" s="221">
        <v>320.66899999999998</v>
      </c>
      <c r="J137" s="208"/>
      <c r="K137" s="340"/>
      <c r="L137" s="371"/>
      <c r="M137"/>
      <c r="N137"/>
    </row>
    <row r="138" spans="1:14" ht="11.25" customHeight="1">
      <c r="A138" s="73">
        <v>14523020</v>
      </c>
      <c r="B138" s="353" t="s">
        <v>1663</v>
      </c>
      <c r="C138" s="355">
        <v>786</v>
      </c>
      <c r="D138" s="221">
        <v>504.44499999999999</v>
      </c>
      <c r="E138" s="221">
        <v>167</v>
      </c>
      <c r="F138" s="221">
        <v>374.90699999999998</v>
      </c>
      <c r="G138" s="221">
        <v>953</v>
      </c>
      <c r="H138" s="221">
        <v>391</v>
      </c>
      <c r="I138" s="221">
        <v>879.35199999999998</v>
      </c>
      <c r="K138" s="340"/>
      <c r="L138" s="371"/>
    </row>
    <row r="139" spans="1:14" ht="11.25" customHeight="1">
      <c r="A139" s="73">
        <v>14523030</v>
      </c>
      <c r="B139" s="353" t="s">
        <v>1664</v>
      </c>
      <c r="C139" s="355">
        <v>93</v>
      </c>
      <c r="D139" s="221">
        <v>36.863</v>
      </c>
      <c r="E139" s="221">
        <v>19</v>
      </c>
      <c r="F139" s="221">
        <v>12.537000000000001</v>
      </c>
      <c r="G139" s="221">
        <v>112</v>
      </c>
      <c r="H139" s="221">
        <v>29</v>
      </c>
      <c r="I139" s="221">
        <v>49.4</v>
      </c>
      <c r="K139" s="340"/>
      <c r="L139" s="371"/>
    </row>
    <row r="140" spans="1:14" ht="11.25" customHeight="1">
      <c r="A140" s="73">
        <v>14523040</v>
      </c>
      <c r="B140" s="353" t="s">
        <v>1665</v>
      </c>
      <c r="C140" s="355">
        <v>181</v>
      </c>
      <c r="D140" s="221">
        <v>76.513000000000005</v>
      </c>
      <c r="E140" s="221">
        <v>58</v>
      </c>
      <c r="F140" s="221">
        <v>50.087000000000003</v>
      </c>
      <c r="G140" s="221">
        <v>239</v>
      </c>
      <c r="H140" s="221">
        <v>73</v>
      </c>
      <c r="I140" s="221">
        <v>126.6</v>
      </c>
      <c r="K140" s="340"/>
      <c r="L140" s="371"/>
    </row>
    <row r="141" spans="1:14" s="79" customFormat="1" ht="11.25" customHeight="1">
      <c r="A141" s="73">
        <v>14523050</v>
      </c>
      <c r="B141" s="353" t="s">
        <v>1666</v>
      </c>
      <c r="C141" s="357">
        <v>32</v>
      </c>
      <c r="D141" s="210">
        <v>2.7429999999999999</v>
      </c>
      <c r="E141" s="210">
        <v>8</v>
      </c>
      <c r="F141" s="210">
        <v>7.0570000000000004</v>
      </c>
      <c r="G141" s="221">
        <v>40</v>
      </c>
      <c r="H141" s="221">
        <v>12</v>
      </c>
      <c r="I141" s="221">
        <v>9.8000000000000007</v>
      </c>
      <c r="K141" s="340"/>
      <c r="L141" s="371"/>
      <c r="M141"/>
      <c r="N141"/>
    </row>
    <row r="142" spans="1:14" ht="11.25" customHeight="1">
      <c r="A142" s="73">
        <v>14523060</v>
      </c>
      <c r="B142" s="353" t="s">
        <v>1667</v>
      </c>
      <c r="C142" s="357">
        <v>36</v>
      </c>
      <c r="D142" s="210">
        <v>8.6809999999999992</v>
      </c>
      <c r="E142" s="210">
        <v>10</v>
      </c>
      <c r="F142" s="210">
        <v>90.504000000000005</v>
      </c>
      <c r="G142" s="221">
        <v>46</v>
      </c>
      <c r="H142" s="221">
        <v>14</v>
      </c>
      <c r="I142" s="221">
        <v>99.185000000000002</v>
      </c>
      <c r="K142" s="340"/>
      <c r="L142" s="371"/>
    </row>
    <row r="143" spans="1:14" ht="11.25" customHeight="1">
      <c r="A143" s="73">
        <v>14523080</v>
      </c>
      <c r="B143" s="353" t="s">
        <v>1668</v>
      </c>
      <c r="C143" s="355">
        <v>60</v>
      </c>
      <c r="D143" s="221">
        <v>28.975999999999999</v>
      </c>
      <c r="E143" s="221">
        <v>10</v>
      </c>
      <c r="F143" s="221">
        <v>4.7080000000000002</v>
      </c>
      <c r="G143" s="221">
        <v>70</v>
      </c>
      <c r="H143" s="221">
        <v>15</v>
      </c>
      <c r="I143" s="221">
        <v>33.683999999999997</v>
      </c>
      <c r="K143" s="340"/>
      <c r="L143" s="371"/>
    </row>
    <row r="144" spans="1:14" ht="11.25" customHeight="1">
      <c r="A144" s="73">
        <v>14523090</v>
      </c>
      <c r="B144" s="353" t="s">
        <v>1669</v>
      </c>
      <c r="C144" s="355">
        <v>103</v>
      </c>
      <c r="D144" s="221">
        <v>122.283</v>
      </c>
      <c r="E144" s="221">
        <v>22</v>
      </c>
      <c r="F144" s="221">
        <v>118.762</v>
      </c>
      <c r="G144" s="221">
        <v>125</v>
      </c>
      <c r="H144" s="221">
        <v>42</v>
      </c>
      <c r="I144" s="221">
        <v>241.04499999999999</v>
      </c>
      <c r="K144" s="340"/>
      <c r="L144" s="371"/>
    </row>
    <row r="145" spans="1:12" ht="11.25" customHeight="1">
      <c r="A145" s="73">
        <v>14523100</v>
      </c>
      <c r="B145" s="353" t="s">
        <v>1670</v>
      </c>
      <c r="C145" s="355">
        <v>181</v>
      </c>
      <c r="D145" s="221">
        <v>109.628</v>
      </c>
      <c r="E145" s="221">
        <v>38</v>
      </c>
      <c r="F145" s="221">
        <v>29.198</v>
      </c>
      <c r="G145" s="221">
        <v>219</v>
      </c>
      <c r="H145" s="221">
        <v>74</v>
      </c>
      <c r="I145" s="221">
        <v>138.82599999999999</v>
      </c>
      <c r="K145" s="340"/>
      <c r="L145" s="371"/>
    </row>
    <row r="146" spans="1:12" ht="11.25" customHeight="1">
      <c r="A146" s="73">
        <v>14523120</v>
      </c>
      <c r="B146" s="353" t="s">
        <v>1671</v>
      </c>
      <c r="C146" s="355">
        <v>348</v>
      </c>
      <c r="D146" s="221">
        <v>191.27500000000001</v>
      </c>
      <c r="E146" s="221">
        <v>94</v>
      </c>
      <c r="F146" s="221">
        <v>794.90599999999995</v>
      </c>
      <c r="G146" s="221">
        <v>442</v>
      </c>
      <c r="H146" s="221">
        <v>172</v>
      </c>
      <c r="I146" s="221">
        <v>986.18100000000004</v>
      </c>
      <c r="K146" s="340"/>
      <c r="L146" s="371"/>
    </row>
    <row r="147" spans="1:12" ht="11.25" customHeight="1">
      <c r="A147" s="73">
        <v>14523130</v>
      </c>
      <c r="B147" s="353" t="s">
        <v>1672</v>
      </c>
      <c r="C147" s="355">
        <v>83</v>
      </c>
      <c r="D147" s="221">
        <v>15.324</v>
      </c>
      <c r="E147" s="221">
        <v>16</v>
      </c>
      <c r="F147" s="221">
        <v>34.637</v>
      </c>
      <c r="G147" s="221">
        <v>99</v>
      </c>
      <c r="H147" s="221">
        <v>24</v>
      </c>
      <c r="I147" s="221">
        <v>49.960999999999999</v>
      </c>
      <c r="K147" s="340"/>
      <c r="L147" s="371"/>
    </row>
    <row r="148" spans="1:12" ht="11.25" customHeight="1">
      <c r="A148" s="73">
        <v>14523150</v>
      </c>
      <c r="B148" s="353" t="s">
        <v>1673</v>
      </c>
      <c r="C148" s="355">
        <v>130</v>
      </c>
      <c r="D148" s="221">
        <v>263.82400000000001</v>
      </c>
      <c r="E148" s="221">
        <v>27</v>
      </c>
      <c r="F148" s="221">
        <v>47.476999999999997</v>
      </c>
      <c r="G148" s="221">
        <v>157</v>
      </c>
      <c r="H148" s="221">
        <v>55</v>
      </c>
      <c r="I148" s="221">
        <v>311.30099999999999</v>
      </c>
      <c r="K148" s="340"/>
      <c r="L148" s="371"/>
    </row>
    <row r="149" spans="1:12" ht="11.25" customHeight="1">
      <c r="A149" s="73">
        <v>14523160</v>
      </c>
      <c r="B149" s="353" t="s">
        <v>1674</v>
      </c>
      <c r="C149" s="355">
        <v>448</v>
      </c>
      <c r="D149" s="221">
        <v>245.40600000000001</v>
      </c>
      <c r="E149" s="221">
        <v>61</v>
      </c>
      <c r="F149" s="221">
        <v>310.27800000000002</v>
      </c>
      <c r="G149" s="221">
        <v>509</v>
      </c>
      <c r="H149" s="221">
        <v>168</v>
      </c>
      <c r="I149" s="221">
        <v>555.68399999999997</v>
      </c>
      <c r="K149" s="340"/>
      <c r="L149" s="371"/>
    </row>
    <row r="150" spans="1:12" ht="11.25" customHeight="1">
      <c r="A150" s="73">
        <v>14523170</v>
      </c>
      <c r="B150" s="353" t="s">
        <v>1675</v>
      </c>
      <c r="C150" s="355">
        <v>353</v>
      </c>
      <c r="D150" s="221">
        <v>551.60799999999995</v>
      </c>
      <c r="E150" s="221">
        <v>56</v>
      </c>
      <c r="F150" s="221">
        <v>77.180999999999997</v>
      </c>
      <c r="G150" s="221">
        <v>409</v>
      </c>
      <c r="H150" s="221">
        <v>150</v>
      </c>
      <c r="I150" s="221">
        <v>628.78899999999999</v>
      </c>
      <c r="K150" s="340"/>
      <c r="L150" s="371"/>
    </row>
    <row r="151" spans="1:12" ht="11.25" customHeight="1">
      <c r="A151" s="73">
        <v>14523190</v>
      </c>
      <c r="B151" s="353" t="s">
        <v>1676</v>
      </c>
      <c r="C151" s="355">
        <v>61</v>
      </c>
      <c r="D151" s="221">
        <v>24.055</v>
      </c>
      <c r="E151" s="221">
        <v>15</v>
      </c>
      <c r="F151" s="221">
        <v>45.112000000000002</v>
      </c>
      <c r="G151" s="221">
        <v>76</v>
      </c>
      <c r="H151" s="221">
        <v>23</v>
      </c>
      <c r="I151" s="221">
        <v>69.167000000000002</v>
      </c>
      <c r="K151" s="340"/>
      <c r="L151" s="371"/>
    </row>
    <row r="152" spans="1:12" ht="11.25" customHeight="1">
      <c r="A152" s="73">
        <v>14523200</v>
      </c>
      <c r="B152" s="353" t="s">
        <v>1677</v>
      </c>
      <c r="C152" s="355">
        <v>401</v>
      </c>
      <c r="D152" s="221">
        <v>425.36200000000002</v>
      </c>
      <c r="E152" s="221">
        <v>79</v>
      </c>
      <c r="F152" s="221">
        <v>97.57</v>
      </c>
      <c r="G152" s="221">
        <v>480</v>
      </c>
      <c r="H152" s="221">
        <v>191</v>
      </c>
      <c r="I152" s="221">
        <v>522.93200000000002</v>
      </c>
      <c r="K152" s="340"/>
      <c r="L152" s="371"/>
    </row>
    <row r="153" spans="1:12" ht="11.25" customHeight="1">
      <c r="A153" s="73">
        <v>14523230</v>
      </c>
      <c r="B153" s="353" t="s">
        <v>1678</v>
      </c>
      <c r="C153" s="210" t="s">
        <v>1978</v>
      </c>
      <c r="D153" s="210" t="s">
        <v>1978</v>
      </c>
      <c r="E153" s="210" t="s">
        <v>1978</v>
      </c>
      <c r="F153" s="210" t="s">
        <v>1978</v>
      </c>
      <c r="G153" s="221">
        <v>63</v>
      </c>
      <c r="H153" s="221">
        <v>15</v>
      </c>
      <c r="I153" s="221">
        <v>21.49</v>
      </c>
      <c r="K153" s="340"/>
      <c r="L153" s="371"/>
    </row>
    <row r="154" spans="1:12" ht="11.25" customHeight="1">
      <c r="A154" s="73">
        <v>14523245</v>
      </c>
      <c r="B154" s="353" t="s">
        <v>1679</v>
      </c>
      <c r="C154" s="355">
        <v>166</v>
      </c>
      <c r="D154" s="221">
        <v>78.629000000000005</v>
      </c>
      <c r="E154" s="221">
        <v>24</v>
      </c>
      <c r="F154" s="221">
        <v>49.642000000000003</v>
      </c>
      <c r="G154" s="221">
        <v>190</v>
      </c>
      <c r="H154" s="221">
        <v>55</v>
      </c>
      <c r="I154" s="221">
        <v>128.27099999999999</v>
      </c>
      <c r="K154" s="340"/>
      <c r="L154" s="371"/>
    </row>
    <row r="155" spans="1:12" ht="11.25" customHeight="1">
      <c r="A155" s="73">
        <v>14523260</v>
      </c>
      <c r="B155" s="353" t="s">
        <v>1680</v>
      </c>
      <c r="C155" s="357">
        <v>183</v>
      </c>
      <c r="D155" s="210">
        <v>93.334000000000003</v>
      </c>
      <c r="E155" s="210">
        <v>40</v>
      </c>
      <c r="F155" s="210">
        <v>117.68300000000001</v>
      </c>
      <c r="G155" s="221">
        <v>223</v>
      </c>
      <c r="H155" s="221">
        <v>83</v>
      </c>
      <c r="I155" s="221">
        <v>211.017</v>
      </c>
      <c r="K155" s="340"/>
      <c r="L155" s="371"/>
    </row>
    <row r="156" spans="1:12" ht="11.25" customHeight="1">
      <c r="A156" s="73">
        <v>14523270</v>
      </c>
      <c r="B156" s="353" t="s">
        <v>1681</v>
      </c>
      <c r="C156" s="355">
        <v>128</v>
      </c>
      <c r="D156" s="221">
        <v>86.748000000000005</v>
      </c>
      <c r="E156" s="221">
        <v>29</v>
      </c>
      <c r="F156" s="221">
        <v>68.438000000000002</v>
      </c>
      <c r="G156" s="221">
        <v>157</v>
      </c>
      <c r="H156" s="221">
        <v>58</v>
      </c>
      <c r="I156" s="221">
        <v>155.18600000000001</v>
      </c>
      <c r="K156" s="340"/>
      <c r="L156" s="371"/>
    </row>
    <row r="157" spans="1:12" ht="11.25" customHeight="1">
      <c r="A157" s="73">
        <v>14523280</v>
      </c>
      <c r="B157" s="353" t="s">
        <v>1682</v>
      </c>
      <c r="C157" s="355">
        <v>125</v>
      </c>
      <c r="D157" s="221">
        <v>49.926000000000002</v>
      </c>
      <c r="E157" s="221">
        <v>42</v>
      </c>
      <c r="F157" s="221">
        <v>61.207999999999998</v>
      </c>
      <c r="G157" s="221">
        <v>167</v>
      </c>
      <c r="H157" s="221">
        <v>64</v>
      </c>
      <c r="I157" s="221">
        <v>111.134</v>
      </c>
      <c r="K157" s="340"/>
      <c r="L157" s="371"/>
    </row>
    <row r="158" spans="1:12" ht="11.25" customHeight="1">
      <c r="A158" s="73">
        <v>14523290</v>
      </c>
      <c r="B158" s="353" t="s">
        <v>1683</v>
      </c>
      <c r="C158" s="355">
        <v>43</v>
      </c>
      <c r="D158" s="221">
        <v>14.151999999999999</v>
      </c>
      <c r="E158" s="221">
        <v>11</v>
      </c>
      <c r="F158" s="221">
        <v>13.599</v>
      </c>
      <c r="G158" s="221">
        <v>54</v>
      </c>
      <c r="H158" s="221">
        <v>21</v>
      </c>
      <c r="I158" s="221">
        <v>27.751000000000001</v>
      </c>
      <c r="K158" s="340"/>
      <c r="L158" s="371"/>
    </row>
    <row r="159" spans="1:12" ht="11.25" customHeight="1">
      <c r="A159" s="73">
        <v>14523300</v>
      </c>
      <c r="B159" s="353" t="s">
        <v>1684</v>
      </c>
      <c r="C159" s="357">
        <v>533</v>
      </c>
      <c r="D159" s="210">
        <v>614.66300000000001</v>
      </c>
      <c r="E159" s="210">
        <v>133</v>
      </c>
      <c r="F159" s="210">
        <v>355.11900000000003</v>
      </c>
      <c r="G159" s="221">
        <v>666</v>
      </c>
      <c r="H159" s="221">
        <v>226</v>
      </c>
      <c r="I159" s="221">
        <v>969.78200000000004</v>
      </c>
      <c r="K159" s="340"/>
      <c r="L159" s="371"/>
    </row>
    <row r="160" spans="1:12" ht="11.25" customHeight="1">
      <c r="A160" s="73">
        <v>14523310</v>
      </c>
      <c r="B160" s="353" t="s">
        <v>1685</v>
      </c>
      <c r="C160" s="355">
        <v>256</v>
      </c>
      <c r="D160" s="221">
        <v>565.05700000000002</v>
      </c>
      <c r="E160" s="221">
        <v>54</v>
      </c>
      <c r="F160" s="221">
        <v>176.78299999999999</v>
      </c>
      <c r="G160" s="221">
        <v>310</v>
      </c>
      <c r="H160" s="221">
        <v>109</v>
      </c>
      <c r="I160" s="221">
        <v>741.84</v>
      </c>
      <c r="K160" s="340"/>
      <c r="L160" s="371"/>
    </row>
    <row r="161" spans="1:14" ht="11.25" customHeight="1">
      <c r="A161" s="73">
        <v>14523320</v>
      </c>
      <c r="B161" s="353" t="s">
        <v>1686</v>
      </c>
      <c r="C161" s="355">
        <v>2491</v>
      </c>
      <c r="D161" s="221">
        <v>1864.796</v>
      </c>
      <c r="E161" s="221">
        <v>619</v>
      </c>
      <c r="F161" s="221">
        <v>1770.788</v>
      </c>
      <c r="G161" s="221">
        <v>3110</v>
      </c>
      <c r="H161" s="221">
        <v>1179</v>
      </c>
      <c r="I161" s="221">
        <v>3635.5839999999998</v>
      </c>
      <c r="K161" s="340"/>
      <c r="L161" s="371"/>
    </row>
    <row r="162" spans="1:14" ht="11.25" customHeight="1">
      <c r="A162" s="73">
        <v>14523330</v>
      </c>
      <c r="B162" s="353" t="s">
        <v>1687</v>
      </c>
      <c r="C162" s="355">
        <v>143</v>
      </c>
      <c r="D162" s="221">
        <v>32.143999999999998</v>
      </c>
      <c r="E162" s="221">
        <v>27</v>
      </c>
      <c r="F162" s="221">
        <v>40.417999999999999</v>
      </c>
      <c r="G162" s="221">
        <v>170</v>
      </c>
      <c r="H162" s="221">
        <v>57</v>
      </c>
      <c r="I162" s="221">
        <v>72.561999999999998</v>
      </c>
      <c r="K162" s="340"/>
      <c r="L162" s="371"/>
    </row>
    <row r="163" spans="1:14" ht="11.25" customHeight="1">
      <c r="A163" s="73">
        <v>14523340</v>
      </c>
      <c r="B163" s="353" t="s">
        <v>1688</v>
      </c>
      <c r="C163" s="357">
        <v>851</v>
      </c>
      <c r="D163" s="210">
        <v>556.51199999999994</v>
      </c>
      <c r="E163" s="221">
        <v>214</v>
      </c>
      <c r="F163" s="221">
        <v>385.27699999999999</v>
      </c>
      <c r="G163" s="210">
        <v>1065</v>
      </c>
      <c r="H163" s="210">
        <v>404</v>
      </c>
      <c r="I163" s="221">
        <v>941.78899999999999</v>
      </c>
      <c r="K163" s="340"/>
      <c r="L163" s="371"/>
    </row>
    <row r="164" spans="1:14" ht="11.25" customHeight="1">
      <c r="A164" s="73">
        <v>14523350</v>
      </c>
      <c r="B164" s="353" t="s">
        <v>1689</v>
      </c>
      <c r="C164" s="355">
        <v>56</v>
      </c>
      <c r="D164" s="221">
        <v>51.256999999999998</v>
      </c>
      <c r="E164" s="221">
        <v>9</v>
      </c>
      <c r="F164" s="221">
        <v>11.637</v>
      </c>
      <c r="G164" s="221">
        <v>65</v>
      </c>
      <c r="H164" s="221">
        <v>22</v>
      </c>
      <c r="I164" s="221">
        <v>62.893999999999998</v>
      </c>
      <c r="K164" s="340"/>
      <c r="L164" s="371"/>
    </row>
    <row r="165" spans="1:14" ht="11.25" customHeight="1">
      <c r="A165" s="73">
        <v>14523360</v>
      </c>
      <c r="B165" s="353" t="s">
        <v>1690</v>
      </c>
      <c r="C165" s="355">
        <v>292</v>
      </c>
      <c r="D165" s="221">
        <v>160.35499999999999</v>
      </c>
      <c r="E165" s="221">
        <v>91</v>
      </c>
      <c r="F165" s="221">
        <v>131.46600000000001</v>
      </c>
      <c r="G165" s="221">
        <v>383</v>
      </c>
      <c r="H165" s="221">
        <v>147</v>
      </c>
      <c r="I165" s="221">
        <v>291.82100000000003</v>
      </c>
      <c r="K165" s="340"/>
      <c r="L165" s="371"/>
    </row>
    <row r="166" spans="1:14" ht="11.25" customHeight="1">
      <c r="A166" s="73">
        <v>14523365</v>
      </c>
      <c r="B166" s="353" t="s">
        <v>1691</v>
      </c>
      <c r="C166" s="355">
        <v>223</v>
      </c>
      <c r="D166" s="221">
        <v>51.173999999999999</v>
      </c>
      <c r="E166" s="221">
        <v>31</v>
      </c>
      <c r="F166" s="221">
        <v>24.466000000000001</v>
      </c>
      <c r="G166" s="221">
        <v>254</v>
      </c>
      <c r="H166" s="221">
        <v>63</v>
      </c>
      <c r="I166" s="221">
        <v>75.64</v>
      </c>
      <c r="K166" s="340"/>
      <c r="L166" s="371"/>
    </row>
    <row r="167" spans="1:14" s="81" customFormat="1">
      <c r="A167" s="73">
        <v>14523370</v>
      </c>
      <c r="B167" s="353" t="s">
        <v>1692</v>
      </c>
      <c r="C167" s="355">
        <v>180</v>
      </c>
      <c r="D167" s="221">
        <v>27.231000000000002</v>
      </c>
      <c r="E167" s="221">
        <v>41</v>
      </c>
      <c r="F167" s="221">
        <v>93.552999999999997</v>
      </c>
      <c r="G167" s="221">
        <v>221</v>
      </c>
      <c r="H167" s="221">
        <v>60</v>
      </c>
      <c r="I167" s="221">
        <v>120.78400000000001</v>
      </c>
      <c r="K167" s="340"/>
      <c r="L167" s="371"/>
      <c r="M167"/>
      <c r="N167"/>
    </row>
    <row r="168" spans="1:14" ht="11.25" customHeight="1">
      <c r="A168" s="73">
        <v>14523380</v>
      </c>
      <c r="B168" s="353" t="s">
        <v>1693</v>
      </c>
      <c r="C168" s="210" t="s">
        <v>1978</v>
      </c>
      <c r="D168" s="210" t="s">
        <v>1978</v>
      </c>
      <c r="E168" s="210" t="s">
        <v>1978</v>
      </c>
      <c r="F168" s="210" t="s">
        <v>1978</v>
      </c>
      <c r="G168" s="221">
        <v>173</v>
      </c>
      <c r="H168" s="221">
        <v>57</v>
      </c>
      <c r="I168" s="221">
        <v>841.89400000000001</v>
      </c>
      <c r="K168" s="340"/>
      <c r="L168" s="371"/>
    </row>
    <row r="169" spans="1:14" ht="11.25" customHeight="1">
      <c r="A169" s="347">
        <v>14523410</v>
      </c>
      <c r="B169" s="366" t="s">
        <v>1694</v>
      </c>
      <c r="C169" s="355">
        <v>57</v>
      </c>
      <c r="D169" s="340">
        <v>31.238</v>
      </c>
      <c r="E169" s="340">
        <v>9</v>
      </c>
      <c r="F169" s="340">
        <v>35.201999999999998</v>
      </c>
      <c r="G169" s="340">
        <v>66</v>
      </c>
      <c r="H169" s="340">
        <v>17</v>
      </c>
      <c r="I169" s="340">
        <v>66.44</v>
      </c>
      <c r="K169" s="340"/>
      <c r="L169" s="371"/>
      <c r="M169" s="367"/>
      <c r="N169" s="367"/>
    </row>
    <row r="170" spans="1:14" ht="17.25" customHeight="1">
      <c r="A170" s="80" t="s">
        <v>2</v>
      </c>
      <c r="C170" s="210"/>
      <c r="D170" s="210"/>
      <c r="E170" s="221"/>
      <c r="F170" s="211"/>
      <c r="G170" s="211"/>
      <c r="H170" s="211"/>
      <c r="I170" s="221"/>
      <c r="K170" s="340"/>
      <c r="L170" s="371"/>
    </row>
    <row r="171" spans="1:14" ht="9.75" customHeight="1">
      <c r="A171" s="571" t="s">
        <v>94</v>
      </c>
      <c r="B171" s="571"/>
      <c r="C171" s="571"/>
      <c r="D171" s="571"/>
      <c r="E171" s="571"/>
      <c r="F171" s="571"/>
      <c r="G171" s="571"/>
      <c r="H171" s="571"/>
      <c r="I171" s="571"/>
      <c r="K171" s="340"/>
      <c r="L171" s="371"/>
    </row>
    <row r="172" spans="1:14" s="79" customFormat="1" ht="25.5" customHeight="1">
      <c r="A172" s="505" t="s">
        <v>1983</v>
      </c>
      <c r="B172" s="517"/>
      <c r="C172" s="517"/>
      <c r="D172" s="517"/>
      <c r="E172" s="517"/>
      <c r="F172" s="517"/>
      <c r="G172" s="517"/>
      <c r="H172" s="517"/>
      <c r="I172" s="517"/>
      <c r="K172" s="340"/>
      <c r="L172" s="371"/>
      <c r="M172"/>
      <c r="N172"/>
    </row>
    <row r="173" spans="1:14" s="313" customFormat="1" ht="9" customHeight="1">
      <c r="C173" s="314"/>
      <c r="D173" s="314"/>
      <c r="E173" s="314"/>
      <c r="F173" s="314"/>
      <c r="G173" s="314"/>
      <c r="H173" s="314"/>
      <c r="I173" s="164"/>
      <c r="K173" s="340"/>
      <c r="L173" s="371"/>
      <c r="M173"/>
      <c r="N173"/>
    </row>
    <row r="174" spans="1:14" s="313" customFormat="1" ht="22.5" customHeight="1">
      <c r="A174" s="518" t="s">
        <v>95</v>
      </c>
      <c r="B174" s="521" t="s">
        <v>130</v>
      </c>
      <c r="C174" s="528" t="s">
        <v>1473</v>
      </c>
      <c r="D174" s="573"/>
      <c r="E174" s="572" t="s">
        <v>96</v>
      </c>
      <c r="F174" s="573"/>
      <c r="G174" s="528" t="s">
        <v>1419</v>
      </c>
      <c r="H174" s="574"/>
      <c r="I174" s="574"/>
      <c r="K174" s="340"/>
      <c r="L174" s="371"/>
      <c r="M174"/>
      <c r="N174"/>
    </row>
    <row r="175" spans="1:14" s="81" customFormat="1" ht="56.25">
      <c r="A175" s="578"/>
      <c r="B175" s="522"/>
      <c r="C175" s="312" t="s">
        <v>1468</v>
      </c>
      <c r="D175" s="312" t="s">
        <v>1469</v>
      </c>
      <c r="E175" s="312" t="s">
        <v>1470</v>
      </c>
      <c r="F175" s="312" t="s">
        <v>1471</v>
      </c>
      <c r="G175" s="312" t="s">
        <v>1472</v>
      </c>
      <c r="H175" s="575" t="s">
        <v>1482</v>
      </c>
      <c r="I175" s="576"/>
      <c r="K175" s="340"/>
      <c r="L175" s="371"/>
      <c r="M175"/>
      <c r="N175"/>
    </row>
    <row r="176" spans="1:14" s="81" customFormat="1">
      <c r="A176" s="579"/>
      <c r="B176" s="523"/>
      <c r="C176" s="315" t="s">
        <v>3</v>
      </c>
      <c r="D176" s="315" t="s">
        <v>1524</v>
      </c>
      <c r="E176" s="315" t="s">
        <v>3</v>
      </c>
      <c r="F176" s="315" t="s">
        <v>1524</v>
      </c>
      <c r="G176" s="539" t="s">
        <v>3</v>
      </c>
      <c r="H176" s="577"/>
      <c r="I176" s="336" t="s">
        <v>1524</v>
      </c>
      <c r="K176" s="340"/>
      <c r="L176" s="371"/>
      <c r="M176"/>
      <c r="N176"/>
    </row>
    <row r="177" spans="1:14" ht="16.5" customHeight="1">
      <c r="A177" s="347">
        <v>14523420</v>
      </c>
      <c r="B177" s="337" t="s">
        <v>1695</v>
      </c>
      <c r="C177" s="354">
        <v>56</v>
      </c>
      <c r="D177" s="340">
        <v>55.99</v>
      </c>
      <c r="E177" s="340">
        <v>15</v>
      </c>
      <c r="F177" s="340">
        <v>144.26</v>
      </c>
      <c r="G177" s="340">
        <v>71</v>
      </c>
      <c r="H177" s="340">
        <v>24</v>
      </c>
      <c r="I177" s="340">
        <v>200.25</v>
      </c>
      <c r="K177" s="340"/>
      <c r="L177" s="371"/>
      <c r="M177" s="367"/>
      <c r="N177" s="367"/>
    </row>
    <row r="178" spans="1:14" ht="11.25" customHeight="1">
      <c r="A178" s="73">
        <v>14523430</v>
      </c>
      <c r="B178" s="353" t="s">
        <v>1696</v>
      </c>
      <c r="C178" s="355">
        <v>406</v>
      </c>
      <c r="D178" s="221">
        <v>343.25599999999997</v>
      </c>
      <c r="E178" s="221">
        <v>75</v>
      </c>
      <c r="F178" s="221">
        <v>737.255</v>
      </c>
      <c r="G178" s="221">
        <v>481</v>
      </c>
      <c r="H178" s="221">
        <v>157</v>
      </c>
      <c r="I178" s="221">
        <v>1080.511</v>
      </c>
      <c r="K178" s="340"/>
      <c r="L178" s="371"/>
    </row>
    <row r="179" spans="1:14" ht="11.25" customHeight="1">
      <c r="A179" s="73">
        <v>14523440</v>
      </c>
      <c r="B179" s="353" t="s">
        <v>1697</v>
      </c>
      <c r="C179" s="355">
        <v>48</v>
      </c>
      <c r="D179" s="221">
        <v>13.487</v>
      </c>
      <c r="E179" s="221">
        <v>7</v>
      </c>
      <c r="F179" s="221">
        <v>3.6429999999999998</v>
      </c>
      <c r="G179" s="221">
        <v>55</v>
      </c>
      <c r="H179" s="221">
        <v>17</v>
      </c>
      <c r="I179" s="221">
        <v>17.13</v>
      </c>
      <c r="K179" s="340"/>
      <c r="L179" s="371"/>
    </row>
    <row r="180" spans="1:14" ht="11.25" customHeight="1">
      <c r="A180" s="73">
        <v>14523450</v>
      </c>
      <c r="B180" s="353" t="s">
        <v>1698</v>
      </c>
      <c r="C180" s="355">
        <v>257</v>
      </c>
      <c r="D180" s="221">
        <v>127.71599999999999</v>
      </c>
      <c r="E180" s="221">
        <v>43</v>
      </c>
      <c r="F180" s="221">
        <v>179.095</v>
      </c>
      <c r="G180" s="221">
        <v>300</v>
      </c>
      <c r="H180" s="221">
        <v>101</v>
      </c>
      <c r="I180" s="221">
        <v>306.81099999999998</v>
      </c>
      <c r="K180" s="340"/>
      <c r="L180" s="371"/>
    </row>
    <row r="181" spans="1:14" ht="11.25" customHeight="1">
      <c r="A181" s="73">
        <v>14523460</v>
      </c>
      <c r="B181" s="353" t="s">
        <v>1699</v>
      </c>
      <c r="C181" s="355">
        <v>83</v>
      </c>
      <c r="D181" s="221">
        <v>33.210999999999999</v>
      </c>
      <c r="E181" s="221">
        <v>9</v>
      </c>
      <c r="F181" s="221">
        <v>8.375</v>
      </c>
      <c r="G181" s="221">
        <v>92</v>
      </c>
      <c r="H181" s="221">
        <v>23</v>
      </c>
      <c r="I181" s="221">
        <v>41.585999999999999</v>
      </c>
      <c r="K181" s="340"/>
      <c r="L181" s="371"/>
    </row>
    <row r="182" spans="1:14" ht="11.25" customHeight="1">
      <c r="A182" s="317">
        <v>14523</v>
      </c>
      <c r="B182" s="352" t="s">
        <v>83</v>
      </c>
      <c r="C182" s="358">
        <v>10226</v>
      </c>
      <c r="D182" s="208">
        <v>7716.4930000000004</v>
      </c>
      <c r="E182" s="208">
        <v>2310</v>
      </c>
      <c r="F182" s="208">
        <v>7428.25</v>
      </c>
      <c r="G182" s="208">
        <v>12536</v>
      </c>
      <c r="H182" s="208">
        <v>4484</v>
      </c>
      <c r="I182" s="208">
        <v>15144.743</v>
      </c>
      <c r="K182" s="340"/>
      <c r="L182" s="371"/>
    </row>
    <row r="183" spans="1:14" s="79" customFormat="1" ht="18" customHeight="1">
      <c r="A183" s="73">
        <v>14524010</v>
      </c>
      <c r="B183" s="353" t="s">
        <v>1700</v>
      </c>
      <c r="C183" s="355">
        <v>93</v>
      </c>
      <c r="D183" s="221">
        <v>195.98400000000001</v>
      </c>
      <c r="E183" s="221">
        <v>29</v>
      </c>
      <c r="F183" s="221">
        <v>77.519000000000005</v>
      </c>
      <c r="G183" s="221">
        <v>122</v>
      </c>
      <c r="H183" s="221">
        <v>49</v>
      </c>
      <c r="I183" s="221">
        <v>273.50299999999999</v>
      </c>
      <c r="J183" s="208"/>
      <c r="K183" s="340"/>
      <c r="L183" s="371"/>
      <c r="M183"/>
      <c r="N183"/>
    </row>
    <row r="184" spans="1:14" ht="11.25" customHeight="1">
      <c r="A184" s="73">
        <v>14524020</v>
      </c>
      <c r="B184" s="353" t="s">
        <v>1701</v>
      </c>
      <c r="C184" s="355">
        <v>234</v>
      </c>
      <c r="D184" s="221">
        <v>121.67100000000001</v>
      </c>
      <c r="E184" s="221">
        <v>31</v>
      </c>
      <c r="F184" s="221">
        <v>38.935000000000002</v>
      </c>
      <c r="G184" s="221">
        <v>265</v>
      </c>
      <c r="H184" s="221">
        <v>81</v>
      </c>
      <c r="I184" s="221">
        <v>160.60599999999999</v>
      </c>
      <c r="K184" s="340"/>
      <c r="L184" s="371"/>
    </row>
    <row r="185" spans="1:14" ht="11.25" customHeight="1">
      <c r="A185" s="73">
        <v>14524030</v>
      </c>
      <c r="B185" s="353" t="s">
        <v>1702</v>
      </c>
      <c r="C185" s="355">
        <v>922</v>
      </c>
      <c r="D185" s="221">
        <v>1157.575</v>
      </c>
      <c r="E185" s="221">
        <v>167</v>
      </c>
      <c r="F185" s="221">
        <v>403.50799999999998</v>
      </c>
      <c r="G185" s="221">
        <v>1089</v>
      </c>
      <c r="H185" s="221">
        <v>365</v>
      </c>
      <c r="I185" s="221">
        <v>1561.0830000000001</v>
      </c>
      <c r="K185" s="340"/>
      <c r="L185" s="371"/>
    </row>
    <row r="186" spans="1:14" ht="11.25" customHeight="1">
      <c r="A186" s="73">
        <v>14524040</v>
      </c>
      <c r="B186" s="353" t="s">
        <v>1703</v>
      </c>
      <c r="C186" s="355">
        <v>109</v>
      </c>
      <c r="D186" s="221">
        <v>38.668999999999997</v>
      </c>
      <c r="E186" s="221">
        <v>13</v>
      </c>
      <c r="F186" s="221">
        <v>17.106999999999999</v>
      </c>
      <c r="G186" s="221">
        <v>122</v>
      </c>
      <c r="H186" s="221">
        <v>34</v>
      </c>
      <c r="I186" s="221">
        <v>55.776000000000003</v>
      </c>
      <c r="K186" s="340"/>
      <c r="L186" s="371"/>
    </row>
    <row r="187" spans="1:14" ht="11.25" customHeight="1">
      <c r="A187" s="73">
        <v>14524050</v>
      </c>
      <c r="B187" s="353" t="s">
        <v>1704</v>
      </c>
      <c r="C187" s="357">
        <v>72</v>
      </c>
      <c r="D187" s="210">
        <v>45.405000000000001</v>
      </c>
      <c r="E187" s="210">
        <v>11</v>
      </c>
      <c r="F187" s="210">
        <v>112.258</v>
      </c>
      <c r="G187" s="221">
        <v>83</v>
      </c>
      <c r="H187" s="221">
        <v>30</v>
      </c>
      <c r="I187" s="221">
        <v>157.66300000000001</v>
      </c>
      <c r="K187" s="340"/>
      <c r="L187" s="371"/>
    </row>
    <row r="188" spans="1:14" ht="11.25" customHeight="1">
      <c r="A188" s="73">
        <v>14524060</v>
      </c>
      <c r="B188" s="353" t="s">
        <v>1705</v>
      </c>
      <c r="C188" s="355">
        <v>231</v>
      </c>
      <c r="D188" s="221">
        <v>234.30199999999999</v>
      </c>
      <c r="E188" s="221">
        <v>40</v>
      </c>
      <c r="F188" s="221">
        <v>105.547</v>
      </c>
      <c r="G188" s="221">
        <v>271</v>
      </c>
      <c r="H188" s="221">
        <v>101</v>
      </c>
      <c r="I188" s="221">
        <v>339.84899999999999</v>
      </c>
      <c r="K188" s="340"/>
      <c r="L188" s="371"/>
    </row>
    <row r="189" spans="1:14" ht="11.25" customHeight="1">
      <c r="A189" s="73">
        <v>14524070</v>
      </c>
      <c r="B189" s="353" t="s">
        <v>1706</v>
      </c>
      <c r="C189" s="355">
        <v>154</v>
      </c>
      <c r="D189" s="221">
        <v>76.897999999999996</v>
      </c>
      <c r="E189" s="221">
        <v>51</v>
      </c>
      <c r="F189" s="221">
        <v>49.435000000000002</v>
      </c>
      <c r="G189" s="221">
        <v>205</v>
      </c>
      <c r="H189" s="221">
        <v>83</v>
      </c>
      <c r="I189" s="221">
        <v>126.333</v>
      </c>
      <c r="K189" s="340"/>
      <c r="L189" s="371"/>
    </row>
    <row r="190" spans="1:14" ht="11.25" customHeight="1">
      <c r="A190" s="73">
        <v>14524080</v>
      </c>
      <c r="B190" s="353" t="s">
        <v>1707</v>
      </c>
      <c r="C190" s="355">
        <v>875</v>
      </c>
      <c r="D190" s="221">
        <v>570.39</v>
      </c>
      <c r="E190" s="221">
        <v>257</v>
      </c>
      <c r="F190" s="221">
        <v>800.22799999999995</v>
      </c>
      <c r="G190" s="221">
        <v>1132</v>
      </c>
      <c r="H190" s="221">
        <v>468</v>
      </c>
      <c r="I190" s="221">
        <v>1370.6179999999999</v>
      </c>
      <c r="K190" s="340"/>
      <c r="L190" s="371"/>
    </row>
    <row r="191" spans="1:14" ht="11.25" customHeight="1">
      <c r="A191" s="73">
        <v>14524090</v>
      </c>
      <c r="B191" s="353" t="s">
        <v>1708</v>
      </c>
      <c r="C191" s="355">
        <v>182</v>
      </c>
      <c r="D191" s="221">
        <v>44.622</v>
      </c>
      <c r="E191" s="221">
        <v>40</v>
      </c>
      <c r="F191" s="221">
        <v>329.41199999999998</v>
      </c>
      <c r="G191" s="221">
        <v>222</v>
      </c>
      <c r="H191" s="221">
        <v>70</v>
      </c>
      <c r="I191" s="221">
        <v>374.03399999999999</v>
      </c>
      <c r="K191" s="340"/>
      <c r="L191" s="371"/>
    </row>
    <row r="192" spans="1:14" ht="11.25" customHeight="1">
      <c r="A192" s="73">
        <v>14524100</v>
      </c>
      <c r="B192" s="353" t="s">
        <v>1709</v>
      </c>
      <c r="C192" s="357">
        <v>50</v>
      </c>
      <c r="D192" s="210">
        <v>13.111000000000001</v>
      </c>
      <c r="E192" s="210">
        <v>17</v>
      </c>
      <c r="F192" s="210">
        <v>6.49</v>
      </c>
      <c r="G192" s="221">
        <v>67</v>
      </c>
      <c r="H192" s="221">
        <v>20</v>
      </c>
      <c r="I192" s="221">
        <v>19.600999999999999</v>
      </c>
      <c r="K192" s="340"/>
      <c r="L192" s="371"/>
    </row>
    <row r="193" spans="1:14" ht="11.25" customHeight="1">
      <c r="A193" s="73">
        <v>14524110</v>
      </c>
      <c r="B193" s="353" t="s">
        <v>1710</v>
      </c>
      <c r="C193" s="357">
        <v>71</v>
      </c>
      <c r="D193" s="210">
        <v>42.841000000000001</v>
      </c>
      <c r="E193" s="221">
        <v>23</v>
      </c>
      <c r="F193" s="221">
        <v>40.369999999999997</v>
      </c>
      <c r="G193" s="210">
        <v>94</v>
      </c>
      <c r="H193" s="210">
        <v>33</v>
      </c>
      <c r="I193" s="221">
        <v>83.210999999999999</v>
      </c>
      <c r="K193" s="340"/>
      <c r="L193" s="371"/>
    </row>
    <row r="194" spans="1:14" ht="11.25" customHeight="1">
      <c r="A194" s="73">
        <v>14524120</v>
      </c>
      <c r="B194" s="353" t="s">
        <v>1711</v>
      </c>
      <c r="C194" s="355">
        <v>615</v>
      </c>
      <c r="D194" s="221">
        <v>308.45100000000002</v>
      </c>
      <c r="E194" s="221">
        <v>180</v>
      </c>
      <c r="F194" s="221">
        <v>304.26400000000001</v>
      </c>
      <c r="G194" s="221">
        <v>795</v>
      </c>
      <c r="H194" s="221">
        <v>304</v>
      </c>
      <c r="I194" s="221">
        <v>612.71500000000003</v>
      </c>
      <c r="K194" s="340"/>
      <c r="L194" s="371"/>
    </row>
    <row r="195" spans="1:14" ht="11.25" customHeight="1">
      <c r="A195" s="73">
        <v>14524130</v>
      </c>
      <c r="B195" s="353" t="s">
        <v>1712</v>
      </c>
      <c r="C195" s="355">
        <v>347</v>
      </c>
      <c r="D195" s="221">
        <v>168.17</v>
      </c>
      <c r="E195" s="221">
        <v>71</v>
      </c>
      <c r="F195" s="221">
        <v>543.149</v>
      </c>
      <c r="G195" s="221">
        <v>418</v>
      </c>
      <c r="H195" s="221">
        <v>154</v>
      </c>
      <c r="I195" s="221">
        <v>711.31899999999996</v>
      </c>
      <c r="K195" s="340"/>
      <c r="L195" s="371"/>
    </row>
    <row r="196" spans="1:14" ht="11.25" customHeight="1">
      <c r="A196" s="73">
        <v>14524140</v>
      </c>
      <c r="B196" s="353" t="s">
        <v>1713</v>
      </c>
      <c r="C196" s="355">
        <v>184</v>
      </c>
      <c r="D196" s="221">
        <v>64.581000000000003</v>
      </c>
      <c r="E196" s="221">
        <v>20</v>
      </c>
      <c r="F196" s="221">
        <v>40.722999999999999</v>
      </c>
      <c r="G196" s="221">
        <v>204</v>
      </c>
      <c r="H196" s="221">
        <v>65</v>
      </c>
      <c r="I196" s="221">
        <v>105.304</v>
      </c>
      <c r="K196" s="340"/>
      <c r="L196" s="371"/>
    </row>
    <row r="197" spans="1:14" ht="11.25" customHeight="1">
      <c r="A197" s="73">
        <v>14524150</v>
      </c>
      <c r="B197" s="353" t="s">
        <v>1714</v>
      </c>
      <c r="C197" s="355">
        <v>95</v>
      </c>
      <c r="D197" s="221">
        <v>12.738</v>
      </c>
      <c r="E197" s="221">
        <v>18</v>
      </c>
      <c r="F197" s="221">
        <v>21.18</v>
      </c>
      <c r="G197" s="221">
        <v>113</v>
      </c>
      <c r="H197" s="221">
        <v>31</v>
      </c>
      <c r="I197" s="221">
        <v>33.917999999999999</v>
      </c>
      <c r="K197" s="340"/>
      <c r="L197" s="371"/>
    </row>
    <row r="198" spans="1:14" ht="11.25" customHeight="1">
      <c r="A198" s="73">
        <v>14524160</v>
      </c>
      <c r="B198" s="353" t="s">
        <v>1715</v>
      </c>
      <c r="C198" s="355">
        <v>419</v>
      </c>
      <c r="D198" s="221">
        <v>183.66399999999999</v>
      </c>
      <c r="E198" s="221">
        <v>132</v>
      </c>
      <c r="F198" s="221">
        <v>307.52499999999998</v>
      </c>
      <c r="G198" s="221">
        <v>551</v>
      </c>
      <c r="H198" s="221">
        <v>244</v>
      </c>
      <c r="I198" s="221">
        <v>491.18900000000002</v>
      </c>
      <c r="K198" s="340"/>
      <c r="L198" s="371"/>
    </row>
    <row r="199" spans="1:14" s="79" customFormat="1" ht="11.25" customHeight="1">
      <c r="A199" s="73">
        <v>14524170</v>
      </c>
      <c r="B199" s="353" t="s">
        <v>1716</v>
      </c>
      <c r="C199" s="355">
        <v>316</v>
      </c>
      <c r="D199" s="221">
        <v>145.68899999999999</v>
      </c>
      <c r="E199" s="221">
        <v>41</v>
      </c>
      <c r="F199" s="221">
        <v>55.406999999999996</v>
      </c>
      <c r="G199" s="221">
        <v>357</v>
      </c>
      <c r="H199" s="221">
        <v>121</v>
      </c>
      <c r="I199" s="221">
        <v>201.096</v>
      </c>
      <c r="K199" s="340"/>
      <c r="L199" s="371"/>
      <c r="M199"/>
      <c r="N199"/>
    </row>
    <row r="200" spans="1:14" s="79" customFormat="1" ht="11.25" customHeight="1">
      <c r="A200" s="73">
        <v>14524180</v>
      </c>
      <c r="B200" s="353" t="s">
        <v>1717</v>
      </c>
      <c r="C200" s="355">
        <v>1131</v>
      </c>
      <c r="D200" s="221">
        <v>816.279</v>
      </c>
      <c r="E200" s="221">
        <v>220</v>
      </c>
      <c r="F200" s="221">
        <v>862.59500000000003</v>
      </c>
      <c r="G200" s="221">
        <v>1351</v>
      </c>
      <c r="H200" s="221">
        <v>544</v>
      </c>
      <c r="I200" s="221">
        <v>1678.874</v>
      </c>
      <c r="K200" s="340"/>
      <c r="L200" s="371"/>
      <c r="M200"/>
      <c r="N200"/>
    </row>
    <row r="201" spans="1:14" ht="11.25" customHeight="1">
      <c r="A201" s="73">
        <v>14524190</v>
      </c>
      <c r="B201" s="353" t="s">
        <v>1718</v>
      </c>
      <c r="C201" s="355">
        <v>545</v>
      </c>
      <c r="D201" s="221">
        <v>468.63099999999997</v>
      </c>
      <c r="E201" s="221">
        <v>169</v>
      </c>
      <c r="F201" s="221">
        <v>1133.982</v>
      </c>
      <c r="G201" s="221">
        <v>714</v>
      </c>
      <c r="H201" s="221">
        <v>298</v>
      </c>
      <c r="I201" s="221">
        <v>1602.6130000000001</v>
      </c>
      <c r="K201" s="340"/>
      <c r="L201" s="371"/>
    </row>
    <row r="202" spans="1:14" ht="11.25" customHeight="1">
      <c r="A202" s="73">
        <v>14524200</v>
      </c>
      <c r="B202" s="353" t="s">
        <v>1719</v>
      </c>
      <c r="C202" s="355">
        <v>510</v>
      </c>
      <c r="D202" s="221">
        <v>380.262</v>
      </c>
      <c r="E202" s="221">
        <v>52</v>
      </c>
      <c r="F202" s="221">
        <v>106.142</v>
      </c>
      <c r="G202" s="221">
        <v>562</v>
      </c>
      <c r="H202" s="221">
        <v>186</v>
      </c>
      <c r="I202" s="221">
        <v>486.404</v>
      </c>
      <c r="K202" s="340"/>
      <c r="L202" s="371"/>
    </row>
    <row r="203" spans="1:14" ht="11.25" customHeight="1">
      <c r="A203" s="73">
        <v>14524210</v>
      </c>
      <c r="B203" s="353" t="s">
        <v>1720</v>
      </c>
      <c r="C203" s="355">
        <v>204</v>
      </c>
      <c r="D203" s="221">
        <v>74.168999999999997</v>
      </c>
      <c r="E203" s="221">
        <v>48</v>
      </c>
      <c r="F203" s="221">
        <v>112.81</v>
      </c>
      <c r="G203" s="221">
        <v>252</v>
      </c>
      <c r="H203" s="221">
        <v>99</v>
      </c>
      <c r="I203" s="221">
        <v>186.97900000000001</v>
      </c>
      <c r="K203" s="340"/>
      <c r="L203" s="371"/>
    </row>
    <row r="204" spans="1:14" ht="11.25" customHeight="1">
      <c r="A204" s="73">
        <v>14524220</v>
      </c>
      <c r="B204" s="353" t="s">
        <v>1721</v>
      </c>
      <c r="C204" s="355">
        <v>95</v>
      </c>
      <c r="D204" s="221">
        <v>28.239000000000001</v>
      </c>
      <c r="E204" s="221">
        <v>25</v>
      </c>
      <c r="F204" s="221">
        <v>8.39</v>
      </c>
      <c r="G204" s="221">
        <v>120</v>
      </c>
      <c r="H204" s="221">
        <v>54</v>
      </c>
      <c r="I204" s="221">
        <v>36.628999999999998</v>
      </c>
      <c r="K204" s="340"/>
      <c r="L204" s="371"/>
    </row>
    <row r="205" spans="1:14" ht="11.25" customHeight="1">
      <c r="A205" s="73">
        <v>14524230</v>
      </c>
      <c r="B205" s="353" t="s">
        <v>1722</v>
      </c>
      <c r="C205" s="355">
        <v>294</v>
      </c>
      <c r="D205" s="221">
        <v>293.18099999999998</v>
      </c>
      <c r="E205" s="221">
        <v>77</v>
      </c>
      <c r="F205" s="221">
        <v>100.542</v>
      </c>
      <c r="G205" s="221">
        <v>371</v>
      </c>
      <c r="H205" s="221">
        <v>157</v>
      </c>
      <c r="I205" s="221">
        <v>393.72300000000001</v>
      </c>
      <c r="K205" s="340"/>
      <c r="L205" s="371"/>
    </row>
    <row r="206" spans="1:14" ht="11.25" customHeight="1">
      <c r="A206" s="73">
        <v>14524240</v>
      </c>
      <c r="B206" s="353" t="s">
        <v>1723</v>
      </c>
      <c r="C206" s="210" t="s">
        <v>1978</v>
      </c>
      <c r="D206" s="210" t="s">
        <v>1978</v>
      </c>
      <c r="E206" s="210" t="s">
        <v>1978</v>
      </c>
      <c r="F206" s="210" t="s">
        <v>1978</v>
      </c>
      <c r="G206" s="221">
        <v>79</v>
      </c>
      <c r="H206" s="221">
        <v>28</v>
      </c>
      <c r="I206" s="221">
        <v>60.732999999999997</v>
      </c>
      <c r="K206" s="340"/>
      <c r="L206" s="371"/>
    </row>
    <row r="207" spans="1:14" ht="11.25" customHeight="1">
      <c r="A207" s="73">
        <v>14524250</v>
      </c>
      <c r="B207" s="353" t="s">
        <v>1724</v>
      </c>
      <c r="C207" s="355">
        <v>333</v>
      </c>
      <c r="D207" s="221">
        <v>263.31400000000002</v>
      </c>
      <c r="E207" s="221">
        <v>75</v>
      </c>
      <c r="F207" s="221">
        <v>168.221</v>
      </c>
      <c r="G207" s="221">
        <v>408</v>
      </c>
      <c r="H207" s="221">
        <v>144</v>
      </c>
      <c r="I207" s="221">
        <v>431.53500000000003</v>
      </c>
      <c r="K207" s="340"/>
      <c r="L207" s="371"/>
    </row>
    <row r="208" spans="1:14" ht="11.25" customHeight="1">
      <c r="A208" s="73">
        <v>14524260</v>
      </c>
      <c r="B208" s="353" t="s">
        <v>1725</v>
      </c>
      <c r="C208" s="357">
        <v>95</v>
      </c>
      <c r="D208" s="210">
        <v>235.21799999999999</v>
      </c>
      <c r="E208" s="210">
        <v>21</v>
      </c>
      <c r="F208" s="210">
        <v>38.465000000000003</v>
      </c>
      <c r="G208" s="210">
        <v>116</v>
      </c>
      <c r="H208" s="210">
        <v>42</v>
      </c>
      <c r="I208" s="221">
        <v>273.68299999999999</v>
      </c>
      <c r="K208" s="340"/>
      <c r="L208" s="371"/>
    </row>
    <row r="209" spans="1:14" ht="11.25" customHeight="1">
      <c r="A209" s="73">
        <v>14524270</v>
      </c>
      <c r="B209" s="353" t="s">
        <v>1726</v>
      </c>
      <c r="C209" s="210" t="s">
        <v>1978</v>
      </c>
      <c r="D209" s="210" t="s">
        <v>1978</v>
      </c>
      <c r="E209" s="210" t="s">
        <v>1978</v>
      </c>
      <c r="F209" s="210" t="s">
        <v>1978</v>
      </c>
      <c r="G209" s="221">
        <v>37</v>
      </c>
      <c r="H209" s="221">
        <v>13</v>
      </c>
      <c r="I209" s="221">
        <v>29.803999999999998</v>
      </c>
      <c r="K209" s="340"/>
      <c r="L209" s="371"/>
    </row>
    <row r="210" spans="1:14" ht="11.25" customHeight="1">
      <c r="A210" s="73">
        <v>14524280</v>
      </c>
      <c r="B210" s="353" t="s">
        <v>1727</v>
      </c>
      <c r="C210" s="355">
        <v>186</v>
      </c>
      <c r="D210" s="221">
        <v>105.675</v>
      </c>
      <c r="E210" s="221">
        <v>52</v>
      </c>
      <c r="F210" s="221">
        <v>404.983</v>
      </c>
      <c r="G210" s="221">
        <v>238</v>
      </c>
      <c r="H210" s="221">
        <v>86</v>
      </c>
      <c r="I210" s="221">
        <v>510.65800000000002</v>
      </c>
      <c r="K210" s="340"/>
      <c r="L210" s="371"/>
    </row>
    <row r="211" spans="1:14" ht="11.25" customHeight="1">
      <c r="A211" s="73">
        <v>14524290</v>
      </c>
      <c r="B211" s="353" t="s">
        <v>1728</v>
      </c>
      <c r="C211" s="355">
        <v>171</v>
      </c>
      <c r="D211" s="221">
        <v>51.93</v>
      </c>
      <c r="E211" s="221">
        <v>38</v>
      </c>
      <c r="F211" s="221">
        <v>48.698999999999998</v>
      </c>
      <c r="G211" s="221">
        <v>209</v>
      </c>
      <c r="H211" s="221">
        <v>68</v>
      </c>
      <c r="I211" s="221">
        <v>100.629</v>
      </c>
      <c r="K211" s="340"/>
      <c r="L211" s="371"/>
    </row>
    <row r="212" spans="1:14" ht="11.25" customHeight="1">
      <c r="A212" s="73">
        <v>14524300</v>
      </c>
      <c r="B212" s="353" t="s">
        <v>1729</v>
      </c>
      <c r="C212" s="355">
        <v>941</v>
      </c>
      <c r="D212" s="221">
        <v>475.565</v>
      </c>
      <c r="E212" s="221">
        <v>188</v>
      </c>
      <c r="F212" s="221">
        <v>482.41500000000002</v>
      </c>
      <c r="G212" s="221">
        <v>1129</v>
      </c>
      <c r="H212" s="221">
        <v>396</v>
      </c>
      <c r="I212" s="221">
        <v>957.98</v>
      </c>
      <c r="K212" s="340"/>
      <c r="L212" s="371"/>
    </row>
    <row r="213" spans="1:14" ht="11.25" customHeight="1">
      <c r="A213" s="73">
        <v>14524310</v>
      </c>
      <c r="B213" s="353" t="s">
        <v>1730</v>
      </c>
      <c r="C213" s="355">
        <v>174</v>
      </c>
      <c r="D213" s="221">
        <v>54.448999999999998</v>
      </c>
      <c r="E213" s="221">
        <v>26</v>
      </c>
      <c r="F213" s="221">
        <v>36.256</v>
      </c>
      <c r="G213" s="221">
        <v>200</v>
      </c>
      <c r="H213" s="221">
        <v>65</v>
      </c>
      <c r="I213" s="221">
        <v>90.704999999999998</v>
      </c>
      <c r="K213" s="340"/>
      <c r="L213" s="371"/>
    </row>
    <row r="214" spans="1:14" ht="11.25" customHeight="1">
      <c r="A214" s="73">
        <v>14524320</v>
      </c>
      <c r="B214" s="353" t="s">
        <v>1731</v>
      </c>
      <c r="C214" s="355">
        <v>395</v>
      </c>
      <c r="D214" s="221">
        <v>239.827</v>
      </c>
      <c r="E214" s="221">
        <v>74</v>
      </c>
      <c r="F214" s="221">
        <v>334.34699999999998</v>
      </c>
      <c r="G214" s="221">
        <v>469</v>
      </c>
      <c r="H214" s="221">
        <v>160</v>
      </c>
      <c r="I214" s="221">
        <v>574.17399999999998</v>
      </c>
      <c r="K214" s="340"/>
      <c r="L214" s="371"/>
    </row>
    <row r="215" spans="1:14" ht="11.25" customHeight="1">
      <c r="A215" s="73">
        <v>14524330</v>
      </c>
      <c r="B215" s="353" t="s">
        <v>1732</v>
      </c>
      <c r="C215" s="355">
        <v>3354</v>
      </c>
      <c r="D215" s="221">
        <v>2322.2530000000002</v>
      </c>
      <c r="E215" s="221">
        <v>927</v>
      </c>
      <c r="F215" s="221">
        <v>10164.974</v>
      </c>
      <c r="G215" s="221">
        <v>4281</v>
      </c>
      <c r="H215" s="221">
        <v>1610</v>
      </c>
      <c r="I215" s="221">
        <v>12487.227000000001</v>
      </c>
      <c r="K215" s="340"/>
      <c r="L215" s="371"/>
    </row>
    <row r="216" spans="1:14" ht="11.25" customHeight="1">
      <c r="A216" s="317">
        <v>14524</v>
      </c>
      <c r="B216" s="352" t="s">
        <v>84</v>
      </c>
      <c r="C216" s="359">
        <v>13494</v>
      </c>
      <c r="D216" s="212">
        <v>9275.8709999999992</v>
      </c>
      <c r="E216" s="212">
        <v>3152</v>
      </c>
      <c r="F216" s="212">
        <v>17304.298999999999</v>
      </c>
      <c r="G216" s="212">
        <v>16646</v>
      </c>
      <c r="H216" s="212">
        <v>6203</v>
      </c>
      <c r="I216" s="212">
        <v>26580.17</v>
      </c>
      <c r="K216" s="340"/>
      <c r="L216" s="371"/>
    </row>
    <row r="217" spans="1:14" s="81" customFormat="1" ht="12.75" customHeight="1">
      <c r="A217" s="318">
        <v>145</v>
      </c>
      <c r="B217" s="352" t="s">
        <v>131</v>
      </c>
      <c r="C217" s="359">
        <v>62550</v>
      </c>
      <c r="D217" s="368">
        <v>44320.124000000003</v>
      </c>
      <c r="E217" s="368">
        <v>14421</v>
      </c>
      <c r="F217" s="368">
        <v>58993.697</v>
      </c>
      <c r="G217" s="368">
        <v>76971</v>
      </c>
      <c r="H217" s="368">
        <v>28285</v>
      </c>
      <c r="I217" s="368">
        <v>103313.821</v>
      </c>
      <c r="K217" s="340"/>
      <c r="L217" s="371"/>
      <c r="M217"/>
      <c r="N217"/>
    </row>
    <row r="218" spans="1:14" s="81" customFormat="1" ht="16.5" customHeight="1">
      <c r="A218" s="73">
        <v>14612000</v>
      </c>
      <c r="B218" s="353" t="s">
        <v>85</v>
      </c>
      <c r="C218" s="357">
        <v>21338</v>
      </c>
      <c r="D218" s="210">
        <v>20476.521000000001</v>
      </c>
      <c r="E218" s="210">
        <v>3993</v>
      </c>
      <c r="F218" s="210">
        <v>25342.146000000001</v>
      </c>
      <c r="G218" s="210">
        <v>25331</v>
      </c>
      <c r="H218" s="210">
        <v>9116</v>
      </c>
      <c r="I218" s="210">
        <v>45818.667000000001</v>
      </c>
      <c r="J218" s="316"/>
      <c r="K218" s="340"/>
      <c r="L218" s="371"/>
      <c r="M218"/>
      <c r="N218"/>
    </row>
    <row r="219" spans="1:14" s="81" customFormat="1" ht="15" customHeight="1">
      <c r="A219" s="73">
        <v>14625010</v>
      </c>
      <c r="B219" s="353" t="s">
        <v>1733</v>
      </c>
      <c r="C219" s="355">
        <v>186</v>
      </c>
      <c r="D219" s="221">
        <v>88.341999999999999</v>
      </c>
      <c r="E219" s="221">
        <v>46</v>
      </c>
      <c r="F219" s="221">
        <v>71.923000000000002</v>
      </c>
      <c r="G219" s="221">
        <v>232</v>
      </c>
      <c r="H219" s="221">
        <v>81</v>
      </c>
      <c r="I219" s="221">
        <v>160.26499999999999</v>
      </c>
      <c r="J219" s="316"/>
      <c r="K219" s="340"/>
      <c r="L219" s="371"/>
      <c r="M219"/>
      <c r="N219"/>
    </row>
    <row r="220" spans="1:14" s="81" customFormat="1" ht="11.25" customHeight="1">
      <c r="A220" s="73">
        <v>14625020</v>
      </c>
      <c r="B220" s="353" t="s">
        <v>1734</v>
      </c>
      <c r="C220" s="355">
        <v>1643</v>
      </c>
      <c r="D220" s="221">
        <v>1121.5920000000001</v>
      </c>
      <c r="E220" s="221">
        <v>630</v>
      </c>
      <c r="F220" s="221">
        <v>2664.779</v>
      </c>
      <c r="G220" s="221">
        <v>2273</v>
      </c>
      <c r="H220" s="221">
        <v>888</v>
      </c>
      <c r="I220" s="221">
        <v>3786.3710000000001</v>
      </c>
      <c r="J220" s="316"/>
      <c r="K220" s="340"/>
      <c r="L220" s="371"/>
      <c r="M220"/>
      <c r="N220"/>
    </row>
    <row r="221" spans="1:14" s="81" customFormat="1" ht="11.25" customHeight="1">
      <c r="A221" s="73">
        <v>14625030</v>
      </c>
      <c r="B221" s="353" t="s">
        <v>1735</v>
      </c>
      <c r="C221" s="355">
        <v>268</v>
      </c>
      <c r="D221" s="221">
        <v>96.585999999999999</v>
      </c>
      <c r="E221" s="221">
        <v>70</v>
      </c>
      <c r="F221" s="221">
        <v>251.94800000000001</v>
      </c>
      <c r="G221" s="221">
        <v>338</v>
      </c>
      <c r="H221" s="221">
        <v>116</v>
      </c>
      <c r="I221" s="221">
        <v>348.53399999999999</v>
      </c>
      <c r="J221" s="316"/>
      <c r="K221" s="340"/>
      <c r="L221" s="371"/>
      <c r="M221"/>
      <c r="N221"/>
    </row>
    <row r="222" spans="1:14" ht="11.25" customHeight="1">
      <c r="A222" s="73">
        <v>14625040</v>
      </c>
      <c r="B222" s="353" t="s">
        <v>1736</v>
      </c>
      <c r="C222" s="355">
        <v>437</v>
      </c>
      <c r="D222" s="221">
        <v>218.887</v>
      </c>
      <c r="E222" s="221">
        <v>159</v>
      </c>
      <c r="F222" s="221">
        <v>287.80200000000002</v>
      </c>
      <c r="G222" s="221">
        <v>596</v>
      </c>
      <c r="H222" s="221">
        <v>228</v>
      </c>
      <c r="I222" s="221">
        <v>506.68900000000002</v>
      </c>
      <c r="K222" s="340"/>
      <c r="L222" s="371"/>
    </row>
    <row r="223" spans="1:14" ht="11.25" customHeight="1">
      <c r="A223" s="73">
        <v>14625050</v>
      </c>
      <c r="B223" s="353" t="s">
        <v>1737</v>
      </c>
      <c r="C223" s="355">
        <v>139</v>
      </c>
      <c r="D223" s="221">
        <v>117.82599999999999</v>
      </c>
      <c r="E223" s="221">
        <v>35</v>
      </c>
      <c r="F223" s="221">
        <v>153.08699999999999</v>
      </c>
      <c r="G223" s="221">
        <v>174</v>
      </c>
      <c r="H223" s="221">
        <v>68</v>
      </c>
      <c r="I223" s="221">
        <v>270.91300000000001</v>
      </c>
      <c r="K223" s="340"/>
      <c r="L223" s="371"/>
    </row>
    <row r="224" spans="1:14" ht="11.25" customHeight="1">
      <c r="A224" s="73">
        <v>14625060</v>
      </c>
      <c r="B224" s="353" t="s">
        <v>1738</v>
      </c>
      <c r="C224" s="355">
        <v>123</v>
      </c>
      <c r="D224" s="221">
        <v>111.703</v>
      </c>
      <c r="E224" s="221">
        <v>31</v>
      </c>
      <c r="F224" s="221">
        <v>90.548000000000002</v>
      </c>
      <c r="G224" s="221">
        <v>154</v>
      </c>
      <c r="H224" s="221">
        <v>52</v>
      </c>
      <c r="I224" s="221">
        <v>202.251</v>
      </c>
      <c r="K224" s="340"/>
      <c r="L224" s="371"/>
    </row>
    <row r="225" spans="1:14" ht="11.25" customHeight="1">
      <c r="A225" s="347">
        <v>14625080</v>
      </c>
      <c r="B225" s="366" t="s">
        <v>1739</v>
      </c>
      <c r="C225" s="355">
        <v>44</v>
      </c>
      <c r="D225" s="340">
        <v>9.4359999999999999</v>
      </c>
      <c r="E225" s="340">
        <v>8</v>
      </c>
      <c r="F225" s="340">
        <v>6.9020000000000001</v>
      </c>
      <c r="G225" s="340">
        <v>52</v>
      </c>
      <c r="H225" s="340">
        <v>20</v>
      </c>
      <c r="I225" s="340">
        <v>16.338000000000001</v>
      </c>
      <c r="K225" s="340"/>
      <c r="L225" s="371"/>
      <c r="M225" s="367"/>
      <c r="N225" s="367"/>
    </row>
    <row r="226" spans="1:14" ht="17.25" customHeight="1">
      <c r="A226" s="80" t="s">
        <v>2</v>
      </c>
      <c r="C226" s="210"/>
      <c r="D226" s="210"/>
      <c r="E226" s="221"/>
      <c r="F226" s="211"/>
      <c r="G226" s="211"/>
      <c r="H226" s="211"/>
      <c r="I226" s="221"/>
      <c r="K226" s="340"/>
      <c r="L226" s="371"/>
    </row>
    <row r="227" spans="1:14" ht="9.75" customHeight="1">
      <c r="A227" s="571" t="s">
        <v>94</v>
      </c>
      <c r="B227" s="571"/>
      <c r="C227" s="571"/>
      <c r="D227" s="571"/>
      <c r="E227" s="571"/>
      <c r="F227" s="571"/>
      <c r="G227" s="571"/>
      <c r="H227" s="571"/>
      <c r="I227" s="571"/>
      <c r="K227" s="340"/>
      <c r="L227" s="371"/>
    </row>
    <row r="228" spans="1:14" s="79" customFormat="1" ht="25.5" customHeight="1">
      <c r="A228" s="505" t="s">
        <v>1983</v>
      </c>
      <c r="B228" s="517"/>
      <c r="C228" s="517"/>
      <c r="D228" s="517"/>
      <c r="E228" s="517"/>
      <c r="F228" s="517"/>
      <c r="G228" s="517"/>
      <c r="H228" s="517"/>
      <c r="I228" s="517"/>
      <c r="K228" s="340"/>
      <c r="L228" s="371"/>
      <c r="M228"/>
      <c r="N228"/>
    </row>
    <row r="229" spans="1:14" s="313" customFormat="1" ht="9" customHeight="1">
      <c r="C229" s="314"/>
      <c r="D229" s="314"/>
      <c r="E229" s="314"/>
      <c r="F229" s="314"/>
      <c r="G229" s="314"/>
      <c r="H229" s="314"/>
      <c r="I229" s="164"/>
      <c r="K229" s="340"/>
      <c r="L229" s="371"/>
      <c r="M229"/>
      <c r="N229"/>
    </row>
    <row r="230" spans="1:14" s="313" customFormat="1" ht="22.5" customHeight="1">
      <c r="A230" s="518" t="s">
        <v>95</v>
      </c>
      <c r="B230" s="521" t="s">
        <v>130</v>
      </c>
      <c r="C230" s="528" t="s">
        <v>1473</v>
      </c>
      <c r="D230" s="573"/>
      <c r="E230" s="572" t="s">
        <v>96</v>
      </c>
      <c r="F230" s="573"/>
      <c r="G230" s="528" t="s">
        <v>1419</v>
      </c>
      <c r="H230" s="574"/>
      <c r="I230" s="574"/>
      <c r="K230" s="340"/>
      <c r="L230" s="371"/>
      <c r="M230"/>
      <c r="N230"/>
    </row>
    <row r="231" spans="1:14" s="81" customFormat="1" ht="56.25">
      <c r="A231" s="578"/>
      <c r="B231" s="522"/>
      <c r="C231" s="312" t="s">
        <v>1468</v>
      </c>
      <c r="D231" s="312" t="s">
        <v>1469</v>
      </c>
      <c r="E231" s="312" t="s">
        <v>1470</v>
      </c>
      <c r="F231" s="312" t="s">
        <v>1471</v>
      </c>
      <c r="G231" s="312" t="s">
        <v>1472</v>
      </c>
      <c r="H231" s="575" t="s">
        <v>1482</v>
      </c>
      <c r="I231" s="576"/>
      <c r="K231" s="340"/>
      <c r="L231" s="371"/>
      <c r="M231"/>
      <c r="N231"/>
    </row>
    <row r="232" spans="1:14" s="81" customFormat="1">
      <c r="A232" s="579"/>
      <c r="B232" s="523"/>
      <c r="C232" s="315" t="s">
        <v>3</v>
      </c>
      <c r="D232" s="315" t="s">
        <v>1524</v>
      </c>
      <c r="E232" s="315" t="s">
        <v>3</v>
      </c>
      <c r="F232" s="315" t="s">
        <v>1524</v>
      </c>
      <c r="G232" s="539" t="s">
        <v>3</v>
      </c>
      <c r="H232" s="577"/>
      <c r="I232" s="336" t="s">
        <v>1524</v>
      </c>
      <c r="K232" s="340"/>
      <c r="L232" s="371"/>
      <c r="M232"/>
      <c r="N232"/>
    </row>
    <row r="233" spans="1:14" ht="16.5" customHeight="1">
      <c r="A233" s="347">
        <v>14625090</v>
      </c>
      <c r="B233" s="337" t="s">
        <v>1740</v>
      </c>
      <c r="C233" s="354">
        <v>178</v>
      </c>
      <c r="D233" s="340">
        <v>133.529</v>
      </c>
      <c r="E233" s="340">
        <v>48</v>
      </c>
      <c r="F233" s="340">
        <v>144.643</v>
      </c>
      <c r="G233" s="340">
        <v>226</v>
      </c>
      <c r="H233" s="340">
        <v>89</v>
      </c>
      <c r="I233" s="340">
        <v>278.17200000000003</v>
      </c>
      <c r="K233" s="340"/>
      <c r="L233" s="371"/>
      <c r="M233" s="367"/>
      <c r="N233" s="367"/>
    </row>
    <row r="234" spans="1:14" ht="11.25" customHeight="1">
      <c r="A234" s="73">
        <v>14625100</v>
      </c>
      <c r="B234" s="353" t="s">
        <v>1741</v>
      </c>
      <c r="C234" s="355">
        <v>86</v>
      </c>
      <c r="D234" s="221">
        <v>28.855</v>
      </c>
      <c r="E234" s="221">
        <v>24</v>
      </c>
      <c r="F234" s="221">
        <v>27.762</v>
      </c>
      <c r="G234" s="221">
        <v>110</v>
      </c>
      <c r="H234" s="221">
        <v>36</v>
      </c>
      <c r="I234" s="221">
        <v>56.616999999999997</v>
      </c>
      <c r="K234" s="340"/>
      <c r="L234" s="371"/>
    </row>
    <row r="235" spans="1:14" ht="11.25" customHeight="1">
      <c r="A235" s="73">
        <v>14625110</v>
      </c>
      <c r="B235" s="353" t="s">
        <v>1742</v>
      </c>
      <c r="C235" s="355">
        <v>190</v>
      </c>
      <c r="D235" s="221">
        <v>114.714</v>
      </c>
      <c r="E235" s="221">
        <v>30</v>
      </c>
      <c r="F235" s="221">
        <v>64.134</v>
      </c>
      <c r="G235" s="221">
        <v>220</v>
      </c>
      <c r="H235" s="221">
        <v>64</v>
      </c>
      <c r="I235" s="221">
        <v>178.84800000000001</v>
      </c>
      <c r="K235" s="340"/>
      <c r="L235" s="371"/>
    </row>
    <row r="236" spans="1:14" ht="11.25" customHeight="1">
      <c r="A236" s="73">
        <v>14625120</v>
      </c>
      <c r="B236" s="353" t="s">
        <v>1743</v>
      </c>
      <c r="C236" s="355">
        <v>228</v>
      </c>
      <c r="D236" s="221">
        <v>214.79499999999999</v>
      </c>
      <c r="E236" s="221">
        <v>48</v>
      </c>
      <c r="F236" s="221">
        <v>377.23500000000001</v>
      </c>
      <c r="G236" s="221">
        <v>276</v>
      </c>
      <c r="H236" s="221">
        <v>85</v>
      </c>
      <c r="I236" s="221">
        <v>592.03</v>
      </c>
      <c r="K236" s="340"/>
      <c r="L236" s="371"/>
    </row>
    <row r="237" spans="1:14" s="81" customFormat="1" ht="11.25" customHeight="1">
      <c r="A237" s="73">
        <v>14625130</v>
      </c>
      <c r="B237" s="353" t="s">
        <v>1744</v>
      </c>
      <c r="C237" s="355">
        <v>148</v>
      </c>
      <c r="D237" s="221">
        <v>107.61</v>
      </c>
      <c r="E237" s="221">
        <v>27</v>
      </c>
      <c r="F237" s="221">
        <v>31.878</v>
      </c>
      <c r="G237" s="221">
        <v>175</v>
      </c>
      <c r="H237" s="221">
        <v>57</v>
      </c>
      <c r="I237" s="221">
        <v>139.488</v>
      </c>
      <c r="K237" s="340"/>
      <c r="L237" s="371"/>
      <c r="M237"/>
      <c r="N237"/>
    </row>
    <row r="238" spans="1:14" ht="11.25" customHeight="1">
      <c r="A238" s="73">
        <v>14625140</v>
      </c>
      <c r="B238" s="353" t="s">
        <v>1745</v>
      </c>
      <c r="C238" s="355">
        <v>37</v>
      </c>
      <c r="D238" s="221">
        <v>10.872</v>
      </c>
      <c r="E238" s="221">
        <v>13</v>
      </c>
      <c r="F238" s="221">
        <v>23.501000000000001</v>
      </c>
      <c r="G238" s="221">
        <v>50</v>
      </c>
      <c r="H238" s="221">
        <v>17</v>
      </c>
      <c r="I238" s="221">
        <v>34.372999999999998</v>
      </c>
      <c r="K238" s="340"/>
      <c r="L238" s="371"/>
    </row>
    <row r="239" spans="1:14" ht="11.25" customHeight="1">
      <c r="A239" s="73">
        <v>14625150</v>
      </c>
      <c r="B239" s="353" t="s">
        <v>1746</v>
      </c>
      <c r="C239" s="355">
        <v>145</v>
      </c>
      <c r="D239" s="221">
        <v>167.41399999999999</v>
      </c>
      <c r="E239" s="221">
        <v>31</v>
      </c>
      <c r="F239" s="221">
        <v>57.13</v>
      </c>
      <c r="G239" s="221">
        <v>176</v>
      </c>
      <c r="H239" s="221">
        <v>57</v>
      </c>
      <c r="I239" s="221">
        <v>224.54400000000001</v>
      </c>
      <c r="K239" s="340"/>
      <c r="L239" s="371"/>
    </row>
    <row r="240" spans="1:14" ht="11.25" customHeight="1">
      <c r="A240" s="73">
        <v>14625160</v>
      </c>
      <c r="B240" s="353" t="s">
        <v>1747</v>
      </c>
      <c r="C240" s="355">
        <v>172</v>
      </c>
      <c r="D240" s="221">
        <v>152.57400000000001</v>
      </c>
      <c r="E240" s="221">
        <v>32</v>
      </c>
      <c r="F240" s="221">
        <v>44.710999999999999</v>
      </c>
      <c r="G240" s="221">
        <v>204</v>
      </c>
      <c r="H240" s="221">
        <v>70</v>
      </c>
      <c r="I240" s="221">
        <v>197.285</v>
      </c>
      <c r="K240" s="340"/>
      <c r="L240" s="371"/>
    </row>
    <row r="241" spans="1:12" ht="11.25" customHeight="1">
      <c r="A241" s="73">
        <v>14625170</v>
      </c>
      <c r="B241" s="353" t="s">
        <v>1748</v>
      </c>
      <c r="C241" s="355">
        <v>149</v>
      </c>
      <c r="D241" s="221">
        <v>60.697000000000003</v>
      </c>
      <c r="E241" s="221">
        <v>20</v>
      </c>
      <c r="F241" s="221">
        <v>13.141</v>
      </c>
      <c r="G241" s="221">
        <v>169</v>
      </c>
      <c r="H241" s="221">
        <v>53</v>
      </c>
      <c r="I241" s="221">
        <v>73.837999999999994</v>
      </c>
      <c r="K241" s="340"/>
      <c r="L241" s="371"/>
    </row>
    <row r="242" spans="1:12" ht="11.25" customHeight="1">
      <c r="A242" s="73">
        <v>14625180</v>
      </c>
      <c r="B242" s="353" t="s">
        <v>1749</v>
      </c>
      <c r="C242" s="357">
        <v>48</v>
      </c>
      <c r="D242" s="210">
        <v>2.6219999999999999</v>
      </c>
      <c r="E242" s="210">
        <v>6</v>
      </c>
      <c r="F242" s="210">
        <v>1.163</v>
      </c>
      <c r="G242" s="221">
        <v>54</v>
      </c>
      <c r="H242" s="221">
        <v>15</v>
      </c>
      <c r="I242" s="221">
        <v>3.7850000000000001</v>
      </c>
      <c r="K242" s="340"/>
      <c r="L242" s="371"/>
    </row>
    <row r="243" spans="1:12" ht="11.25" customHeight="1">
      <c r="A243" s="73">
        <v>14625190</v>
      </c>
      <c r="B243" s="353" t="s">
        <v>1750</v>
      </c>
      <c r="C243" s="355">
        <v>130</v>
      </c>
      <c r="D243" s="221">
        <v>100.32</v>
      </c>
      <c r="E243" s="221">
        <v>35</v>
      </c>
      <c r="F243" s="221">
        <v>339.161</v>
      </c>
      <c r="G243" s="221">
        <v>165</v>
      </c>
      <c r="H243" s="221">
        <v>57</v>
      </c>
      <c r="I243" s="221">
        <v>439.48099999999999</v>
      </c>
      <c r="K243" s="340"/>
      <c r="L243" s="371"/>
    </row>
    <row r="244" spans="1:12" ht="11.25" customHeight="1">
      <c r="A244" s="73">
        <v>14625200</v>
      </c>
      <c r="B244" s="353" t="s">
        <v>1751</v>
      </c>
      <c r="C244" s="355">
        <v>314</v>
      </c>
      <c r="D244" s="221">
        <v>327.11900000000003</v>
      </c>
      <c r="E244" s="221">
        <v>80</v>
      </c>
      <c r="F244" s="221">
        <v>280.62</v>
      </c>
      <c r="G244" s="221">
        <v>394</v>
      </c>
      <c r="H244" s="221">
        <v>164</v>
      </c>
      <c r="I244" s="221">
        <v>607.73900000000003</v>
      </c>
      <c r="K244" s="340"/>
      <c r="L244" s="371"/>
    </row>
    <row r="245" spans="1:12" ht="11.25" customHeight="1">
      <c r="A245" s="73">
        <v>14625220</v>
      </c>
      <c r="B245" s="353" t="s">
        <v>1752</v>
      </c>
      <c r="C245" s="355">
        <v>160</v>
      </c>
      <c r="D245" s="221">
        <v>79.185000000000002</v>
      </c>
      <c r="E245" s="221">
        <v>20</v>
      </c>
      <c r="F245" s="221">
        <v>31.545000000000002</v>
      </c>
      <c r="G245" s="221">
        <v>180</v>
      </c>
      <c r="H245" s="221">
        <v>65</v>
      </c>
      <c r="I245" s="221">
        <v>110.73</v>
      </c>
      <c r="K245" s="340"/>
      <c r="L245" s="371"/>
    </row>
    <row r="246" spans="1:12" ht="11.25" customHeight="1">
      <c r="A246" s="73">
        <v>14625230</v>
      </c>
      <c r="B246" s="353" t="s">
        <v>1753</v>
      </c>
      <c r="C246" s="355">
        <v>92</v>
      </c>
      <c r="D246" s="221">
        <v>18.962</v>
      </c>
      <c r="E246" s="221">
        <v>18</v>
      </c>
      <c r="F246" s="221">
        <v>30.443999999999999</v>
      </c>
      <c r="G246" s="221">
        <v>110</v>
      </c>
      <c r="H246" s="221">
        <v>40</v>
      </c>
      <c r="I246" s="221">
        <v>49.405999999999999</v>
      </c>
      <c r="K246" s="340"/>
      <c r="L246" s="371"/>
    </row>
    <row r="247" spans="1:12" ht="11.25" customHeight="1">
      <c r="A247" s="73">
        <v>14625240</v>
      </c>
      <c r="B247" s="353" t="s">
        <v>1754</v>
      </c>
      <c r="C247" s="355">
        <v>894</v>
      </c>
      <c r="D247" s="221">
        <v>711.77599999999995</v>
      </c>
      <c r="E247" s="221">
        <v>324</v>
      </c>
      <c r="F247" s="221">
        <v>544.37099999999998</v>
      </c>
      <c r="G247" s="221">
        <v>1218</v>
      </c>
      <c r="H247" s="221">
        <v>476</v>
      </c>
      <c r="I247" s="221">
        <v>1256.1469999999999</v>
      </c>
      <c r="K247" s="340"/>
      <c r="L247" s="371"/>
    </row>
    <row r="248" spans="1:12" ht="11.25" customHeight="1">
      <c r="A248" s="73">
        <v>14625250</v>
      </c>
      <c r="B248" s="353" t="s">
        <v>1755</v>
      </c>
      <c r="C248" s="357">
        <v>700</v>
      </c>
      <c r="D248" s="210">
        <v>1161.336</v>
      </c>
      <c r="E248" s="210">
        <v>210</v>
      </c>
      <c r="F248" s="210">
        <v>1110.8340000000001</v>
      </c>
      <c r="G248" s="221">
        <v>910</v>
      </c>
      <c r="H248" s="221">
        <v>344</v>
      </c>
      <c r="I248" s="221">
        <v>2272.17</v>
      </c>
      <c r="K248" s="340"/>
      <c r="L248" s="371"/>
    </row>
    <row r="249" spans="1:12" ht="11.25" customHeight="1">
      <c r="A249" s="73">
        <v>14625270</v>
      </c>
      <c r="B249" s="353" t="s">
        <v>1756</v>
      </c>
      <c r="C249" s="355">
        <v>215</v>
      </c>
      <c r="D249" s="221">
        <v>133.75299999999999</v>
      </c>
      <c r="E249" s="221">
        <v>59</v>
      </c>
      <c r="F249" s="221">
        <v>133.70099999999999</v>
      </c>
      <c r="G249" s="221">
        <v>274</v>
      </c>
      <c r="H249" s="221">
        <v>100</v>
      </c>
      <c r="I249" s="221">
        <v>267.45400000000001</v>
      </c>
      <c r="K249" s="340"/>
      <c r="L249" s="371"/>
    </row>
    <row r="250" spans="1:12" ht="11.25" customHeight="1">
      <c r="A250" s="73">
        <v>14625280</v>
      </c>
      <c r="B250" s="353" t="s">
        <v>1757</v>
      </c>
      <c r="C250" s="355">
        <v>151</v>
      </c>
      <c r="D250" s="221">
        <v>88.763999999999996</v>
      </c>
      <c r="E250" s="221">
        <v>36</v>
      </c>
      <c r="F250" s="221">
        <v>69.786000000000001</v>
      </c>
      <c r="G250" s="221">
        <v>187</v>
      </c>
      <c r="H250" s="221">
        <v>59</v>
      </c>
      <c r="I250" s="221">
        <v>158.55000000000001</v>
      </c>
      <c r="K250" s="340"/>
      <c r="L250" s="371"/>
    </row>
    <row r="251" spans="1:12" ht="11.25" customHeight="1">
      <c r="A251" s="73">
        <v>14625290</v>
      </c>
      <c r="B251" s="353" t="s">
        <v>1758</v>
      </c>
      <c r="C251" s="355">
        <v>126</v>
      </c>
      <c r="D251" s="221">
        <v>35.051000000000002</v>
      </c>
      <c r="E251" s="221">
        <v>25</v>
      </c>
      <c r="F251" s="221">
        <v>50.944000000000003</v>
      </c>
      <c r="G251" s="221">
        <v>151</v>
      </c>
      <c r="H251" s="221">
        <v>47</v>
      </c>
      <c r="I251" s="221">
        <v>85.995000000000005</v>
      </c>
      <c r="K251" s="340"/>
      <c r="L251" s="371"/>
    </row>
    <row r="252" spans="1:12" ht="11.25" customHeight="1">
      <c r="A252" s="73">
        <v>14625300</v>
      </c>
      <c r="B252" s="353" t="s">
        <v>1759</v>
      </c>
      <c r="C252" s="355">
        <v>97</v>
      </c>
      <c r="D252" s="221">
        <v>48.814999999999998</v>
      </c>
      <c r="E252" s="221">
        <v>18</v>
      </c>
      <c r="F252" s="221">
        <v>139.483</v>
      </c>
      <c r="G252" s="221">
        <v>115</v>
      </c>
      <c r="H252" s="221">
        <v>30</v>
      </c>
      <c r="I252" s="221">
        <v>188.298</v>
      </c>
      <c r="K252" s="340"/>
      <c r="L252" s="371"/>
    </row>
    <row r="253" spans="1:12" ht="11.25" customHeight="1">
      <c r="A253" s="73">
        <v>14625310</v>
      </c>
      <c r="B253" s="353" t="s">
        <v>1760</v>
      </c>
      <c r="C253" s="355">
        <v>223</v>
      </c>
      <c r="D253" s="221">
        <v>163.46199999999999</v>
      </c>
      <c r="E253" s="221">
        <v>68</v>
      </c>
      <c r="F253" s="221">
        <v>431.06799999999998</v>
      </c>
      <c r="G253" s="221">
        <v>291</v>
      </c>
      <c r="H253" s="221">
        <v>111</v>
      </c>
      <c r="I253" s="221">
        <v>594.53</v>
      </c>
      <c r="K253" s="340"/>
      <c r="L253" s="371"/>
    </row>
    <row r="254" spans="1:12" ht="11.25" customHeight="1">
      <c r="A254" s="73">
        <v>14625320</v>
      </c>
      <c r="B254" s="353" t="s">
        <v>1761</v>
      </c>
      <c r="C254" s="210" t="s">
        <v>1978</v>
      </c>
      <c r="D254" s="210" t="s">
        <v>1978</v>
      </c>
      <c r="E254" s="210" t="s">
        <v>1978</v>
      </c>
      <c r="F254" s="210" t="s">
        <v>1978</v>
      </c>
      <c r="G254" s="221">
        <v>69</v>
      </c>
      <c r="H254" s="221">
        <v>19</v>
      </c>
      <c r="I254" s="221">
        <v>71.400000000000006</v>
      </c>
      <c r="K254" s="340"/>
      <c r="L254" s="371"/>
    </row>
    <row r="255" spans="1:12" ht="11.25" customHeight="1">
      <c r="A255" s="73">
        <v>14625330</v>
      </c>
      <c r="B255" s="353" t="s">
        <v>1762</v>
      </c>
      <c r="C255" s="355">
        <v>213</v>
      </c>
      <c r="D255" s="221">
        <v>110.56100000000001</v>
      </c>
      <c r="E255" s="221">
        <v>39</v>
      </c>
      <c r="F255" s="221">
        <v>69.474000000000004</v>
      </c>
      <c r="G255" s="221">
        <v>252</v>
      </c>
      <c r="H255" s="221">
        <v>75</v>
      </c>
      <c r="I255" s="221">
        <v>180.035</v>
      </c>
      <c r="K255" s="340"/>
      <c r="L255" s="371"/>
    </row>
    <row r="256" spans="1:12" ht="11.25" customHeight="1">
      <c r="A256" s="73">
        <v>14625340</v>
      </c>
      <c r="B256" s="353" t="s">
        <v>1763</v>
      </c>
      <c r="C256" s="355">
        <v>189</v>
      </c>
      <c r="D256" s="221">
        <v>61.500999999999998</v>
      </c>
      <c r="E256" s="221">
        <v>48</v>
      </c>
      <c r="F256" s="221">
        <v>213.99700000000001</v>
      </c>
      <c r="G256" s="221">
        <v>237</v>
      </c>
      <c r="H256" s="221">
        <v>72</v>
      </c>
      <c r="I256" s="221">
        <v>275.49799999999999</v>
      </c>
      <c r="K256" s="340"/>
      <c r="L256" s="371"/>
    </row>
    <row r="257" spans="1:14" ht="11.25" customHeight="1">
      <c r="A257" s="73">
        <v>14625350</v>
      </c>
      <c r="B257" s="353" t="s">
        <v>1764</v>
      </c>
      <c r="C257" s="357">
        <v>42</v>
      </c>
      <c r="D257" s="210">
        <v>16.850999999999999</v>
      </c>
      <c r="E257" s="210">
        <v>13</v>
      </c>
      <c r="F257" s="210">
        <v>50.677999999999997</v>
      </c>
      <c r="G257" s="221">
        <v>55</v>
      </c>
      <c r="H257" s="221">
        <v>17</v>
      </c>
      <c r="I257" s="221">
        <v>67.528999999999996</v>
      </c>
      <c r="K257" s="340"/>
      <c r="L257" s="371"/>
    </row>
    <row r="258" spans="1:14" ht="11.25" customHeight="1">
      <c r="A258" s="73">
        <v>14625360</v>
      </c>
      <c r="B258" s="353" t="s">
        <v>1765</v>
      </c>
      <c r="C258" s="355">
        <v>144</v>
      </c>
      <c r="D258" s="221">
        <v>41.52</v>
      </c>
      <c r="E258" s="221">
        <v>27</v>
      </c>
      <c r="F258" s="221">
        <v>13.324999999999999</v>
      </c>
      <c r="G258" s="221">
        <v>171</v>
      </c>
      <c r="H258" s="221">
        <v>42</v>
      </c>
      <c r="I258" s="221">
        <v>54.844999999999999</v>
      </c>
      <c r="K258" s="340"/>
      <c r="L258" s="371"/>
    </row>
    <row r="259" spans="1:14" s="79" customFormat="1" ht="11.25" customHeight="1">
      <c r="A259" s="73">
        <v>14625370</v>
      </c>
      <c r="B259" s="353" t="s">
        <v>1766</v>
      </c>
      <c r="C259" s="355">
        <v>77</v>
      </c>
      <c r="D259" s="221">
        <v>15.874000000000001</v>
      </c>
      <c r="E259" s="221">
        <v>9</v>
      </c>
      <c r="F259" s="221">
        <v>5.3970000000000002</v>
      </c>
      <c r="G259" s="221">
        <v>86</v>
      </c>
      <c r="H259" s="221">
        <v>21</v>
      </c>
      <c r="I259" s="221">
        <v>21.271000000000001</v>
      </c>
      <c r="K259" s="340"/>
      <c r="L259" s="371"/>
      <c r="M259"/>
      <c r="N259"/>
    </row>
    <row r="260" spans="1:14" ht="11.25" customHeight="1">
      <c r="A260" s="73">
        <v>14625380</v>
      </c>
      <c r="B260" s="353" t="s">
        <v>1767</v>
      </c>
      <c r="C260" s="357">
        <v>226</v>
      </c>
      <c r="D260" s="210">
        <v>207.15899999999999</v>
      </c>
      <c r="E260" s="210">
        <v>54</v>
      </c>
      <c r="F260" s="210">
        <v>42.039000000000001</v>
      </c>
      <c r="G260" s="221">
        <v>280</v>
      </c>
      <c r="H260" s="221">
        <v>95</v>
      </c>
      <c r="I260" s="221">
        <v>249.19800000000001</v>
      </c>
      <c r="K260" s="340"/>
      <c r="L260" s="371"/>
    </row>
    <row r="261" spans="1:14" ht="11.25" customHeight="1">
      <c r="A261" s="73">
        <v>14625390</v>
      </c>
      <c r="B261" s="353" t="s">
        <v>1768</v>
      </c>
      <c r="C261" s="357">
        <v>121</v>
      </c>
      <c r="D261" s="210">
        <v>41.783000000000001</v>
      </c>
      <c r="E261" s="210">
        <v>21</v>
      </c>
      <c r="F261" s="210">
        <v>243.137</v>
      </c>
      <c r="G261" s="221">
        <v>142</v>
      </c>
      <c r="H261" s="221">
        <v>49</v>
      </c>
      <c r="I261" s="221">
        <v>284.92</v>
      </c>
      <c r="K261" s="340"/>
      <c r="L261" s="371"/>
    </row>
    <row r="262" spans="1:14" ht="11.25" customHeight="1">
      <c r="A262" s="73">
        <v>14625410</v>
      </c>
      <c r="B262" s="353" t="s">
        <v>1769</v>
      </c>
      <c r="C262" s="357">
        <v>106</v>
      </c>
      <c r="D262" s="210">
        <v>66.331000000000003</v>
      </c>
      <c r="E262" s="210">
        <v>16</v>
      </c>
      <c r="F262" s="210">
        <v>21.588999999999999</v>
      </c>
      <c r="G262" s="210">
        <v>122</v>
      </c>
      <c r="H262" s="210">
        <v>47</v>
      </c>
      <c r="I262" s="221">
        <v>87.92</v>
      </c>
      <c r="K262" s="340"/>
      <c r="L262" s="371"/>
    </row>
    <row r="263" spans="1:14" ht="11.25" customHeight="1">
      <c r="A263" s="73">
        <v>14625420</v>
      </c>
      <c r="B263" s="353" t="s">
        <v>1770</v>
      </c>
      <c r="C263" s="355">
        <v>89</v>
      </c>
      <c r="D263" s="221">
        <v>7.36</v>
      </c>
      <c r="E263" s="221">
        <v>15</v>
      </c>
      <c r="F263" s="221">
        <v>37.850999999999999</v>
      </c>
      <c r="G263" s="221">
        <v>104</v>
      </c>
      <c r="H263" s="221">
        <v>25</v>
      </c>
      <c r="I263" s="221">
        <v>45.210999999999999</v>
      </c>
      <c r="K263" s="340"/>
      <c r="L263" s="371"/>
    </row>
    <row r="264" spans="1:14" ht="11.25" customHeight="1">
      <c r="A264" s="73">
        <v>14625430</v>
      </c>
      <c r="B264" s="353" t="s">
        <v>1771</v>
      </c>
      <c r="C264" s="357">
        <v>506</v>
      </c>
      <c r="D264" s="210">
        <v>413.28300000000002</v>
      </c>
      <c r="E264" s="210">
        <v>127</v>
      </c>
      <c r="F264" s="210">
        <v>432.565</v>
      </c>
      <c r="G264" s="221">
        <v>633</v>
      </c>
      <c r="H264" s="221">
        <v>236</v>
      </c>
      <c r="I264" s="221">
        <v>845.84799999999996</v>
      </c>
      <c r="K264" s="340"/>
      <c r="L264" s="371"/>
    </row>
    <row r="265" spans="1:14" ht="11.25" customHeight="1">
      <c r="A265" s="73">
        <v>14625440</v>
      </c>
      <c r="B265" s="353" t="s">
        <v>1772</v>
      </c>
      <c r="C265" s="355">
        <v>103</v>
      </c>
      <c r="D265" s="221">
        <v>30.67</v>
      </c>
      <c r="E265" s="221">
        <v>20</v>
      </c>
      <c r="F265" s="221">
        <v>16.417999999999999</v>
      </c>
      <c r="G265" s="221">
        <v>123</v>
      </c>
      <c r="H265" s="221">
        <v>44</v>
      </c>
      <c r="I265" s="221">
        <v>47.088000000000001</v>
      </c>
      <c r="K265" s="340"/>
      <c r="L265" s="371"/>
    </row>
    <row r="266" spans="1:14" ht="11.25" customHeight="1">
      <c r="A266" s="73">
        <v>14625450</v>
      </c>
      <c r="B266" s="353" t="s">
        <v>1773</v>
      </c>
      <c r="C266" s="355">
        <v>336</v>
      </c>
      <c r="D266" s="221">
        <v>255.68700000000001</v>
      </c>
      <c r="E266" s="221">
        <v>72</v>
      </c>
      <c r="F266" s="221">
        <v>135.22999999999999</v>
      </c>
      <c r="G266" s="221">
        <v>408</v>
      </c>
      <c r="H266" s="221">
        <v>159</v>
      </c>
      <c r="I266" s="221">
        <v>390.91699999999997</v>
      </c>
      <c r="K266" s="340"/>
      <c r="L266" s="371"/>
    </row>
    <row r="267" spans="1:14" ht="11.25" customHeight="1">
      <c r="A267" s="73">
        <v>14625460</v>
      </c>
      <c r="B267" s="353" t="s">
        <v>1774</v>
      </c>
      <c r="C267" s="357">
        <v>26</v>
      </c>
      <c r="D267" s="210">
        <v>33.42</v>
      </c>
      <c r="E267" s="210">
        <v>11</v>
      </c>
      <c r="F267" s="210">
        <v>13.707000000000001</v>
      </c>
      <c r="G267" s="221">
        <v>37</v>
      </c>
      <c r="H267" s="221">
        <v>12</v>
      </c>
      <c r="I267" s="221">
        <v>47.127000000000002</v>
      </c>
      <c r="K267" s="340"/>
      <c r="L267" s="371"/>
    </row>
    <row r="268" spans="1:14" ht="11.25" customHeight="1">
      <c r="A268" s="73">
        <v>14625470</v>
      </c>
      <c r="B268" s="353" t="s">
        <v>1775</v>
      </c>
      <c r="C268" s="355">
        <v>43</v>
      </c>
      <c r="D268" s="221">
        <v>27.36</v>
      </c>
      <c r="E268" s="221">
        <v>10</v>
      </c>
      <c r="F268" s="221">
        <v>21.19</v>
      </c>
      <c r="G268" s="221">
        <v>53</v>
      </c>
      <c r="H268" s="221">
        <v>20</v>
      </c>
      <c r="I268" s="221">
        <v>48.55</v>
      </c>
      <c r="K268" s="340"/>
      <c r="L268" s="371"/>
    </row>
    <row r="269" spans="1:14" ht="11.25" customHeight="1">
      <c r="A269" s="73">
        <v>14625480</v>
      </c>
      <c r="B269" s="353" t="s">
        <v>1776</v>
      </c>
      <c r="C269" s="355">
        <v>762</v>
      </c>
      <c r="D269" s="221">
        <v>808.20399999999995</v>
      </c>
      <c r="E269" s="221">
        <v>177</v>
      </c>
      <c r="F269" s="221">
        <v>674.45799999999997</v>
      </c>
      <c r="G269" s="221">
        <v>939</v>
      </c>
      <c r="H269" s="221">
        <v>354</v>
      </c>
      <c r="I269" s="221">
        <v>1482.662</v>
      </c>
      <c r="K269" s="340"/>
      <c r="L269" s="371"/>
    </row>
    <row r="270" spans="1:14" ht="11.25" customHeight="1">
      <c r="A270" s="73">
        <v>14625490</v>
      </c>
      <c r="B270" s="353" t="s">
        <v>1777</v>
      </c>
      <c r="C270" s="355">
        <v>142</v>
      </c>
      <c r="D270" s="221">
        <v>110.99299999999999</v>
      </c>
      <c r="E270" s="221">
        <v>27</v>
      </c>
      <c r="F270" s="221">
        <v>31.169</v>
      </c>
      <c r="G270" s="221">
        <v>169</v>
      </c>
      <c r="H270" s="221">
        <v>53</v>
      </c>
      <c r="I270" s="221">
        <v>142.16200000000001</v>
      </c>
      <c r="K270" s="340"/>
      <c r="L270" s="371"/>
    </row>
    <row r="271" spans="1:14" ht="11.25" customHeight="1">
      <c r="A271" s="73">
        <v>14625500</v>
      </c>
      <c r="B271" s="353" t="s">
        <v>1778</v>
      </c>
      <c r="C271" s="355">
        <v>81</v>
      </c>
      <c r="D271" s="221">
        <v>35.503999999999998</v>
      </c>
      <c r="E271" s="221">
        <v>8</v>
      </c>
      <c r="F271" s="221">
        <v>6.9530000000000003</v>
      </c>
      <c r="G271" s="221">
        <v>89</v>
      </c>
      <c r="H271" s="221">
        <v>29</v>
      </c>
      <c r="I271" s="221">
        <v>42.457000000000001</v>
      </c>
      <c r="K271" s="340"/>
      <c r="L271" s="371"/>
    </row>
    <row r="272" spans="1:14" ht="11.25" customHeight="1">
      <c r="A272" s="73">
        <v>14625510</v>
      </c>
      <c r="B272" s="353" t="s">
        <v>1779</v>
      </c>
      <c r="C272" s="355">
        <v>82</v>
      </c>
      <c r="D272" s="221">
        <v>17.754999999999999</v>
      </c>
      <c r="E272" s="221">
        <v>15</v>
      </c>
      <c r="F272" s="221">
        <v>8.6959999999999997</v>
      </c>
      <c r="G272" s="221">
        <v>97</v>
      </c>
      <c r="H272" s="221">
        <v>26</v>
      </c>
      <c r="I272" s="221">
        <v>26.451000000000001</v>
      </c>
      <c r="K272" s="340"/>
      <c r="L272" s="371"/>
    </row>
    <row r="273" spans="1:14" ht="11.25" customHeight="1">
      <c r="A273" s="73">
        <v>14625525</v>
      </c>
      <c r="B273" s="353" t="s">
        <v>1780</v>
      </c>
      <c r="C273" s="355">
        <v>287</v>
      </c>
      <c r="D273" s="221">
        <v>92.198999999999998</v>
      </c>
      <c r="E273" s="221">
        <v>57</v>
      </c>
      <c r="F273" s="221">
        <v>114.25</v>
      </c>
      <c r="G273" s="221">
        <v>344</v>
      </c>
      <c r="H273" s="221">
        <v>105</v>
      </c>
      <c r="I273" s="221">
        <v>206.44900000000001</v>
      </c>
      <c r="K273" s="340"/>
      <c r="L273" s="371"/>
    </row>
    <row r="274" spans="1:14" s="81" customFormat="1">
      <c r="A274" s="73">
        <v>14625530</v>
      </c>
      <c r="B274" s="353" t="s">
        <v>1781</v>
      </c>
      <c r="C274" s="355">
        <v>148</v>
      </c>
      <c r="D274" s="221">
        <v>69.224000000000004</v>
      </c>
      <c r="E274" s="221">
        <v>19</v>
      </c>
      <c r="F274" s="221">
        <v>20.102</v>
      </c>
      <c r="G274" s="221">
        <v>167</v>
      </c>
      <c r="H274" s="221">
        <v>56</v>
      </c>
      <c r="I274" s="221">
        <v>89.325999999999993</v>
      </c>
      <c r="K274" s="340"/>
      <c r="L274" s="371"/>
      <c r="M274"/>
      <c r="N274"/>
    </row>
    <row r="275" spans="1:14" ht="11.25" customHeight="1">
      <c r="A275" s="73">
        <v>14625540</v>
      </c>
      <c r="B275" s="353" t="s">
        <v>1782</v>
      </c>
      <c r="C275" s="355">
        <v>84</v>
      </c>
      <c r="D275" s="221">
        <v>22.016999999999999</v>
      </c>
      <c r="E275" s="221">
        <v>17</v>
      </c>
      <c r="F275" s="221">
        <v>51.018999999999998</v>
      </c>
      <c r="G275" s="221">
        <v>101</v>
      </c>
      <c r="H275" s="221">
        <v>34</v>
      </c>
      <c r="I275" s="221">
        <v>73.036000000000001</v>
      </c>
      <c r="K275" s="340"/>
      <c r="L275" s="371"/>
    </row>
    <row r="276" spans="1:14" ht="11.25" customHeight="1">
      <c r="A276" s="73">
        <v>14625550</v>
      </c>
      <c r="B276" s="353" t="s">
        <v>1783</v>
      </c>
      <c r="C276" s="355">
        <v>111</v>
      </c>
      <c r="D276" s="221">
        <v>23.869</v>
      </c>
      <c r="E276" s="221">
        <v>27</v>
      </c>
      <c r="F276" s="221">
        <v>196.94</v>
      </c>
      <c r="G276" s="221">
        <v>138</v>
      </c>
      <c r="H276" s="221">
        <v>37</v>
      </c>
      <c r="I276" s="221">
        <v>220.809</v>
      </c>
      <c r="K276" s="340"/>
      <c r="L276" s="371"/>
    </row>
    <row r="277" spans="1:14" ht="11.25" customHeight="1">
      <c r="A277" s="73">
        <v>14625560</v>
      </c>
      <c r="B277" s="353" t="s">
        <v>1784</v>
      </c>
      <c r="C277" s="355">
        <v>345</v>
      </c>
      <c r="D277" s="221">
        <v>181.755</v>
      </c>
      <c r="E277" s="221">
        <v>52</v>
      </c>
      <c r="F277" s="221">
        <v>145.61600000000001</v>
      </c>
      <c r="G277" s="221">
        <v>397</v>
      </c>
      <c r="H277" s="221">
        <v>121</v>
      </c>
      <c r="I277" s="221">
        <v>327.37099999999998</v>
      </c>
      <c r="K277" s="340"/>
      <c r="L277" s="371"/>
    </row>
    <row r="278" spans="1:14" ht="11.25" customHeight="1">
      <c r="A278" s="73">
        <v>14625570</v>
      </c>
      <c r="B278" s="353" t="s">
        <v>1785</v>
      </c>
      <c r="C278" s="355">
        <v>77</v>
      </c>
      <c r="D278" s="221">
        <v>35.890999999999998</v>
      </c>
      <c r="E278" s="221">
        <v>34</v>
      </c>
      <c r="F278" s="221">
        <v>552.952</v>
      </c>
      <c r="G278" s="221">
        <v>111</v>
      </c>
      <c r="H278" s="221">
        <v>37</v>
      </c>
      <c r="I278" s="221">
        <v>588.84299999999996</v>
      </c>
      <c r="K278" s="340"/>
      <c r="L278" s="371"/>
    </row>
    <row r="279" spans="1:14" ht="11.25" customHeight="1">
      <c r="A279" s="73">
        <v>14625580</v>
      </c>
      <c r="B279" s="353" t="s">
        <v>1786</v>
      </c>
      <c r="C279" s="210" t="s">
        <v>1978</v>
      </c>
      <c r="D279" s="210" t="s">
        <v>1978</v>
      </c>
      <c r="E279" s="210" t="s">
        <v>1978</v>
      </c>
      <c r="F279" s="210" t="s">
        <v>1978</v>
      </c>
      <c r="G279" s="221">
        <v>51</v>
      </c>
      <c r="H279" s="221">
        <v>10</v>
      </c>
      <c r="I279" s="221">
        <v>15.959</v>
      </c>
      <c r="K279" s="340"/>
      <c r="L279" s="371"/>
    </row>
    <row r="280" spans="1:14" ht="11.25" customHeight="1">
      <c r="A280" s="73">
        <v>14625590</v>
      </c>
      <c r="B280" s="353" t="s">
        <v>1787</v>
      </c>
      <c r="C280" s="355">
        <v>138</v>
      </c>
      <c r="D280" s="221">
        <v>23.294</v>
      </c>
      <c r="E280" s="221">
        <v>14</v>
      </c>
      <c r="F280" s="221">
        <v>9.7050000000000001</v>
      </c>
      <c r="G280" s="221">
        <v>152</v>
      </c>
      <c r="H280" s="221">
        <v>38</v>
      </c>
      <c r="I280" s="221">
        <v>32.999000000000002</v>
      </c>
      <c r="K280" s="340"/>
      <c r="L280" s="371"/>
    </row>
    <row r="281" spans="1:14" ht="11.25" customHeight="1">
      <c r="A281" s="73">
        <v>14625600</v>
      </c>
      <c r="B281" s="353" t="s">
        <v>1788</v>
      </c>
      <c r="C281" s="355">
        <v>176</v>
      </c>
      <c r="D281" s="221">
        <v>720.32500000000005</v>
      </c>
      <c r="E281" s="221">
        <v>32</v>
      </c>
      <c r="F281" s="221">
        <v>1875.2090000000001</v>
      </c>
      <c r="G281" s="221">
        <v>208</v>
      </c>
      <c r="H281" s="221">
        <v>69</v>
      </c>
      <c r="I281" s="221">
        <v>2595.5340000000001</v>
      </c>
      <c r="K281" s="340"/>
      <c r="L281" s="371"/>
    </row>
    <row r="282" spans="1:14" ht="11.25" customHeight="1">
      <c r="A282" s="73">
        <v>14625610</v>
      </c>
      <c r="B282" s="353" t="s">
        <v>1789</v>
      </c>
      <c r="C282" s="355">
        <v>166</v>
      </c>
      <c r="D282" s="221">
        <v>99.552999999999997</v>
      </c>
      <c r="E282" s="221">
        <v>26</v>
      </c>
      <c r="F282" s="221">
        <v>18.547000000000001</v>
      </c>
      <c r="G282" s="221">
        <v>192</v>
      </c>
      <c r="H282" s="221">
        <v>61</v>
      </c>
      <c r="I282" s="221">
        <v>118.1</v>
      </c>
      <c r="K282" s="340"/>
      <c r="L282" s="371"/>
    </row>
    <row r="283" spans="1:14" ht="11.25" customHeight="1">
      <c r="A283" s="347">
        <v>14625630</v>
      </c>
      <c r="B283" s="366" t="s">
        <v>1790</v>
      </c>
      <c r="C283" s="355">
        <v>161</v>
      </c>
      <c r="D283" s="340">
        <v>72.281000000000006</v>
      </c>
      <c r="E283" s="340">
        <v>52</v>
      </c>
      <c r="F283" s="340">
        <v>59.079000000000001</v>
      </c>
      <c r="G283" s="340">
        <v>213</v>
      </c>
      <c r="H283" s="340">
        <v>61</v>
      </c>
      <c r="I283" s="340">
        <v>131.36000000000001</v>
      </c>
      <c r="K283" s="340"/>
      <c r="L283" s="371"/>
      <c r="M283" s="367"/>
      <c r="N283" s="367"/>
    </row>
    <row r="284" spans="1:14" ht="17.25" customHeight="1">
      <c r="A284" s="80" t="s">
        <v>2</v>
      </c>
      <c r="C284" s="210"/>
      <c r="D284" s="210"/>
      <c r="E284" s="221"/>
      <c r="F284" s="211"/>
      <c r="G284" s="211"/>
      <c r="H284" s="211"/>
      <c r="I284" s="221"/>
      <c r="K284" s="340"/>
      <c r="L284" s="371"/>
    </row>
    <row r="285" spans="1:14" ht="9.75" customHeight="1">
      <c r="A285" s="571" t="s">
        <v>94</v>
      </c>
      <c r="B285" s="571"/>
      <c r="C285" s="571"/>
      <c r="D285" s="571"/>
      <c r="E285" s="571"/>
      <c r="F285" s="571"/>
      <c r="G285" s="571"/>
      <c r="H285" s="571"/>
      <c r="I285" s="571"/>
      <c r="K285" s="340"/>
      <c r="L285" s="371"/>
    </row>
    <row r="286" spans="1:14" s="79" customFormat="1" ht="25.5" customHeight="1">
      <c r="A286" s="505" t="s">
        <v>1983</v>
      </c>
      <c r="B286" s="517"/>
      <c r="C286" s="517"/>
      <c r="D286" s="517"/>
      <c r="E286" s="517"/>
      <c r="F286" s="517"/>
      <c r="G286" s="517"/>
      <c r="H286" s="517"/>
      <c r="I286" s="517"/>
      <c r="K286" s="340"/>
      <c r="L286" s="371"/>
      <c r="M286"/>
      <c r="N286"/>
    </row>
    <row r="287" spans="1:14" s="313" customFormat="1" ht="9" customHeight="1">
      <c r="C287" s="314"/>
      <c r="D287" s="314"/>
      <c r="E287" s="314"/>
      <c r="F287" s="314"/>
      <c r="G287" s="314"/>
      <c r="H287" s="314"/>
      <c r="I287" s="164"/>
      <c r="K287" s="340"/>
      <c r="L287" s="371"/>
      <c r="M287"/>
      <c r="N287"/>
    </row>
    <row r="288" spans="1:14" s="313" customFormat="1" ht="22.5" customHeight="1">
      <c r="A288" s="518" t="s">
        <v>95</v>
      </c>
      <c r="B288" s="521" t="s">
        <v>130</v>
      </c>
      <c r="C288" s="528" t="s">
        <v>1473</v>
      </c>
      <c r="D288" s="573"/>
      <c r="E288" s="572" t="s">
        <v>96</v>
      </c>
      <c r="F288" s="573"/>
      <c r="G288" s="528" t="s">
        <v>1419</v>
      </c>
      <c r="H288" s="574"/>
      <c r="I288" s="574"/>
      <c r="K288" s="340"/>
      <c r="L288" s="371"/>
      <c r="M288"/>
      <c r="N288"/>
    </row>
    <row r="289" spans="1:14" s="81" customFormat="1" ht="56.25">
      <c r="A289" s="578"/>
      <c r="B289" s="522"/>
      <c r="C289" s="312" t="s">
        <v>1468</v>
      </c>
      <c r="D289" s="312" t="s">
        <v>1469</v>
      </c>
      <c r="E289" s="312" t="s">
        <v>1470</v>
      </c>
      <c r="F289" s="312" t="s">
        <v>1471</v>
      </c>
      <c r="G289" s="312" t="s">
        <v>1472</v>
      </c>
      <c r="H289" s="575" t="s">
        <v>1482</v>
      </c>
      <c r="I289" s="576"/>
      <c r="K289" s="340"/>
      <c r="L289" s="371"/>
      <c r="M289"/>
      <c r="N289"/>
    </row>
    <row r="290" spans="1:14" s="81" customFormat="1">
      <c r="A290" s="579"/>
      <c r="B290" s="523"/>
      <c r="C290" s="315" t="s">
        <v>3</v>
      </c>
      <c r="D290" s="315" t="s">
        <v>1524</v>
      </c>
      <c r="E290" s="315" t="s">
        <v>3</v>
      </c>
      <c r="F290" s="315" t="s">
        <v>1524</v>
      </c>
      <c r="G290" s="539" t="s">
        <v>3</v>
      </c>
      <c r="H290" s="577"/>
      <c r="I290" s="336" t="s">
        <v>1524</v>
      </c>
      <c r="K290" s="340"/>
      <c r="L290" s="371"/>
      <c r="M290"/>
      <c r="N290"/>
    </row>
    <row r="291" spans="1:14" ht="16.5" customHeight="1">
      <c r="A291" s="347">
        <v>14625640</v>
      </c>
      <c r="B291" s="337" t="s">
        <v>1791</v>
      </c>
      <c r="C291" s="354">
        <v>290</v>
      </c>
      <c r="D291" s="340">
        <v>134.49700000000001</v>
      </c>
      <c r="E291" s="340">
        <v>41</v>
      </c>
      <c r="F291" s="340">
        <v>162.01499999999999</v>
      </c>
      <c r="G291" s="340">
        <v>331</v>
      </c>
      <c r="H291" s="340">
        <v>116</v>
      </c>
      <c r="I291" s="340">
        <v>296.512</v>
      </c>
      <c r="K291" s="340"/>
      <c r="L291" s="371"/>
      <c r="M291" s="367"/>
      <c r="N291" s="367"/>
    </row>
    <row r="292" spans="1:14" s="81" customFormat="1" ht="11.25" customHeight="1">
      <c r="A292" s="317">
        <v>14625</v>
      </c>
      <c r="B292" s="352" t="s">
        <v>86</v>
      </c>
      <c r="C292" s="358">
        <v>12697</v>
      </c>
      <c r="D292" s="208">
        <v>9435.7690000000002</v>
      </c>
      <c r="E292" s="208">
        <v>3248</v>
      </c>
      <c r="F292" s="208">
        <v>12772.458000000001</v>
      </c>
      <c r="G292" s="208">
        <v>15945</v>
      </c>
      <c r="H292" s="208">
        <v>5629</v>
      </c>
      <c r="I292" s="208">
        <v>22208.226999999999</v>
      </c>
      <c r="K292" s="340"/>
      <c r="L292" s="371"/>
      <c r="M292"/>
      <c r="N292"/>
    </row>
    <row r="293" spans="1:14" s="79" customFormat="1" ht="18" customHeight="1">
      <c r="A293" s="73">
        <v>14626010</v>
      </c>
      <c r="B293" s="353" t="s">
        <v>1792</v>
      </c>
      <c r="C293" s="357">
        <v>157</v>
      </c>
      <c r="D293" s="210">
        <v>35.606999999999999</v>
      </c>
      <c r="E293" s="210">
        <v>33</v>
      </c>
      <c r="F293" s="210">
        <v>31.079000000000001</v>
      </c>
      <c r="G293" s="221">
        <v>190</v>
      </c>
      <c r="H293" s="221">
        <v>52</v>
      </c>
      <c r="I293" s="221">
        <v>66.686000000000007</v>
      </c>
      <c r="J293" s="208"/>
      <c r="K293" s="340"/>
      <c r="L293" s="371"/>
      <c r="M293"/>
      <c r="N293"/>
    </row>
    <row r="294" spans="1:14" ht="11.25" customHeight="1">
      <c r="A294" s="73">
        <v>14626020</v>
      </c>
      <c r="B294" s="353" t="s">
        <v>1793</v>
      </c>
      <c r="C294" s="355">
        <v>36</v>
      </c>
      <c r="D294" s="221">
        <v>38.100999999999999</v>
      </c>
      <c r="E294" s="221">
        <v>10</v>
      </c>
      <c r="F294" s="221">
        <v>67.064999999999998</v>
      </c>
      <c r="G294" s="221">
        <v>46</v>
      </c>
      <c r="H294" s="221">
        <v>19</v>
      </c>
      <c r="I294" s="221">
        <v>105.166</v>
      </c>
      <c r="K294" s="340"/>
      <c r="L294" s="371"/>
    </row>
    <row r="295" spans="1:14" ht="11.25" customHeight="1">
      <c r="A295" s="73">
        <v>14626030</v>
      </c>
      <c r="B295" s="353" t="s">
        <v>1794</v>
      </c>
      <c r="C295" s="355">
        <v>138</v>
      </c>
      <c r="D295" s="221">
        <v>53.179000000000002</v>
      </c>
      <c r="E295" s="221">
        <v>45</v>
      </c>
      <c r="F295" s="221">
        <v>78.478999999999999</v>
      </c>
      <c r="G295" s="221">
        <v>183</v>
      </c>
      <c r="H295" s="221">
        <v>60</v>
      </c>
      <c r="I295" s="221">
        <v>131.65799999999999</v>
      </c>
      <c r="K295" s="340"/>
      <c r="L295" s="371"/>
    </row>
    <row r="296" spans="1:14" ht="11.25" customHeight="1">
      <c r="A296" s="73">
        <v>14626050</v>
      </c>
      <c r="B296" s="353" t="s">
        <v>1795</v>
      </c>
      <c r="C296" s="355">
        <v>72</v>
      </c>
      <c r="D296" s="221">
        <v>26.981999999999999</v>
      </c>
      <c r="E296" s="221">
        <v>10</v>
      </c>
      <c r="F296" s="221">
        <v>4.3079999999999998</v>
      </c>
      <c r="G296" s="221">
        <v>82</v>
      </c>
      <c r="H296" s="221">
        <v>19</v>
      </c>
      <c r="I296" s="221">
        <v>31.29</v>
      </c>
      <c r="K296" s="340"/>
      <c r="L296" s="371"/>
    </row>
    <row r="297" spans="1:14" ht="11.25" customHeight="1">
      <c r="A297" s="73">
        <v>14626060</v>
      </c>
      <c r="B297" s="353" t="s">
        <v>1796</v>
      </c>
      <c r="C297" s="355">
        <v>200</v>
      </c>
      <c r="D297" s="221">
        <v>145.77500000000001</v>
      </c>
      <c r="E297" s="221">
        <v>92</v>
      </c>
      <c r="F297" s="221">
        <v>1861.0239999999999</v>
      </c>
      <c r="G297" s="221">
        <v>292</v>
      </c>
      <c r="H297" s="221">
        <v>96</v>
      </c>
      <c r="I297" s="221">
        <v>2006.799</v>
      </c>
      <c r="K297" s="340"/>
      <c r="L297" s="371"/>
    </row>
    <row r="298" spans="1:14" ht="11.25" customHeight="1">
      <c r="A298" s="73">
        <v>14626070</v>
      </c>
      <c r="B298" s="353" t="s">
        <v>1797</v>
      </c>
      <c r="C298" s="355">
        <v>40</v>
      </c>
      <c r="D298" s="221">
        <v>15.943</v>
      </c>
      <c r="E298" s="221">
        <v>19</v>
      </c>
      <c r="F298" s="221">
        <v>27.602</v>
      </c>
      <c r="G298" s="221">
        <v>59</v>
      </c>
      <c r="H298" s="221">
        <v>28</v>
      </c>
      <c r="I298" s="221">
        <v>43.545000000000002</v>
      </c>
      <c r="K298" s="340"/>
      <c r="L298" s="371"/>
    </row>
    <row r="299" spans="1:14" ht="11.25" customHeight="1">
      <c r="A299" s="73">
        <v>14626085</v>
      </c>
      <c r="B299" s="353" t="s">
        <v>1798</v>
      </c>
      <c r="C299" s="357">
        <v>467</v>
      </c>
      <c r="D299" s="210">
        <v>345.42599999999999</v>
      </c>
      <c r="E299" s="210">
        <v>112</v>
      </c>
      <c r="F299" s="210">
        <v>555.28899999999999</v>
      </c>
      <c r="G299" s="221">
        <v>579</v>
      </c>
      <c r="H299" s="221">
        <v>226</v>
      </c>
      <c r="I299" s="221">
        <v>900.71500000000003</v>
      </c>
      <c r="K299" s="340"/>
      <c r="L299" s="371"/>
    </row>
    <row r="300" spans="1:14" ht="11.25" customHeight="1">
      <c r="A300" s="73">
        <v>14626100</v>
      </c>
      <c r="B300" s="353" t="s">
        <v>1799</v>
      </c>
      <c r="C300" s="355">
        <v>56</v>
      </c>
      <c r="D300" s="221">
        <v>14.847</v>
      </c>
      <c r="E300" s="221">
        <v>8</v>
      </c>
      <c r="F300" s="221">
        <v>5.2039999999999997</v>
      </c>
      <c r="G300" s="221">
        <v>64</v>
      </c>
      <c r="H300" s="221">
        <v>18</v>
      </c>
      <c r="I300" s="221">
        <v>20.050999999999998</v>
      </c>
      <c r="K300" s="340"/>
      <c r="L300" s="371"/>
    </row>
    <row r="301" spans="1:14" ht="11.25" customHeight="1">
      <c r="A301" s="73">
        <v>14626110</v>
      </c>
      <c r="B301" s="353" t="s">
        <v>1800</v>
      </c>
      <c r="C301" s="355">
        <v>1883</v>
      </c>
      <c r="D301" s="221">
        <v>900.15800000000002</v>
      </c>
      <c r="E301" s="221">
        <v>499</v>
      </c>
      <c r="F301" s="221">
        <v>1675.7470000000001</v>
      </c>
      <c r="G301" s="221">
        <v>2382</v>
      </c>
      <c r="H301" s="221">
        <v>972</v>
      </c>
      <c r="I301" s="221">
        <v>2575.9050000000002</v>
      </c>
      <c r="K301" s="340"/>
      <c r="L301" s="371"/>
    </row>
    <row r="302" spans="1:14" ht="11.25" customHeight="1">
      <c r="A302" s="73">
        <v>14626120</v>
      </c>
      <c r="B302" s="353" t="s">
        <v>1801</v>
      </c>
      <c r="C302" s="357">
        <v>64</v>
      </c>
      <c r="D302" s="210">
        <v>32.037999999999997</v>
      </c>
      <c r="E302" s="210">
        <v>7</v>
      </c>
      <c r="F302" s="210">
        <v>2.302</v>
      </c>
      <c r="G302" s="221">
        <v>71</v>
      </c>
      <c r="H302" s="221">
        <v>18</v>
      </c>
      <c r="I302" s="221">
        <v>34.340000000000003</v>
      </c>
      <c r="K302" s="340"/>
      <c r="L302" s="371"/>
    </row>
    <row r="303" spans="1:14" ht="11.25" customHeight="1">
      <c r="A303" s="73">
        <v>14626140</v>
      </c>
      <c r="B303" s="353" t="s">
        <v>1802</v>
      </c>
      <c r="C303" s="355">
        <v>232</v>
      </c>
      <c r="D303" s="221">
        <v>96.891999999999996</v>
      </c>
      <c r="E303" s="221">
        <v>44</v>
      </c>
      <c r="F303" s="221">
        <v>108.008</v>
      </c>
      <c r="G303" s="221">
        <v>276</v>
      </c>
      <c r="H303" s="221">
        <v>95</v>
      </c>
      <c r="I303" s="221">
        <v>204.9</v>
      </c>
      <c r="K303" s="340"/>
      <c r="L303" s="371"/>
    </row>
    <row r="304" spans="1:14" ht="11.25" customHeight="1">
      <c r="A304" s="73">
        <v>14626150</v>
      </c>
      <c r="B304" s="353" t="s">
        <v>1803</v>
      </c>
      <c r="C304" s="355">
        <v>48</v>
      </c>
      <c r="D304" s="221">
        <v>10.026</v>
      </c>
      <c r="E304" s="221">
        <v>12</v>
      </c>
      <c r="F304" s="221">
        <v>4.3490000000000002</v>
      </c>
      <c r="G304" s="221">
        <v>60</v>
      </c>
      <c r="H304" s="221">
        <v>17</v>
      </c>
      <c r="I304" s="221">
        <v>14.375</v>
      </c>
      <c r="K304" s="340"/>
      <c r="L304" s="371"/>
    </row>
    <row r="305" spans="1:12" ht="11.25" customHeight="1">
      <c r="A305" s="73">
        <v>14626160</v>
      </c>
      <c r="B305" s="353" t="s">
        <v>1804</v>
      </c>
      <c r="C305" s="210" t="s">
        <v>1978</v>
      </c>
      <c r="D305" s="210" t="s">
        <v>1978</v>
      </c>
      <c r="E305" s="210" t="s">
        <v>1978</v>
      </c>
      <c r="F305" s="210" t="s">
        <v>1978</v>
      </c>
      <c r="G305" s="221">
        <v>52</v>
      </c>
      <c r="H305" s="221">
        <v>14</v>
      </c>
      <c r="I305" s="221">
        <v>33.970999999999997</v>
      </c>
      <c r="K305" s="340"/>
      <c r="L305" s="371"/>
    </row>
    <row r="306" spans="1:12" ht="11.25" customHeight="1">
      <c r="A306" s="73">
        <v>14626170</v>
      </c>
      <c r="B306" s="353" t="s">
        <v>1805</v>
      </c>
      <c r="C306" s="355">
        <v>62</v>
      </c>
      <c r="D306" s="221">
        <v>13.673999999999999</v>
      </c>
      <c r="E306" s="221">
        <v>15</v>
      </c>
      <c r="F306" s="221">
        <v>5.5490000000000004</v>
      </c>
      <c r="G306" s="221">
        <v>77</v>
      </c>
      <c r="H306" s="221">
        <v>26</v>
      </c>
      <c r="I306" s="221">
        <v>19.222999999999999</v>
      </c>
      <c r="K306" s="340"/>
      <c r="L306" s="371"/>
    </row>
    <row r="307" spans="1:12" ht="11.25" customHeight="1">
      <c r="A307" s="73">
        <v>14626180</v>
      </c>
      <c r="B307" s="353" t="s">
        <v>1806</v>
      </c>
      <c r="C307" s="355">
        <v>202</v>
      </c>
      <c r="D307" s="221">
        <v>229.029</v>
      </c>
      <c r="E307" s="221">
        <v>59</v>
      </c>
      <c r="F307" s="221">
        <v>110.94799999999999</v>
      </c>
      <c r="G307" s="221">
        <v>261</v>
      </c>
      <c r="H307" s="221">
        <v>97</v>
      </c>
      <c r="I307" s="221">
        <v>339.97699999999998</v>
      </c>
      <c r="K307" s="340"/>
      <c r="L307" s="371"/>
    </row>
    <row r="308" spans="1:12" ht="11.25" customHeight="1">
      <c r="A308" s="73">
        <v>14626190</v>
      </c>
      <c r="B308" s="353" t="s">
        <v>1807</v>
      </c>
      <c r="C308" s="357">
        <v>81</v>
      </c>
      <c r="D308" s="210">
        <v>59.985999999999997</v>
      </c>
      <c r="E308" s="210">
        <v>16</v>
      </c>
      <c r="F308" s="210">
        <v>7.3579999999999997</v>
      </c>
      <c r="G308" s="221">
        <v>97</v>
      </c>
      <c r="H308" s="221">
        <v>29</v>
      </c>
      <c r="I308" s="221">
        <v>67.343999999999994</v>
      </c>
      <c r="K308" s="340"/>
      <c r="L308" s="371"/>
    </row>
    <row r="309" spans="1:12" ht="11.25" customHeight="1">
      <c r="A309" s="73">
        <v>14626200</v>
      </c>
      <c r="B309" s="353" t="s">
        <v>1808</v>
      </c>
      <c r="C309" s="357">
        <v>68</v>
      </c>
      <c r="D309" s="210">
        <v>21.076000000000001</v>
      </c>
      <c r="E309" s="210">
        <v>12</v>
      </c>
      <c r="F309" s="210">
        <v>7.3159999999999998</v>
      </c>
      <c r="G309" s="221">
        <v>80</v>
      </c>
      <c r="H309" s="221">
        <v>31</v>
      </c>
      <c r="I309" s="221">
        <v>28.391999999999999</v>
      </c>
      <c r="K309" s="340"/>
      <c r="L309" s="371"/>
    </row>
    <row r="310" spans="1:12" ht="11.25" customHeight="1">
      <c r="A310" s="73">
        <v>14626210</v>
      </c>
      <c r="B310" s="353" t="s">
        <v>1809</v>
      </c>
      <c r="C310" s="355">
        <v>74</v>
      </c>
      <c r="D310" s="221">
        <v>18.588000000000001</v>
      </c>
      <c r="E310" s="221">
        <v>13</v>
      </c>
      <c r="F310" s="221">
        <v>3.71</v>
      </c>
      <c r="G310" s="221">
        <v>87</v>
      </c>
      <c r="H310" s="221">
        <v>31</v>
      </c>
      <c r="I310" s="221">
        <v>22.297999999999998</v>
      </c>
      <c r="K310" s="340"/>
      <c r="L310" s="371"/>
    </row>
    <row r="311" spans="1:12" ht="11.25" customHeight="1">
      <c r="A311" s="73">
        <v>14626230</v>
      </c>
      <c r="B311" s="353" t="s">
        <v>1810</v>
      </c>
      <c r="C311" s="357">
        <v>94</v>
      </c>
      <c r="D311" s="210">
        <v>46.752000000000002</v>
      </c>
      <c r="E311" s="210">
        <v>28</v>
      </c>
      <c r="F311" s="210">
        <v>34.555999999999997</v>
      </c>
      <c r="G311" s="221">
        <v>122</v>
      </c>
      <c r="H311" s="221">
        <v>39</v>
      </c>
      <c r="I311" s="221">
        <v>81.308000000000007</v>
      </c>
      <c r="K311" s="340"/>
      <c r="L311" s="371"/>
    </row>
    <row r="312" spans="1:12" ht="11.25" customHeight="1">
      <c r="A312" s="73">
        <v>14626240</v>
      </c>
      <c r="B312" s="353" t="s">
        <v>1811</v>
      </c>
      <c r="C312" s="355">
        <v>41</v>
      </c>
      <c r="D312" s="221">
        <v>10.818</v>
      </c>
      <c r="E312" s="221">
        <v>7</v>
      </c>
      <c r="F312" s="221">
        <v>2.7120000000000002</v>
      </c>
      <c r="G312" s="221">
        <v>48</v>
      </c>
      <c r="H312" s="221">
        <v>15</v>
      </c>
      <c r="I312" s="221">
        <v>13.53</v>
      </c>
      <c r="K312" s="340"/>
      <c r="L312" s="371"/>
    </row>
    <row r="313" spans="1:12" ht="11.25" customHeight="1">
      <c r="A313" s="73">
        <v>14626245</v>
      </c>
      <c r="B313" s="353" t="s">
        <v>1812</v>
      </c>
      <c r="C313" s="355">
        <v>313</v>
      </c>
      <c r="D313" s="221">
        <v>150.20500000000001</v>
      </c>
      <c r="E313" s="221">
        <v>60</v>
      </c>
      <c r="F313" s="221">
        <v>109.10599999999999</v>
      </c>
      <c r="G313" s="221">
        <v>373</v>
      </c>
      <c r="H313" s="221">
        <v>129</v>
      </c>
      <c r="I313" s="221">
        <v>259.31099999999998</v>
      </c>
      <c r="K313" s="340"/>
      <c r="L313" s="371"/>
    </row>
    <row r="314" spans="1:12" ht="11.25" customHeight="1">
      <c r="A314" s="73">
        <v>14626250</v>
      </c>
      <c r="B314" s="353" t="s">
        <v>1813</v>
      </c>
      <c r="C314" s="355">
        <v>157</v>
      </c>
      <c r="D314" s="221">
        <v>143.77699999999999</v>
      </c>
      <c r="E314" s="221">
        <v>20</v>
      </c>
      <c r="F314" s="221">
        <v>27.202000000000002</v>
      </c>
      <c r="G314" s="221">
        <v>177</v>
      </c>
      <c r="H314" s="221">
        <v>42</v>
      </c>
      <c r="I314" s="221">
        <v>170.97900000000001</v>
      </c>
      <c r="K314" s="340"/>
      <c r="L314" s="371"/>
    </row>
    <row r="315" spans="1:12" ht="11.25" customHeight="1">
      <c r="A315" s="73">
        <v>14626260</v>
      </c>
      <c r="B315" s="353" t="s">
        <v>1814</v>
      </c>
      <c r="C315" s="355">
        <v>33</v>
      </c>
      <c r="D315" s="221">
        <v>2.8889999999999998</v>
      </c>
      <c r="E315" s="221">
        <v>14</v>
      </c>
      <c r="F315" s="221">
        <v>42.17</v>
      </c>
      <c r="G315" s="221">
        <v>47</v>
      </c>
      <c r="H315" s="221">
        <v>13</v>
      </c>
      <c r="I315" s="221">
        <v>45.058999999999997</v>
      </c>
      <c r="K315" s="340"/>
      <c r="L315" s="371"/>
    </row>
    <row r="316" spans="1:12" ht="11.25" customHeight="1">
      <c r="A316" s="73">
        <v>14626270</v>
      </c>
      <c r="B316" s="353" t="s">
        <v>1815</v>
      </c>
      <c r="C316" s="210" t="s">
        <v>1978</v>
      </c>
      <c r="D316" s="210" t="s">
        <v>1978</v>
      </c>
      <c r="E316" s="210" t="s">
        <v>1978</v>
      </c>
      <c r="F316" s="210" t="s">
        <v>1978</v>
      </c>
      <c r="G316" s="221">
        <v>96</v>
      </c>
      <c r="H316" s="221">
        <v>25</v>
      </c>
      <c r="I316" s="221">
        <v>63.651000000000003</v>
      </c>
      <c r="K316" s="340"/>
      <c r="L316" s="371"/>
    </row>
    <row r="317" spans="1:12" ht="11.25" customHeight="1">
      <c r="A317" s="73">
        <v>14626280</v>
      </c>
      <c r="B317" s="353" t="s">
        <v>1816</v>
      </c>
      <c r="C317" s="355">
        <v>140</v>
      </c>
      <c r="D317" s="221">
        <v>52.753</v>
      </c>
      <c r="E317" s="221">
        <v>23</v>
      </c>
      <c r="F317" s="221">
        <v>62.954000000000001</v>
      </c>
      <c r="G317" s="221">
        <v>163</v>
      </c>
      <c r="H317" s="221">
        <v>44</v>
      </c>
      <c r="I317" s="221">
        <v>115.70699999999999</v>
      </c>
      <c r="K317" s="340"/>
      <c r="L317" s="371"/>
    </row>
    <row r="318" spans="1:12" ht="11.25" customHeight="1">
      <c r="A318" s="73">
        <v>14626290</v>
      </c>
      <c r="B318" s="353" t="s">
        <v>1817</v>
      </c>
      <c r="C318" s="357">
        <v>591</v>
      </c>
      <c r="D318" s="210">
        <v>433.75900000000001</v>
      </c>
      <c r="E318" s="210">
        <v>203</v>
      </c>
      <c r="F318" s="210">
        <v>440.58699999999999</v>
      </c>
      <c r="G318" s="221">
        <v>794</v>
      </c>
      <c r="H318" s="221">
        <v>286</v>
      </c>
      <c r="I318" s="221">
        <v>874.346</v>
      </c>
      <c r="K318" s="340"/>
      <c r="L318" s="371"/>
    </row>
    <row r="319" spans="1:12" ht="11.25" customHeight="1">
      <c r="A319" s="73">
        <v>14626300</v>
      </c>
      <c r="B319" s="353" t="s">
        <v>1818</v>
      </c>
      <c r="C319" s="355">
        <v>212</v>
      </c>
      <c r="D319" s="221">
        <v>111.18</v>
      </c>
      <c r="E319" s="221">
        <v>51</v>
      </c>
      <c r="F319" s="221">
        <v>51.182000000000002</v>
      </c>
      <c r="G319" s="221">
        <v>263</v>
      </c>
      <c r="H319" s="221">
        <v>92</v>
      </c>
      <c r="I319" s="221">
        <v>162.36199999999999</v>
      </c>
      <c r="K319" s="340"/>
      <c r="L319" s="371"/>
    </row>
    <row r="320" spans="1:12" ht="11.25" customHeight="1">
      <c r="A320" s="73">
        <v>14626310</v>
      </c>
      <c r="B320" s="353" t="s">
        <v>1819</v>
      </c>
      <c r="C320" s="355">
        <v>152</v>
      </c>
      <c r="D320" s="221">
        <v>255.208</v>
      </c>
      <c r="E320" s="221">
        <v>41</v>
      </c>
      <c r="F320" s="221">
        <v>54.256</v>
      </c>
      <c r="G320" s="221">
        <v>193</v>
      </c>
      <c r="H320" s="221">
        <v>71</v>
      </c>
      <c r="I320" s="221">
        <v>309.464</v>
      </c>
      <c r="K320" s="340"/>
      <c r="L320" s="371"/>
    </row>
    <row r="321" spans="1:14" ht="11.25" customHeight="1">
      <c r="A321" s="73">
        <v>14626320</v>
      </c>
      <c r="B321" s="353" t="s">
        <v>1820</v>
      </c>
      <c r="C321" s="357">
        <v>42</v>
      </c>
      <c r="D321" s="210">
        <v>18.914999999999999</v>
      </c>
      <c r="E321" s="210">
        <v>11</v>
      </c>
      <c r="F321" s="210">
        <v>13.223000000000001</v>
      </c>
      <c r="G321" s="221">
        <v>53</v>
      </c>
      <c r="H321" s="221">
        <v>22</v>
      </c>
      <c r="I321" s="221">
        <v>32.137999999999998</v>
      </c>
      <c r="K321" s="340"/>
      <c r="L321" s="371"/>
    </row>
    <row r="322" spans="1:14" ht="11.25" customHeight="1">
      <c r="A322" s="73">
        <v>14626330</v>
      </c>
      <c r="B322" s="353" t="s">
        <v>1821</v>
      </c>
      <c r="C322" s="355">
        <v>68</v>
      </c>
      <c r="D322" s="221">
        <v>5.6829999999999998</v>
      </c>
      <c r="E322" s="221">
        <v>10</v>
      </c>
      <c r="F322" s="221">
        <v>37.584000000000003</v>
      </c>
      <c r="G322" s="221">
        <v>78</v>
      </c>
      <c r="H322" s="221">
        <v>19</v>
      </c>
      <c r="I322" s="221">
        <v>43.267000000000003</v>
      </c>
      <c r="K322" s="340"/>
      <c r="L322" s="371"/>
    </row>
    <row r="323" spans="1:14" ht="11.25" customHeight="1">
      <c r="A323" s="73">
        <v>14626350</v>
      </c>
      <c r="B323" s="353" t="s">
        <v>1822</v>
      </c>
      <c r="C323" s="355">
        <v>142</v>
      </c>
      <c r="D323" s="221">
        <v>232.28100000000001</v>
      </c>
      <c r="E323" s="221">
        <v>35</v>
      </c>
      <c r="F323" s="221">
        <v>72.766999999999996</v>
      </c>
      <c r="G323" s="221">
        <v>177</v>
      </c>
      <c r="H323" s="221">
        <v>62</v>
      </c>
      <c r="I323" s="221">
        <v>305.048</v>
      </c>
      <c r="K323" s="340"/>
      <c r="L323" s="371"/>
    </row>
    <row r="324" spans="1:14" ht="11.25" customHeight="1">
      <c r="A324" s="73">
        <v>14626370</v>
      </c>
      <c r="B324" s="353" t="s">
        <v>1823</v>
      </c>
      <c r="C324" s="355">
        <v>331</v>
      </c>
      <c r="D324" s="221">
        <v>306.93400000000003</v>
      </c>
      <c r="E324" s="221">
        <v>109</v>
      </c>
      <c r="F324" s="221">
        <v>384.15499999999997</v>
      </c>
      <c r="G324" s="221">
        <v>440</v>
      </c>
      <c r="H324" s="221">
        <v>206</v>
      </c>
      <c r="I324" s="221">
        <v>691.08900000000006</v>
      </c>
      <c r="K324" s="340"/>
      <c r="L324" s="371"/>
    </row>
    <row r="325" spans="1:14" ht="11.25" customHeight="1">
      <c r="A325" s="73">
        <v>14626390</v>
      </c>
      <c r="B325" s="353" t="s">
        <v>1824</v>
      </c>
      <c r="C325" s="355">
        <v>203</v>
      </c>
      <c r="D325" s="221">
        <v>63.389000000000003</v>
      </c>
      <c r="E325" s="221">
        <v>49</v>
      </c>
      <c r="F325" s="221">
        <v>132.291</v>
      </c>
      <c r="G325" s="221">
        <v>252</v>
      </c>
      <c r="H325" s="221">
        <v>86</v>
      </c>
      <c r="I325" s="221">
        <v>195.68</v>
      </c>
      <c r="K325" s="340"/>
      <c r="L325" s="371"/>
    </row>
    <row r="326" spans="1:14" ht="11.25" customHeight="1">
      <c r="A326" s="73">
        <v>14626400</v>
      </c>
      <c r="B326" s="353" t="s">
        <v>1825</v>
      </c>
      <c r="C326" s="355">
        <v>139</v>
      </c>
      <c r="D326" s="221">
        <v>70.64</v>
      </c>
      <c r="E326" s="221">
        <v>35</v>
      </c>
      <c r="F326" s="221">
        <v>38.892000000000003</v>
      </c>
      <c r="G326" s="221">
        <v>174</v>
      </c>
      <c r="H326" s="221">
        <v>67</v>
      </c>
      <c r="I326" s="221">
        <v>109.532</v>
      </c>
      <c r="K326" s="340"/>
      <c r="L326" s="371"/>
    </row>
    <row r="327" spans="1:14" ht="11.25" customHeight="1">
      <c r="A327" s="73">
        <v>14626410</v>
      </c>
      <c r="B327" s="353" t="s">
        <v>1826</v>
      </c>
      <c r="C327" s="355">
        <v>119</v>
      </c>
      <c r="D327" s="221">
        <v>133.887</v>
      </c>
      <c r="E327" s="221">
        <v>18</v>
      </c>
      <c r="F327" s="221">
        <v>24.363</v>
      </c>
      <c r="G327" s="221">
        <v>137</v>
      </c>
      <c r="H327" s="221">
        <v>50</v>
      </c>
      <c r="I327" s="221">
        <v>158.25</v>
      </c>
      <c r="K327" s="340"/>
      <c r="L327" s="371"/>
    </row>
    <row r="328" spans="1:14" ht="11.25" customHeight="1">
      <c r="A328" s="73">
        <v>14626420</v>
      </c>
      <c r="B328" s="353" t="s">
        <v>1827</v>
      </c>
      <c r="C328" s="355">
        <v>81</v>
      </c>
      <c r="D328" s="221">
        <v>14.295</v>
      </c>
      <c r="E328" s="221">
        <v>28</v>
      </c>
      <c r="F328" s="221">
        <v>34.951999999999998</v>
      </c>
      <c r="G328" s="221">
        <v>109</v>
      </c>
      <c r="H328" s="221">
        <v>32</v>
      </c>
      <c r="I328" s="221">
        <v>49.247</v>
      </c>
      <c r="K328" s="340"/>
      <c r="L328" s="371"/>
    </row>
    <row r="329" spans="1:14" ht="11.25" customHeight="1">
      <c r="A329" s="73">
        <v>14626430</v>
      </c>
      <c r="B329" s="353" t="s">
        <v>1828</v>
      </c>
      <c r="C329" s="355">
        <v>63</v>
      </c>
      <c r="D329" s="221">
        <v>18.727</v>
      </c>
      <c r="E329" s="221">
        <v>16</v>
      </c>
      <c r="F329" s="221">
        <v>3.9449999999999998</v>
      </c>
      <c r="G329" s="221">
        <v>79</v>
      </c>
      <c r="H329" s="221">
        <v>27</v>
      </c>
      <c r="I329" s="221">
        <v>22.672000000000001</v>
      </c>
      <c r="K329" s="340"/>
      <c r="L329" s="371"/>
    </row>
    <row r="330" spans="1:14" s="81" customFormat="1">
      <c r="A330" s="73">
        <v>14626440</v>
      </c>
      <c r="B330" s="353" t="s">
        <v>1829</v>
      </c>
      <c r="C330" s="355">
        <v>54</v>
      </c>
      <c r="D330" s="221">
        <v>10.635999999999999</v>
      </c>
      <c r="E330" s="221">
        <v>16</v>
      </c>
      <c r="F330" s="221">
        <v>9.1199999999999992</v>
      </c>
      <c r="G330" s="221">
        <v>70</v>
      </c>
      <c r="H330" s="221">
        <v>15</v>
      </c>
      <c r="I330" s="221">
        <v>19.756</v>
      </c>
      <c r="K330" s="340"/>
      <c r="L330" s="371"/>
      <c r="M330"/>
      <c r="N330"/>
    </row>
    <row r="331" spans="1:14" s="81" customFormat="1">
      <c r="A331" s="73">
        <v>14626450</v>
      </c>
      <c r="B331" s="353" t="s">
        <v>1830</v>
      </c>
      <c r="C331" s="355">
        <v>169</v>
      </c>
      <c r="D331" s="221">
        <v>44.531999999999996</v>
      </c>
      <c r="E331" s="221">
        <v>58</v>
      </c>
      <c r="F331" s="221">
        <v>54.656999999999996</v>
      </c>
      <c r="G331" s="221">
        <v>227</v>
      </c>
      <c r="H331" s="221">
        <v>61</v>
      </c>
      <c r="I331" s="221">
        <v>99.188999999999993</v>
      </c>
      <c r="K331" s="340"/>
      <c r="L331" s="371"/>
      <c r="M331"/>
      <c r="N331"/>
    </row>
    <row r="332" spans="1:14" ht="11.25" customHeight="1">
      <c r="A332" s="73">
        <v>14626460</v>
      </c>
      <c r="B332" s="353" t="s">
        <v>1831</v>
      </c>
      <c r="C332" s="355">
        <v>125</v>
      </c>
      <c r="D332" s="221">
        <v>34.194000000000003</v>
      </c>
      <c r="E332" s="221">
        <v>24</v>
      </c>
      <c r="F332" s="221">
        <v>124.492</v>
      </c>
      <c r="G332" s="221">
        <v>149</v>
      </c>
      <c r="H332" s="221">
        <v>53</v>
      </c>
      <c r="I332" s="221">
        <v>158.68600000000001</v>
      </c>
      <c r="K332" s="340"/>
      <c r="L332" s="371"/>
    </row>
    <row r="333" spans="1:14" ht="11.25" customHeight="1">
      <c r="A333" s="73">
        <v>14626470</v>
      </c>
      <c r="B333" s="353" t="s">
        <v>1832</v>
      </c>
      <c r="C333" s="355">
        <v>41</v>
      </c>
      <c r="D333" s="221">
        <v>90.695999999999998</v>
      </c>
      <c r="E333" s="221">
        <v>9</v>
      </c>
      <c r="F333" s="221">
        <v>3.8180000000000001</v>
      </c>
      <c r="G333" s="221">
        <v>50</v>
      </c>
      <c r="H333" s="221">
        <v>18</v>
      </c>
      <c r="I333" s="221">
        <v>94.513999999999996</v>
      </c>
      <c r="K333" s="340"/>
      <c r="L333" s="371"/>
    </row>
    <row r="334" spans="1:14" ht="11.25" customHeight="1">
      <c r="A334" s="73">
        <v>14626480</v>
      </c>
      <c r="B334" s="353" t="s">
        <v>1833</v>
      </c>
      <c r="C334" s="355">
        <v>177</v>
      </c>
      <c r="D334" s="221">
        <v>124.17100000000001</v>
      </c>
      <c r="E334" s="221">
        <v>49</v>
      </c>
      <c r="F334" s="221">
        <v>226.89500000000001</v>
      </c>
      <c r="G334" s="221">
        <v>226</v>
      </c>
      <c r="H334" s="221">
        <v>80</v>
      </c>
      <c r="I334" s="221">
        <v>351.06599999999997</v>
      </c>
      <c r="K334" s="340"/>
      <c r="L334" s="371"/>
    </row>
    <row r="335" spans="1:14" ht="11.25" customHeight="1">
      <c r="A335" s="73">
        <v>14626490</v>
      </c>
      <c r="B335" s="353" t="s">
        <v>1834</v>
      </c>
      <c r="C335" s="355">
        <v>133</v>
      </c>
      <c r="D335" s="221">
        <v>32.762999999999998</v>
      </c>
      <c r="E335" s="221">
        <v>32</v>
      </c>
      <c r="F335" s="221">
        <v>351.84</v>
      </c>
      <c r="G335" s="221">
        <v>165</v>
      </c>
      <c r="H335" s="221">
        <v>49</v>
      </c>
      <c r="I335" s="221">
        <v>384.60300000000001</v>
      </c>
      <c r="K335" s="340"/>
      <c r="L335" s="371"/>
    </row>
    <row r="336" spans="1:14" ht="11.25" customHeight="1">
      <c r="A336" s="73">
        <v>14626500</v>
      </c>
      <c r="B336" s="353" t="s">
        <v>1835</v>
      </c>
      <c r="C336" s="355">
        <v>52</v>
      </c>
      <c r="D336" s="221">
        <v>14.699</v>
      </c>
      <c r="E336" s="221">
        <v>12</v>
      </c>
      <c r="F336" s="221">
        <v>16.277999999999999</v>
      </c>
      <c r="G336" s="221">
        <v>64</v>
      </c>
      <c r="H336" s="221">
        <v>15</v>
      </c>
      <c r="I336" s="221">
        <v>30.977</v>
      </c>
      <c r="K336" s="340"/>
      <c r="L336" s="371"/>
    </row>
    <row r="337" spans="1:14" ht="11.25" customHeight="1">
      <c r="A337" s="73">
        <v>14626510</v>
      </c>
      <c r="B337" s="353" t="s">
        <v>1836</v>
      </c>
      <c r="C337" s="355">
        <v>58</v>
      </c>
      <c r="D337" s="221">
        <v>11.983000000000001</v>
      </c>
      <c r="E337" s="221">
        <v>18</v>
      </c>
      <c r="F337" s="221">
        <v>59.030999999999999</v>
      </c>
      <c r="G337" s="221">
        <v>76</v>
      </c>
      <c r="H337" s="221">
        <v>32</v>
      </c>
      <c r="I337" s="221">
        <v>71.013999999999996</v>
      </c>
      <c r="K337" s="340"/>
      <c r="L337" s="371"/>
    </row>
    <row r="338" spans="1:14" ht="11.25" customHeight="1">
      <c r="A338" s="73">
        <v>14626520</v>
      </c>
      <c r="B338" s="353" t="s">
        <v>1837</v>
      </c>
      <c r="C338" s="357">
        <v>91</v>
      </c>
      <c r="D338" s="210">
        <v>17.882999999999999</v>
      </c>
      <c r="E338" s="210">
        <v>25</v>
      </c>
      <c r="F338" s="210">
        <v>18.867999999999999</v>
      </c>
      <c r="G338" s="210">
        <v>116</v>
      </c>
      <c r="H338" s="210">
        <v>36</v>
      </c>
      <c r="I338" s="221">
        <v>36.750999999999998</v>
      </c>
      <c r="K338" s="340"/>
      <c r="L338" s="371"/>
    </row>
    <row r="339" spans="1:14" ht="11.25" customHeight="1">
      <c r="A339" s="73">
        <v>14626530</v>
      </c>
      <c r="B339" s="353" t="s">
        <v>1838</v>
      </c>
      <c r="C339" s="357">
        <v>118</v>
      </c>
      <c r="D339" s="210">
        <v>42.003999999999998</v>
      </c>
      <c r="E339" s="210">
        <v>39</v>
      </c>
      <c r="F339" s="210">
        <v>451.053</v>
      </c>
      <c r="G339" s="210">
        <v>157</v>
      </c>
      <c r="H339" s="210">
        <v>58</v>
      </c>
      <c r="I339" s="221">
        <v>493.05700000000002</v>
      </c>
      <c r="K339" s="340"/>
      <c r="L339" s="371"/>
    </row>
    <row r="340" spans="1:14" ht="11.25" customHeight="1">
      <c r="A340" s="347">
        <v>14626560</v>
      </c>
      <c r="B340" s="366" t="s">
        <v>1839</v>
      </c>
      <c r="C340" s="355">
        <v>35</v>
      </c>
      <c r="D340" s="340">
        <v>18.969000000000001</v>
      </c>
      <c r="E340" s="340">
        <v>14</v>
      </c>
      <c r="F340" s="340">
        <v>148.13999999999999</v>
      </c>
      <c r="G340" s="340">
        <v>49</v>
      </c>
      <c r="H340" s="340">
        <v>20</v>
      </c>
      <c r="I340" s="340">
        <v>167.10900000000001</v>
      </c>
      <c r="J340" s="340"/>
      <c r="K340" s="340"/>
      <c r="L340" s="371"/>
      <c r="M340" s="367"/>
      <c r="N340" s="367"/>
    </row>
    <row r="341" spans="1:14" ht="17.25" customHeight="1">
      <c r="A341" s="80" t="s">
        <v>2</v>
      </c>
      <c r="C341" s="210"/>
      <c r="D341" s="210"/>
      <c r="E341" s="221"/>
      <c r="F341" s="211"/>
      <c r="G341" s="211"/>
      <c r="H341" s="211"/>
      <c r="I341" s="221"/>
      <c r="K341" s="340"/>
      <c r="L341" s="371"/>
    </row>
    <row r="342" spans="1:14" ht="9.75" customHeight="1">
      <c r="A342" s="571" t="s">
        <v>94</v>
      </c>
      <c r="B342" s="571"/>
      <c r="C342" s="571"/>
      <c r="D342" s="571"/>
      <c r="E342" s="571"/>
      <c r="F342" s="571"/>
      <c r="G342" s="571"/>
      <c r="H342" s="571"/>
      <c r="I342" s="571"/>
      <c r="K342" s="340"/>
      <c r="L342" s="371"/>
    </row>
    <row r="343" spans="1:14" s="79" customFormat="1" ht="25.5" customHeight="1">
      <c r="A343" s="505" t="s">
        <v>1983</v>
      </c>
      <c r="B343" s="517"/>
      <c r="C343" s="517"/>
      <c r="D343" s="517"/>
      <c r="E343" s="517"/>
      <c r="F343" s="517"/>
      <c r="G343" s="517"/>
      <c r="H343" s="517"/>
      <c r="I343" s="517"/>
      <c r="K343" s="340"/>
      <c r="L343" s="371"/>
      <c r="M343"/>
      <c r="N343"/>
    </row>
    <row r="344" spans="1:14" s="313" customFormat="1" ht="9" customHeight="1">
      <c r="C344" s="314"/>
      <c r="D344" s="314"/>
      <c r="E344" s="314"/>
      <c r="F344" s="314"/>
      <c r="G344" s="314"/>
      <c r="H344" s="314"/>
      <c r="I344" s="164"/>
      <c r="K344" s="340"/>
      <c r="L344" s="371"/>
      <c r="M344"/>
      <c r="N344"/>
    </row>
    <row r="345" spans="1:14" s="313" customFormat="1" ht="22.5" customHeight="1">
      <c r="A345" s="518" t="s">
        <v>95</v>
      </c>
      <c r="B345" s="521" t="s">
        <v>130</v>
      </c>
      <c r="C345" s="528" t="s">
        <v>1473</v>
      </c>
      <c r="D345" s="573"/>
      <c r="E345" s="572" t="s">
        <v>96</v>
      </c>
      <c r="F345" s="573"/>
      <c r="G345" s="528" t="s">
        <v>1419</v>
      </c>
      <c r="H345" s="574"/>
      <c r="I345" s="574"/>
      <c r="K345" s="340"/>
      <c r="L345" s="371"/>
      <c r="M345"/>
      <c r="N345"/>
    </row>
    <row r="346" spans="1:14" s="81" customFormat="1" ht="56.25">
      <c r="A346" s="578"/>
      <c r="B346" s="522"/>
      <c r="C346" s="312" t="s">
        <v>1468</v>
      </c>
      <c r="D346" s="312" t="s">
        <v>1469</v>
      </c>
      <c r="E346" s="312" t="s">
        <v>1470</v>
      </c>
      <c r="F346" s="312" t="s">
        <v>1471</v>
      </c>
      <c r="G346" s="312" t="s">
        <v>1472</v>
      </c>
      <c r="H346" s="575" t="s">
        <v>1482</v>
      </c>
      <c r="I346" s="576"/>
      <c r="K346" s="340"/>
      <c r="L346" s="371"/>
      <c r="M346"/>
      <c r="N346"/>
    </row>
    <row r="347" spans="1:14" s="81" customFormat="1">
      <c r="A347" s="579"/>
      <c r="B347" s="523"/>
      <c r="C347" s="315" t="s">
        <v>3</v>
      </c>
      <c r="D347" s="315" t="s">
        <v>1524</v>
      </c>
      <c r="E347" s="315" t="s">
        <v>3</v>
      </c>
      <c r="F347" s="315" t="s">
        <v>1524</v>
      </c>
      <c r="G347" s="539" t="s">
        <v>3</v>
      </c>
      <c r="H347" s="577"/>
      <c r="I347" s="336" t="s">
        <v>1524</v>
      </c>
      <c r="K347" s="340"/>
      <c r="L347" s="371"/>
      <c r="M347"/>
      <c r="N347"/>
    </row>
    <row r="348" spans="1:14" ht="18" customHeight="1">
      <c r="A348" s="347">
        <v>14626570</v>
      </c>
      <c r="B348" s="337" t="s">
        <v>1840</v>
      </c>
      <c r="C348" s="354">
        <v>78</v>
      </c>
      <c r="D348" s="340">
        <v>35.710999999999999</v>
      </c>
      <c r="E348" s="340">
        <v>18</v>
      </c>
      <c r="F348" s="340">
        <v>52.996000000000002</v>
      </c>
      <c r="G348" s="340">
        <v>96</v>
      </c>
      <c r="H348" s="340">
        <v>29</v>
      </c>
      <c r="I348" s="340">
        <v>88.706999999999994</v>
      </c>
      <c r="K348" s="340"/>
      <c r="L348" s="371"/>
      <c r="M348" s="367"/>
      <c r="N348" s="367"/>
    </row>
    <row r="349" spans="1:14" ht="11.25" customHeight="1">
      <c r="A349" s="73">
        <v>14626580</v>
      </c>
      <c r="B349" s="353" t="s">
        <v>1841</v>
      </c>
      <c r="C349" s="355">
        <v>110</v>
      </c>
      <c r="D349" s="221">
        <v>61.319000000000003</v>
      </c>
      <c r="E349" s="221">
        <v>19</v>
      </c>
      <c r="F349" s="221">
        <v>25.893999999999998</v>
      </c>
      <c r="G349" s="221">
        <v>129</v>
      </c>
      <c r="H349" s="221">
        <v>49</v>
      </c>
      <c r="I349" s="221">
        <v>87.212999999999994</v>
      </c>
      <c r="K349" s="340"/>
      <c r="L349" s="371"/>
    </row>
    <row r="350" spans="1:14" ht="11.25" customHeight="1">
      <c r="A350" s="73">
        <v>14626590</v>
      </c>
      <c r="B350" s="353" t="s">
        <v>1842</v>
      </c>
      <c r="C350" s="210" t="s">
        <v>1978</v>
      </c>
      <c r="D350" s="210" t="s">
        <v>1978</v>
      </c>
      <c r="E350" s="210" t="s">
        <v>1978</v>
      </c>
      <c r="F350" s="210" t="s">
        <v>1978</v>
      </c>
      <c r="G350" s="221">
        <v>55</v>
      </c>
      <c r="H350" s="221">
        <v>16</v>
      </c>
      <c r="I350" s="221">
        <v>45.045999999999999</v>
      </c>
      <c r="K350" s="340"/>
      <c r="L350" s="371"/>
    </row>
    <row r="351" spans="1:14" ht="11.25" customHeight="1">
      <c r="A351" s="73">
        <v>14626600</v>
      </c>
      <c r="B351" s="353" t="s">
        <v>1843</v>
      </c>
      <c r="C351" s="355">
        <v>496</v>
      </c>
      <c r="D351" s="221">
        <v>670.36500000000001</v>
      </c>
      <c r="E351" s="221">
        <v>152</v>
      </c>
      <c r="F351" s="221">
        <v>910.84500000000003</v>
      </c>
      <c r="G351" s="221">
        <v>648</v>
      </c>
      <c r="H351" s="221">
        <v>247</v>
      </c>
      <c r="I351" s="221">
        <v>1581.21</v>
      </c>
      <c r="K351" s="340"/>
      <c r="L351" s="371"/>
    </row>
    <row r="352" spans="1:14" ht="11.25" customHeight="1">
      <c r="A352" s="73">
        <v>14626610</v>
      </c>
      <c r="B352" s="353" t="s">
        <v>1844</v>
      </c>
      <c r="C352" s="357">
        <v>955</v>
      </c>
      <c r="D352" s="210">
        <v>944.34500000000003</v>
      </c>
      <c r="E352" s="210">
        <v>289</v>
      </c>
      <c r="F352" s="210">
        <v>966.11500000000001</v>
      </c>
      <c r="G352" s="221">
        <v>1244</v>
      </c>
      <c r="H352" s="221">
        <v>458</v>
      </c>
      <c r="I352" s="221">
        <v>1910.46</v>
      </c>
      <c r="K352" s="340"/>
      <c r="L352" s="371"/>
    </row>
    <row r="353" spans="1:14" ht="11.25" customHeight="1">
      <c r="A353" s="317">
        <v>14626</v>
      </c>
      <c r="B353" s="352" t="s">
        <v>87</v>
      </c>
      <c r="C353" s="358">
        <v>9667</v>
      </c>
      <c r="D353" s="208">
        <v>6336.9979999999996</v>
      </c>
      <c r="E353" s="208">
        <v>2567</v>
      </c>
      <c r="F353" s="208">
        <v>9631.6370000000006</v>
      </c>
      <c r="G353" s="208">
        <v>12234</v>
      </c>
      <c r="H353" s="208">
        <v>4411</v>
      </c>
      <c r="I353" s="208">
        <v>15968.635</v>
      </c>
      <c r="K353" s="340"/>
      <c r="L353" s="371"/>
    </row>
    <row r="354" spans="1:14" s="79" customFormat="1" ht="18" customHeight="1">
      <c r="A354" s="73">
        <v>14627010</v>
      </c>
      <c r="B354" s="353" t="s">
        <v>1845</v>
      </c>
      <c r="C354" s="355">
        <v>779</v>
      </c>
      <c r="D354" s="221">
        <v>598.47699999999998</v>
      </c>
      <c r="E354" s="221">
        <v>175</v>
      </c>
      <c r="F354" s="221">
        <v>936.57399999999996</v>
      </c>
      <c r="G354" s="221">
        <v>954</v>
      </c>
      <c r="H354" s="221">
        <v>341</v>
      </c>
      <c r="I354" s="221">
        <v>1535.0509999999999</v>
      </c>
      <c r="J354" s="208"/>
      <c r="K354" s="340"/>
      <c r="L354" s="371"/>
      <c r="M354"/>
      <c r="N354"/>
    </row>
    <row r="355" spans="1:14" ht="11.25" customHeight="1">
      <c r="A355" s="73">
        <v>14627020</v>
      </c>
      <c r="B355" s="353" t="s">
        <v>1846</v>
      </c>
      <c r="C355" s="355">
        <v>219</v>
      </c>
      <c r="D355" s="221">
        <v>41.158999999999999</v>
      </c>
      <c r="E355" s="221">
        <v>27</v>
      </c>
      <c r="F355" s="221">
        <v>23.602</v>
      </c>
      <c r="G355" s="221">
        <v>246</v>
      </c>
      <c r="H355" s="221">
        <v>62</v>
      </c>
      <c r="I355" s="221">
        <v>64.760999999999996</v>
      </c>
      <c r="J355" s="221"/>
      <c r="K355" s="340"/>
      <c r="L355" s="371"/>
    </row>
    <row r="356" spans="1:14" ht="11.25" customHeight="1">
      <c r="A356" s="73">
        <v>14627030</v>
      </c>
      <c r="B356" s="353" t="s">
        <v>1847</v>
      </c>
      <c r="C356" s="355">
        <v>256</v>
      </c>
      <c r="D356" s="221">
        <v>114.26600000000001</v>
      </c>
      <c r="E356" s="221">
        <v>37</v>
      </c>
      <c r="F356" s="221">
        <v>67.682000000000002</v>
      </c>
      <c r="G356" s="221">
        <v>293</v>
      </c>
      <c r="H356" s="221">
        <v>89</v>
      </c>
      <c r="I356" s="221">
        <v>181.94800000000001</v>
      </c>
      <c r="J356" s="221"/>
      <c r="K356" s="340"/>
      <c r="L356" s="371"/>
    </row>
    <row r="357" spans="1:14" ht="11.25" customHeight="1">
      <c r="A357" s="73">
        <v>14627040</v>
      </c>
      <c r="B357" s="353" t="s">
        <v>1848</v>
      </c>
      <c r="C357" s="357">
        <v>84</v>
      </c>
      <c r="D357" s="210">
        <v>98.325999999999993</v>
      </c>
      <c r="E357" s="210">
        <v>29</v>
      </c>
      <c r="F357" s="210">
        <v>198.08099999999999</v>
      </c>
      <c r="G357" s="221">
        <v>113</v>
      </c>
      <c r="H357" s="221">
        <v>39</v>
      </c>
      <c r="I357" s="221">
        <v>296.40699999999998</v>
      </c>
      <c r="J357" s="221"/>
      <c r="K357" s="340"/>
      <c r="L357" s="371"/>
    </row>
    <row r="358" spans="1:14" ht="11.25" customHeight="1">
      <c r="A358" s="73">
        <v>14627050</v>
      </c>
      <c r="B358" s="353" t="s">
        <v>1849</v>
      </c>
      <c r="C358" s="355">
        <v>257</v>
      </c>
      <c r="D358" s="221">
        <v>145.41900000000001</v>
      </c>
      <c r="E358" s="221">
        <v>88</v>
      </c>
      <c r="F358" s="221">
        <v>228.208</v>
      </c>
      <c r="G358" s="221">
        <v>345</v>
      </c>
      <c r="H358" s="221">
        <v>129</v>
      </c>
      <c r="I358" s="221">
        <v>373.62700000000001</v>
      </c>
      <c r="J358" s="221"/>
      <c r="K358" s="340"/>
      <c r="L358" s="371"/>
    </row>
    <row r="359" spans="1:14" ht="11.25" customHeight="1">
      <c r="A359" s="73">
        <v>14627060</v>
      </c>
      <c r="B359" s="353" t="s">
        <v>1850</v>
      </c>
      <c r="C359" s="355">
        <v>882</v>
      </c>
      <c r="D359" s="221">
        <v>656.35900000000004</v>
      </c>
      <c r="E359" s="221">
        <v>203</v>
      </c>
      <c r="F359" s="221">
        <v>473.57900000000001</v>
      </c>
      <c r="G359" s="221">
        <v>1085</v>
      </c>
      <c r="H359" s="221">
        <v>376</v>
      </c>
      <c r="I359" s="221">
        <v>1129.9380000000001</v>
      </c>
      <c r="J359" s="221"/>
      <c r="K359" s="340"/>
      <c r="L359" s="371"/>
    </row>
    <row r="360" spans="1:14" ht="11.25" customHeight="1">
      <c r="A360" s="73">
        <v>14627070</v>
      </c>
      <c r="B360" s="353" t="s">
        <v>1851</v>
      </c>
      <c r="C360" s="355">
        <v>82</v>
      </c>
      <c r="D360" s="221">
        <v>36.1</v>
      </c>
      <c r="E360" s="221">
        <v>19</v>
      </c>
      <c r="F360" s="221">
        <v>30.920999999999999</v>
      </c>
      <c r="G360" s="221">
        <v>101</v>
      </c>
      <c r="H360" s="221">
        <v>28</v>
      </c>
      <c r="I360" s="221">
        <v>67.021000000000001</v>
      </c>
      <c r="J360" s="221"/>
      <c r="K360" s="340"/>
      <c r="L360" s="371"/>
    </row>
    <row r="361" spans="1:14" ht="11.25" customHeight="1">
      <c r="A361" s="73">
        <v>14627080</v>
      </c>
      <c r="B361" s="353" t="s">
        <v>1852</v>
      </c>
      <c r="C361" s="355">
        <v>139</v>
      </c>
      <c r="D361" s="221">
        <v>60.183999999999997</v>
      </c>
      <c r="E361" s="221">
        <v>17</v>
      </c>
      <c r="F361" s="221">
        <v>22.713000000000001</v>
      </c>
      <c r="G361" s="221">
        <v>156</v>
      </c>
      <c r="H361" s="221">
        <v>38</v>
      </c>
      <c r="I361" s="221">
        <v>82.897000000000006</v>
      </c>
      <c r="J361" s="221"/>
      <c r="K361" s="340"/>
      <c r="L361" s="371"/>
    </row>
    <row r="362" spans="1:14" ht="11.25" customHeight="1">
      <c r="A362" s="73">
        <v>14627100</v>
      </c>
      <c r="B362" s="353" t="s">
        <v>1853</v>
      </c>
      <c r="C362" s="355">
        <v>601</v>
      </c>
      <c r="D362" s="221">
        <v>512.04999999999995</v>
      </c>
      <c r="E362" s="221">
        <v>122</v>
      </c>
      <c r="F362" s="221">
        <v>987.22</v>
      </c>
      <c r="G362" s="221">
        <v>723</v>
      </c>
      <c r="H362" s="221">
        <v>243</v>
      </c>
      <c r="I362" s="221">
        <v>1499.27</v>
      </c>
      <c r="J362" s="221"/>
      <c r="K362" s="340"/>
      <c r="L362" s="371"/>
    </row>
    <row r="363" spans="1:14" ht="11.25" customHeight="1">
      <c r="A363" s="73">
        <v>14627110</v>
      </c>
      <c r="B363" s="353" t="s">
        <v>1854</v>
      </c>
      <c r="C363" s="355">
        <v>120</v>
      </c>
      <c r="D363" s="221">
        <v>98.838999999999999</v>
      </c>
      <c r="E363" s="221">
        <v>37</v>
      </c>
      <c r="F363" s="221">
        <v>221.267</v>
      </c>
      <c r="G363" s="221">
        <v>157</v>
      </c>
      <c r="H363" s="221">
        <v>48</v>
      </c>
      <c r="I363" s="221">
        <v>320.10599999999999</v>
      </c>
      <c r="J363" s="221"/>
      <c r="K363" s="340"/>
      <c r="L363" s="371"/>
    </row>
    <row r="364" spans="1:14" ht="11.25" customHeight="1">
      <c r="A364" s="73">
        <v>14627130</v>
      </c>
      <c r="B364" s="353" t="s">
        <v>1855</v>
      </c>
      <c r="C364" s="355">
        <v>243</v>
      </c>
      <c r="D364" s="221">
        <v>144.04599999999999</v>
      </c>
      <c r="E364" s="221">
        <v>49</v>
      </c>
      <c r="F364" s="221">
        <v>179.49</v>
      </c>
      <c r="G364" s="221">
        <v>292</v>
      </c>
      <c r="H364" s="221">
        <v>97</v>
      </c>
      <c r="I364" s="221">
        <v>323.536</v>
      </c>
      <c r="J364" s="221"/>
      <c r="K364" s="340"/>
      <c r="L364" s="371"/>
    </row>
    <row r="365" spans="1:14" ht="11.25" customHeight="1">
      <c r="A365" s="73">
        <v>14627140</v>
      </c>
      <c r="B365" s="353" t="s">
        <v>1856</v>
      </c>
      <c r="C365" s="355">
        <v>1129</v>
      </c>
      <c r="D365" s="221">
        <v>1059.213</v>
      </c>
      <c r="E365" s="221">
        <v>353</v>
      </c>
      <c r="F365" s="221">
        <v>792.51</v>
      </c>
      <c r="G365" s="221">
        <v>1482</v>
      </c>
      <c r="H365" s="221">
        <v>533</v>
      </c>
      <c r="I365" s="221">
        <v>1851.723</v>
      </c>
      <c r="J365" s="221"/>
      <c r="K365" s="340"/>
      <c r="L365" s="371"/>
    </row>
    <row r="366" spans="1:14" ht="11.25" customHeight="1">
      <c r="A366" s="73">
        <v>14627150</v>
      </c>
      <c r="B366" s="353" t="s">
        <v>1857</v>
      </c>
      <c r="C366" s="355">
        <v>532</v>
      </c>
      <c r="D366" s="221">
        <v>681.226</v>
      </c>
      <c r="E366" s="221">
        <v>85</v>
      </c>
      <c r="F366" s="221">
        <v>106.879</v>
      </c>
      <c r="G366" s="221">
        <v>617</v>
      </c>
      <c r="H366" s="221">
        <v>196</v>
      </c>
      <c r="I366" s="221">
        <v>788.10500000000002</v>
      </c>
      <c r="J366" s="221"/>
      <c r="K366" s="340"/>
      <c r="L366" s="371"/>
    </row>
    <row r="367" spans="1:14" ht="11.25" customHeight="1">
      <c r="A367" s="73">
        <v>14627170</v>
      </c>
      <c r="B367" s="353" t="s">
        <v>1858</v>
      </c>
      <c r="C367" s="357">
        <v>214</v>
      </c>
      <c r="D367" s="210">
        <v>129.85400000000001</v>
      </c>
      <c r="E367" s="210">
        <v>38</v>
      </c>
      <c r="F367" s="210">
        <v>48.116</v>
      </c>
      <c r="G367" s="221">
        <v>252</v>
      </c>
      <c r="H367" s="221">
        <v>77</v>
      </c>
      <c r="I367" s="221">
        <v>177.97</v>
      </c>
      <c r="J367" s="221"/>
      <c r="K367" s="340"/>
      <c r="L367" s="371"/>
    </row>
    <row r="368" spans="1:14" ht="11.25" customHeight="1">
      <c r="A368" s="73">
        <v>14627180</v>
      </c>
      <c r="B368" s="353" t="s">
        <v>1859</v>
      </c>
      <c r="C368" s="355">
        <v>516</v>
      </c>
      <c r="D368" s="221">
        <v>491.52</v>
      </c>
      <c r="E368" s="221">
        <v>143</v>
      </c>
      <c r="F368" s="221">
        <v>586.83600000000001</v>
      </c>
      <c r="G368" s="221">
        <v>659</v>
      </c>
      <c r="H368" s="221">
        <v>257</v>
      </c>
      <c r="I368" s="221">
        <v>1078.356</v>
      </c>
      <c r="J368" s="221"/>
      <c r="K368" s="340"/>
      <c r="L368" s="371"/>
    </row>
    <row r="369" spans="1:14" ht="11.25" customHeight="1">
      <c r="A369" s="73">
        <v>14627190</v>
      </c>
      <c r="B369" s="353" t="s">
        <v>1860</v>
      </c>
      <c r="C369" s="355">
        <v>207</v>
      </c>
      <c r="D369" s="221">
        <v>134.55799999999999</v>
      </c>
      <c r="E369" s="221">
        <v>76</v>
      </c>
      <c r="F369" s="221">
        <v>891.37800000000004</v>
      </c>
      <c r="G369" s="221">
        <v>283</v>
      </c>
      <c r="H369" s="221">
        <v>103</v>
      </c>
      <c r="I369" s="221">
        <v>1025.9359999999999</v>
      </c>
      <c r="J369" s="221"/>
      <c r="K369" s="340"/>
      <c r="L369" s="371"/>
    </row>
    <row r="370" spans="1:14" ht="11.25" customHeight="1">
      <c r="A370" s="73">
        <v>14627200</v>
      </c>
      <c r="B370" s="353" t="s">
        <v>1861</v>
      </c>
      <c r="C370" s="355">
        <v>133</v>
      </c>
      <c r="D370" s="221">
        <v>152.465</v>
      </c>
      <c r="E370" s="221">
        <v>26</v>
      </c>
      <c r="F370" s="221">
        <v>23.655999999999999</v>
      </c>
      <c r="G370" s="221">
        <v>159</v>
      </c>
      <c r="H370" s="221">
        <v>39</v>
      </c>
      <c r="I370" s="221">
        <v>176.12100000000001</v>
      </c>
      <c r="J370" s="221"/>
      <c r="K370" s="340"/>
      <c r="L370" s="371"/>
    </row>
    <row r="371" spans="1:14" ht="11.25" customHeight="1">
      <c r="A371" s="73">
        <v>14627210</v>
      </c>
      <c r="B371" s="353" t="s">
        <v>1862</v>
      </c>
      <c r="C371" s="355">
        <v>1796</v>
      </c>
      <c r="D371" s="221">
        <v>928.91099999999994</v>
      </c>
      <c r="E371" s="221">
        <v>352</v>
      </c>
      <c r="F371" s="221">
        <v>1502.117</v>
      </c>
      <c r="G371" s="221">
        <v>2148</v>
      </c>
      <c r="H371" s="221">
        <v>737</v>
      </c>
      <c r="I371" s="221">
        <v>2431.0279999999998</v>
      </c>
      <c r="J371" s="221"/>
      <c r="K371" s="340"/>
      <c r="L371" s="371"/>
    </row>
    <row r="372" spans="1:14" ht="11.25" customHeight="1">
      <c r="A372" s="73">
        <v>14627220</v>
      </c>
      <c r="B372" s="353" t="s">
        <v>1863</v>
      </c>
      <c r="C372" s="355">
        <v>411</v>
      </c>
      <c r="D372" s="221">
        <v>236.63800000000001</v>
      </c>
      <c r="E372" s="221">
        <v>88</v>
      </c>
      <c r="F372" s="221">
        <v>296.94600000000003</v>
      </c>
      <c r="G372" s="221">
        <v>499</v>
      </c>
      <c r="H372" s="221">
        <v>163</v>
      </c>
      <c r="I372" s="221">
        <v>533.58399999999995</v>
      </c>
      <c r="J372" s="221"/>
      <c r="K372" s="340"/>
      <c r="L372" s="371"/>
    </row>
    <row r="373" spans="1:14" ht="11.25" customHeight="1">
      <c r="A373" s="73">
        <v>14627230</v>
      </c>
      <c r="B373" s="353" t="s">
        <v>1864</v>
      </c>
      <c r="C373" s="355">
        <v>1048</v>
      </c>
      <c r="D373" s="221">
        <v>1458.248</v>
      </c>
      <c r="E373" s="221">
        <v>336</v>
      </c>
      <c r="F373" s="221">
        <v>913.94</v>
      </c>
      <c r="G373" s="221">
        <v>1384</v>
      </c>
      <c r="H373" s="221">
        <v>540</v>
      </c>
      <c r="I373" s="221">
        <v>2372.1880000000001</v>
      </c>
      <c r="J373" s="221"/>
      <c r="K373" s="340"/>
      <c r="L373" s="371"/>
    </row>
    <row r="374" spans="1:14" ht="11.25" customHeight="1">
      <c r="A374" s="73">
        <v>14627240</v>
      </c>
      <c r="B374" s="353" t="s">
        <v>1865</v>
      </c>
      <c r="C374" s="355">
        <v>91</v>
      </c>
      <c r="D374" s="221">
        <v>26.978999999999999</v>
      </c>
      <c r="E374" s="221">
        <v>18</v>
      </c>
      <c r="F374" s="221">
        <v>22.625</v>
      </c>
      <c r="G374" s="221">
        <v>109</v>
      </c>
      <c r="H374" s="221">
        <v>34</v>
      </c>
      <c r="I374" s="221">
        <v>49.603999999999999</v>
      </c>
      <c r="J374" s="221"/>
      <c r="K374" s="340"/>
      <c r="L374" s="371"/>
    </row>
    <row r="375" spans="1:14" ht="11.25" customHeight="1">
      <c r="A375" s="73">
        <v>14627250</v>
      </c>
      <c r="B375" s="353" t="s">
        <v>1866</v>
      </c>
      <c r="C375" s="355">
        <v>115</v>
      </c>
      <c r="D375" s="221">
        <v>49.378</v>
      </c>
      <c r="E375" s="221">
        <v>18</v>
      </c>
      <c r="F375" s="221">
        <v>8.8539999999999992</v>
      </c>
      <c r="G375" s="221">
        <v>133</v>
      </c>
      <c r="H375" s="221">
        <v>38</v>
      </c>
      <c r="I375" s="221">
        <v>58.231999999999999</v>
      </c>
      <c r="J375" s="221"/>
      <c r="K375" s="340"/>
      <c r="L375" s="371"/>
    </row>
    <row r="376" spans="1:14" ht="11.25" customHeight="1">
      <c r="A376" s="73">
        <v>14627260</v>
      </c>
      <c r="B376" s="353" t="s">
        <v>1867</v>
      </c>
      <c r="C376" s="355">
        <v>114</v>
      </c>
      <c r="D376" s="221">
        <v>26.75</v>
      </c>
      <c r="E376" s="221">
        <v>23</v>
      </c>
      <c r="F376" s="221">
        <v>18.760000000000002</v>
      </c>
      <c r="G376" s="221">
        <v>137</v>
      </c>
      <c r="H376" s="221">
        <v>33</v>
      </c>
      <c r="I376" s="221">
        <v>45.51</v>
      </c>
      <c r="J376" s="221"/>
      <c r="K376" s="340"/>
      <c r="L376" s="371"/>
    </row>
    <row r="377" spans="1:14" ht="11.25" customHeight="1">
      <c r="A377" s="73">
        <v>14627270</v>
      </c>
      <c r="B377" s="353" t="s">
        <v>1868</v>
      </c>
      <c r="C377" s="355">
        <v>169</v>
      </c>
      <c r="D377" s="221">
        <v>70.385999999999996</v>
      </c>
      <c r="E377" s="221">
        <v>32</v>
      </c>
      <c r="F377" s="221">
        <v>34.384999999999998</v>
      </c>
      <c r="G377" s="221">
        <v>201</v>
      </c>
      <c r="H377" s="221">
        <v>55</v>
      </c>
      <c r="I377" s="221">
        <v>104.771</v>
      </c>
      <c r="J377" s="221"/>
      <c r="K377" s="340"/>
      <c r="L377" s="371"/>
    </row>
    <row r="378" spans="1:14" ht="11.25" customHeight="1">
      <c r="A378" s="73">
        <v>14627290</v>
      </c>
      <c r="B378" s="353" t="s">
        <v>1869</v>
      </c>
      <c r="C378" s="355">
        <v>189</v>
      </c>
      <c r="D378" s="221">
        <v>53.027999999999999</v>
      </c>
      <c r="E378" s="221">
        <v>47</v>
      </c>
      <c r="F378" s="221">
        <v>336.279</v>
      </c>
      <c r="G378" s="221">
        <v>236</v>
      </c>
      <c r="H378" s="221">
        <v>72</v>
      </c>
      <c r="I378" s="221">
        <v>389.30700000000002</v>
      </c>
      <c r="J378" s="221"/>
      <c r="K378" s="340"/>
      <c r="L378" s="371"/>
    </row>
    <row r="379" spans="1:14" ht="11.25" customHeight="1">
      <c r="A379" s="73">
        <v>14627310</v>
      </c>
      <c r="B379" s="353" t="s">
        <v>1870</v>
      </c>
      <c r="C379" s="355">
        <v>456</v>
      </c>
      <c r="D379" s="221">
        <v>154.482</v>
      </c>
      <c r="E379" s="221">
        <v>72</v>
      </c>
      <c r="F379" s="221">
        <v>79.668000000000006</v>
      </c>
      <c r="G379" s="221">
        <v>528</v>
      </c>
      <c r="H379" s="221">
        <v>190</v>
      </c>
      <c r="I379" s="221">
        <v>234.15</v>
      </c>
      <c r="J379" s="221"/>
      <c r="K379" s="340"/>
      <c r="L379" s="371"/>
    </row>
    <row r="380" spans="1:14" ht="11.25" customHeight="1">
      <c r="A380" s="73">
        <v>14627340</v>
      </c>
      <c r="B380" s="353" t="s">
        <v>1871</v>
      </c>
      <c r="C380" s="355">
        <v>66</v>
      </c>
      <c r="D380" s="221">
        <v>30.844999999999999</v>
      </c>
      <c r="E380" s="221">
        <v>25</v>
      </c>
      <c r="F380" s="221">
        <v>268.721</v>
      </c>
      <c r="G380" s="221">
        <v>91</v>
      </c>
      <c r="H380" s="221">
        <v>39</v>
      </c>
      <c r="I380" s="221">
        <v>299.56599999999997</v>
      </c>
      <c r="J380" s="221"/>
      <c r="K380" s="340"/>
      <c r="L380" s="371"/>
    </row>
    <row r="381" spans="1:14" ht="11.25" customHeight="1">
      <c r="A381" s="73">
        <v>14627360</v>
      </c>
      <c r="B381" s="353" t="s">
        <v>1872</v>
      </c>
      <c r="C381" s="355">
        <v>241</v>
      </c>
      <c r="D381" s="221">
        <v>139.82499999999999</v>
      </c>
      <c r="E381" s="221">
        <v>71</v>
      </c>
      <c r="F381" s="221">
        <v>160.00299999999999</v>
      </c>
      <c r="G381" s="221">
        <v>312</v>
      </c>
      <c r="H381" s="221">
        <v>104</v>
      </c>
      <c r="I381" s="221">
        <v>299.82799999999997</v>
      </c>
      <c r="J381" s="221"/>
      <c r="K381" s="340"/>
      <c r="L381" s="371"/>
    </row>
    <row r="382" spans="1:14" ht="11.25" customHeight="1">
      <c r="A382" s="317">
        <v>14627</v>
      </c>
      <c r="B382" s="352" t="s">
        <v>88</v>
      </c>
      <c r="C382" s="358">
        <v>11089</v>
      </c>
      <c r="D382" s="343">
        <v>8329.5310000000009</v>
      </c>
      <c r="E382" s="343">
        <v>2606</v>
      </c>
      <c r="F382" s="343">
        <v>9461.0079999999998</v>
      </c>
      <c r="G382" s="343">
        <v>13695</v>
      </c>
      <c r="H382" s="343">
        <v>4700</v>
      </c>
      <c r="I382" s="343">
        <v>17790.539000000001</v>
      </c>
      <c r="J382" s="221"/>
      <c r="K382" s="340"/>
      <c r="L382" s="371"/>
    </row>
    <row r="383" spans="1:14" s="81" customFormat="1" ht="18" customHeight="1">
      <c r="A383" s="73">
        <v>14628010</v>
      </c>
      <c r="B383" s="353" t="s">
        <v>1873</v>
      </c>
      <c r="C383" s="355">
        <v>386</v>
      </c>
      <c r="D383" s="340">
        <v>180.52</v>
      </c>
      <c r="E383" s="340">
        <v>67</v>
      </c>
      <c r="F383" s="340">
        <v>93.599000000000004</v>
      </c>
      <c r="G383" s="340">
        <v>453</v>
      </c>
      <c r="H383" s="340">
        <v>160</v>
      </c>
      <c r="I383" s="340">
        <v>274.11900000000003</v>
      </c>
      <c r="J383" s="221"/>
      <c r="K383" s="340"/>
      <c r="L383" s="371"/>
      <c r="M383"/>
      <c r="N383"/>
    </row>
    <row r="384" spans="1:14" s="81" customFormat="1">
      <c r="A384" s="73">
        <v>14628020</v>
      </c>
      <c r="B384" s="353" t="s">
        <v>1874</v>
      </c>
      <c r="C384" s="355">
        <v>241</v>
      </c>
      <c r="D384" s="221">
        <v>62.884</v>
      </c>
      <c r="E384" s="221">
        <v>40</v>
      </c>
      <c r="F384" s="221">
        <v>80.025999999999996</v>
      </c>
      <c r="G384" s="221">
        <v>281</v>
      </c>
      <c r="H384" s="221">
        <v>84</v>
      </c>
      <c r="I384" s="221">
        <v>142.91</v>
      </c>
      <c r="K384" s="340"/>
      <c r="L384" s="371"/>
      <c r="M384"/>
      <c r="N384"/>
    </row>
    <row r="385" spans="1:14" s="81" customFormat="1">
      <c r="A385" s="73">
        <v>14628030</v>
      </c>
      <c r="B385" s="353" t="s">
        <v>1875</v>
      </c>
      <c r="C385" s="355">
        <v>204</v>
      </c>
      <c r="D385" s="221">
        <v>63.808999999999997</v>
      </c>
      <c r="E385" s="221">
        <v>49</v>
      </c>
      <c r="F385" s="221">
        <v>41.15</v>
      </c>
      <c r="G385" s="221">
        <v>253</v>
      </c>
      <c r="H385" s="221">
        <v>95</v>
      </c>
      <c r="I385" s="221">
        <v>104.959</v>
      </c>
      <c r="K385" s="340"/>
      <c r="L385" s="371"/>
      <c r="M385"/>
      <c r="N385"/>
    </row>
    <row r="386" spans="1:14" s="81" customFormat="1">
      <c r="A386" s="73">
        <v>14628040</v>
      </c>
      <c r="B386" s="353" t="s">
        <v>1876</v>
      </c>
      <c r="C386" s="355">
        <v>102</v>
      </c>
      <c r="D386" s="221">
        <v>40.106000000000002</v>
      </c>
      <c r="E386" s="221">
        <v>15</v>
      </c>
      <c r="F386" s="221">
        <v>15.324999999999999</v>
      </c>
      <c r="G386" s="221">
        <v>117</v>
      </c>
      <c r="H386" s="221">
        <v>38</v>
      </c>
      <c r="I386" s="221">
        <v>55.430999999999997</v>
      </c>
      <c r="K386" s="340"/>
      <c r="L386" s="371"/>
      <c r="M386"/>
      <c r="N386"/>
    </row>
    <row r="387" spans="1:14" ht="11.25" customHeight="1">
      <c r="A387" s="73">
        <v>14628050</v>
      </c>
      <c r="B387" s="353" t="s">
        <v>1877</v>
      </c>
      <c r="C387" s="355">
        <v>502</v>
      </c>
      <c r="D387" s="221">
        <v>408.05900000000003</v>
      </c>
      <c r="E387" s="221">
        <v>86</v>
      </c>
      <c r="F387" s="221">
        <v>94.453000000000003</v>
      </c>
      <c r="G387" s="221">
        <v>588</v>
      </c>
      <c r="H387" s="221">
        <v>233</v>
      </c>
      <c r="I387" s="221">
        <v>502.512</v>
      </c>
      <c r="J387" s="221"/>
      <c r="K387" s="340"/>
      <c r="L387" s="371"/>
    </row>
    <row r="388" spans="1:14" ht="11.25" customHeight="1">
      <c r="A388" s="73">
        <v>14628060</v>
      </c>
      <c r="B388" s="353" t="s">
        <v>1878</v>
      </c>
      <c r="C388" s="355">
        <v>652</v>
      </c>
      <c r="D388" s="221">
        <v>405.58100000000002</v>
      </c>
      <c r="E388" s="221">
        <v>145</v>
      </c>
      <c r="F388" s="221">
        <v>357.13099999999997</v>
      </c>
      <c r="G388" s="221">
        <v>797</v>
      </c>
      <c r="H388" s="221">
        <v>319</v>
      </c>
      <c r="I388" s="221">
        <v>762.71199999999999</v>
      </c>
      <c r="J388" s="221"/>
      <c r="K388" s="340"/>
      <c r="L388" s="371"/>
    </row>
    <row r="389" spans="1:14" ht="11.25" customHeight="1">
      <c r="A389" s="73">
        <v>14628070</v>
      </c>
      <c r="B389" s="353" t="s">
        <v>1879</v>
      </c>
      <c r="C389" s="355">
        <v>83</v>
      </c>
      <c r="D389" s="221">
        <v>39.380000000000003</v>
      </c>
      <c r="E389" s="221">
        <v>16</v>
      </c>
      <c r="F389" s="221">
        <v>51.906999999999996</v>
      </c>
      <c r="G389" s="221">
        <v>99</v>
      </c>
      <c r="H389" s="221">
        <v>35</v>
      </c>
      <c r="I389" s="221">
        <v>91.287000000000006</v>
      </c>
      <c r="K389" s="340"/>
      <c r="L389" s="371"/>
    </row>
    <row r="390" spans="1:14" ht="11.25" customHeight="1">
      <c r="A390" s="73">
        <v>14628080</v>
      </c>
      <c r="B390" s="353" t="s">
        <v>1880</v>
      </c>
      <c r="C390" s="355">
        <v>290</v>
      </c>
      <c r="D390" s="221">
        <v>313.63499999999999</v>
      </c>
      <c r="E390" s="221">
        <v>59</v>
      </c>
      <c r="F390" s="221">
        <v>192.9</v>
      </c>
      <c r="G390" s="221">
        <v>349</v>
      </c>
      <c r="H390" s="221">
        <v>133</v>
      </c>
      <c r="I390" s="221">
        <v>506.53500000000003</v>
      </c>
      <c r="K390" s="340"/>
      <c r="L390" s="371"/>
    </row>
    <row r="391" spans="1:14" ht="11.25" customHeight="1">
      <c r="A391" s="73">
        <v>14628090</v>
      </c>
      <c r="B391" s="353" t="s">
        <v>1881</v>
      </c>
      <c r="C391" s="355">
        <v>37</v>
      </c>
      <c r="D391" s="221">
        <v>30.827000000000002</v>
      </c>
      <c r="E391" s="221">
        <v>11</v>
      </c>
      <c r="F391" s="221">
        <v>8.1479999999999997</v>
      </c>
      <c r="G391" s="221">
        <v>48</v>
      </c>
      <c r="H391" s="221">
        <v>22</v>
      </c>
      <c r="I391" s="221">
        <v>38.975000000000001</v>
      </c>
      <c r="K391" s="340"/>
      <c r="L391" s="371"/>
    </row>
    <row r="392" spans="1:14" ht="11.25" customHeight="1">
      <c r="A392" s="73">
        <v>14628100</v>
      </c>
      <c r="B392" s="353" t="s">
        <v>1882</v>
      </c>
      <c r="C392" s="355">
        <v>203</v>
      </c>
      <c r="D392" s="221">
        <v>88.372</v>
      </c>
      <c r="E392" s="221">
        <v>36</v>
      </c>
      <c r="F392" s="221">
        <v>80.004999999999995</v>
      </c>
      <c r="G392" s="221">
        <v>239</v>
      </c>
      <c r="H392" s="221">
        <v>91</v>
      </c>
      <c r="I392" s="221">
        <v>168.37700000000001</v>
      </c>
      <c r="K392" s="340"/>
      <c r="L392" s="371"/>
    </row>
    <row r="393" spans="1:14" ht="11.25" customHeight="1">
      <c r="A393" s="73">
        <v>14628110</v>
      </c>
      <c r="B393" s="353" t="s">
        <v>1883</v>
      </c>
      <c r="C393" s="355">
        <v>1315</v>
      </c>
      <c r="D393" s="221">
        <v>944.65099999999995</v>
      </c>
      <c r="E393" s="221">
        <v>298</v>
      </c>
      <c r="F393" s="221">
        <v>1084.7729999999999</v>
      </c>
      <c r="G393" s="221">
        <v>1613</v>
      </c>
      <c r="H393" s="221">
        <v>588</v>
      </c>
      <c r="I393" s="221">
        <v>2029.424</v>
      </c>
      <c r="K393" s="340"/>
      <c r="L393" s="371"/>
    </row>
    <row r="394" spans="1:14" ht="11.25" customHeight="1">
      <c r="A394" s="73">
        <v>14628130</v>
      </c>
      <c r="B394" s="353" t="s">
        <v>1884</v>
      </c>
      <c r="C394" s="355">
        <v>297</v>
      </c>
      <c r="D394" s="221">
        <v>387.78</v>
      </c>
      <c r="E394" s="221">
        <v>67</v>
      </c>
      <c r="F394" s="221">
        <v>1055.875</v>
      </c>
      <c r="G394" s="221">
        <v>364</v>
      </c>
      <c r="H394" s="221">
        <v>148</v>
      </c>
      <c r="I394" s="221">
        <v>1443.655</v>
      </c>
      <c r="K394" s="340"/>
      <c r="L394" s="371"/>
    </row>
    <row r="395" spans="1:14" ht="11.25" customHeight="1">
      <c r="A395" s="347">
        <v>14628140</v>
      </c>
      <c r="B395" s="366" t="s">
        <v>1885</v>
      </c>
      <c r="C395" s="355">
        <v>101</v>
      </c>
      <c r="D395" s="340">
        <v>15.651999999999999</v>
      </c>
      <c r="E395" s="340">
        <v>16</v>
      </c>
      <c r="F395" s="340">
        <v>18.548999999999999</v>
      </c>
      <c r="G395" s="340">
        <v>117</v>
      </c>
      <c r="H395" s="340">
        <v>33</v>
      </c>
      <c r="I395" s="340">
        <v>34.201000000000001</v>
      </c>
      <c r="K395" s="340"/>
      <c r="L395" s="371"/>
      <c r="M395" s="367"/>
      <c r="N395" s="367"/>
    </row>
    <row r="396" spans="1:14" ht="11.25" customHeight="1">
      <c r="A396" s="347">
        <v>14628150</v>
      </c>
      <c r="B396" s="366" t="s">
        <v>1886</v>
      </c>
      <c r="C396" s="355">
        <v>60</v>
      </c>
      <c r="D396" s="340">
        <v>13.395</v>
      </c>
      <c r="E396" s="340">
        <v>7</v>
      </c>
      <c r="F396" s="340">
        <v>2.649</v>
      </c>
      <c r="G396" s="340">
        <v>67</v>
      </c>
      <c r="H396" s="340">
        <v>21</v>
      </c>
      <c r="I396" s="340">
        <v>16.044</v>
      </c>
      <c r="K396" s="340"/>
      <c r="L396" s="371"/>
      <c r="M396" s="367"/>
      <c r="N396" s="367"/>
    </row>
    <row r="397" spans="1:14" ht="17.25" customHeight="1">
      <c r="A397" s="80" t="s">
        <v>2</v>
      </c>
      <c r="C397" s="210"/>
      <c r="D397" s="210"/>
      <c r="E397" s="221"/>
      <c r="F397" s="211"/>
      <c r="G397" s="211"/>
      <c r="H397" s="211"/>
      <c r="I397" s="221"/>
      <c r="K397" s="340"/>
      <c r="L397" s="371"/>
    </row>
    <row r="398" spans="1:14" ht="9.75" customHeight="1">
      <c r="A398" s="571" t="s">
        <v>94</v>
      </c>
      <c r="B398" s="571"/>
      <c r="C398" s="571"/>
      <c r="D398" s="571"/>
      <c r="E398" s="571"/>
      <c r="F398" s="571"/>
      <c r="G398" s="571"/>
      <c r="H398" s="571"/>
      <c r="I398" s="571"/>
      <c r="K398" s="340"/>
      <c r="L398" s="371"/>
    </row>
    <row r="399" spans="1:14" s="79" customFormat="1" ht="25.5" customHeight="1">
      <c r="A399" s="505" t="s">
        <v>1983</v>
      </c>
      <c r="B399" s="505"/>
      <c r="C399" s="505"/>
      <c r="D399" s="505"/>
      <c r="E399" s="505"/>
      <c r="F399" s="505"/>
      <c r="G399" s="505"/>
      <c r="H399" s="505"/>
      <c r="I399" s="505"/>
      <c r="K399" s="340"/>
      <c r="L399" s="371"/>
      <c r="M399"/>
      <c r="N399"/>
    </row>
    <row r="400" spans="1:14" s="313" customFormat="1" ht="9" customHeight="1">
      <c r="C400" s="314"/>
      <c r="D400" s="314"/>
      <c r="E400" s="314"/>
      <c r="F400" s="314"/>
      <c r="G400" s="314"/>
      <c r="H400" s="314"/>
      <c r="I400" s="164"/>
      <c r="K400" s="340"/>
      <c r="L400" s="371"/>
      <c r="M400"/>
      <c r="N400"/>
    </row>
    <row r="401" spans="1:14" s="313" customFormat="1" ht="22.5" customHeight="1">
      <c r="A401" s="518" t="s">
        <v>95</v>
      </c>
      <c r="B401" s="521" t="s">
        <v>130</v>
      </c>
      <c r="C401" s="528" t="s">
        <v>1473</v>
      </c>
      <c r="D401" s="573"/>
      <c r="E401" s="572" t="s">
        <v>96</v>
      </c>
      <c r="F401" s="573"/>
      <c r="G401" s="528" t="s">
        <v>1419</v>
      </c>
      <c r="H401" s="574"/>
      <c r="I401" s="574"/>
      <c r="K401" s="340"/>
      <c r="L401" s="371"/>
      <c r="M401"/>
      <c r="N401"/>
    </row>
    <row r="402" spans="1:14" s="81" customFormat="1" ht="56.25">
      <c r="A402" s="578"/>
      <c r="B402" s="522"/>
      <c r="C402" s="312" t="s">
        <v>1468</v>
      </c>
      <c r="D402" s="312" t="s">
        <v>1469</v>
      </c>
      <c r="E402" s="312" t="s">
        <v>1470</v>
      </c>
      <c r="F402" s="312" t="s">
        <v>1471</v>
      </c>
      <c r="G402" s="312" t="s">
        <v>1472</v>
      </c>
      <c r="H402" s="575" t="s">
        <v>1482</v>
      </c>
      <c r="I402" s="576"/>
      <c r="K402" s="340"/>
      <c r="L402" s="371"/>
      <c r="M402"/>
      <c r="N402"/>
    </row>
    <row r="403" spans="1:14" s="81" customFormat="1">
      <c r="A403" s="579"/>
      <c r="B403" s="523"/>
      <c r="C403" s="315" t="s">
        <v>3</v>
      </c>
      <c r="D403" s="315" t="s">
        <v>1524</v>
      </c>
      <c r="E403" s="315" t="s">
        <v>3</v>
      </c>
      <c r="F403" s="315" t="s">
        <v>1524</v>
      </c>
      <c r="G403" s="539" t="s">
        <v>3</v>
      </c>
      <c r="H403" s="577"/>
      <c r="I403" s="336" t="s">
        <v>1524</v>
      </c>
      <c r="K403" s="340"/>
      <c r="L403" s="371"/>
      <c r="M403"/>
      <c r="N403"/>
    </row>
    <row r="404" spans="1:14" ht="18" customHeight="1">
      <c r="A404" s="347">
        <v>14628160</v>
      </c>
      <c r="B404" s="337" t="s">
        <v>1887</v>
      </c>
      <c r="C404" s="354">
        <v>571</v>
      </c>
      <c r="D404" s="340">
        <v>526.37699999999995</v>
      </c>
      <c r="E404" s="340">
        <v>169</v>
      </c>
      <c r="F404" s="340">
        <v>1600.115</v>
      </c>
      <c r="G404" s="340">
        <v>740</v>
      </c>
      <c r="H404" s="340">
        <v>314</v>
      </c>
      <c r="I404" s="340">
        <v>2126.4920000000002</v>
      </c>
      <c r="K404" s="340"/>
      <c r="L404" s="371"/>
      <c r="M404" s="367"/>
      <c r="N404" s="367"/>
    </row>
    <row r="405" spans="1:14" ht="11.25" customHeight="1">
      <c r="A405" s="73">
        <v>14628170</v>
      </c>
      <c r="B405" s="353" t="s">
        <v>1888</v>
      </c>
      <c r="C405" s="210" t="s">
        <v>1978</v>
      </c>
      <c r="D405" s="210" t="s">
        <v>1978</v>
      </c>
      <c r="E405" s="210" t="s">
        <v>1978</v>
      </c>
      <c r="F405" s="210" t="s">
        <v>1978</v>
      </c>
      <c r="G405" s="221">
        <v>46</v>
      </c>
      <c r="H405" s="221">
        <v>19</v>
      </c>
      <c r="I405" s="221">
        <v>14.1</v>
      </c>
      <c r="K405" s="340"/>
      <c r="L405" s="371"/>
    </row>
    <row r="406" spans="1:14" ht="11.25" customHeight="1">
      <c r="A406" s="73">
        <v>14628190</v>
      </c>
      <c r="B406" s="353" t="s">
        <v>1889</v>
      </c>
      <c r="C406" s="355">
        <v>126</v>
      </c>
      <c r="D406" s="221">
        <v>33.078000000000003</v>
      </c>
      <c r="E406" s="221">
        <v>11</v>
      </c>
      <c r="F406" s="221">
        <v>7.3979999999999997</v>
      </c>
      <c r="G406" s="221">
        <v>137</v>
      </c>
      <c r="H406" s="221">
        <v>40</v>
      </c>
      <c r="I406" s="221">
        <v>40.475999999999999</v>
      </c>
      <c r="K406" s="340"/>
      <c r="L406" s="371"/>
    </row>
    <row r="407" spans="1:14" ht="11.25" customHeight="1">
      <c r="A407" s="73">
        <v>14628205</v>
      </c>
      <c r="B407" s="353" t="s">
        <v>1890</v>
      </c>
      <c r="C407" s="355">
        <v>282</v>
      </c>
      <c r="D407" s="221">
        <v>149.27199999999999</v>
      </c>
      <c r="E407" s="221">
        <v>62</v>
      </c>
      <c r="F407" s="221">
        <v>102.72199999999999</v>
      </c>
      <c r="G407" s="221">
        <v>344</v>
      </c>
      <c r="H407" s="221">
        <v>113</v>
      </c>
      <c r="I407" s="221">
        <v>251.994</v>
      </c>
      <c r="K407" s="340"/>
      <c r="L407" s="371"/>
    </row>
    <row r="408" spans="1:14" ht="11.25" customHeight="1">
      <c r="A408" s="73">
        <v>14628210</v>
      </c>
      <c r="B408" s="353" t="s">
        <v>1891</v>
      </c>
      <c r="C408" s="355">
        <v>145</v>
      </c>
      <c r="D408" s="221">
        <v>66.369</v>
      </c>
      <c r="E408" s="221">
        <v>45</v>
      </c>
      <c r="F408" s="221">
        <v>42.551000000000002</v>
      </c>
      <c r="G408" s="221">
        <v>190</v>
      </c>
      <c r="H408" s="221">
        <v>60</v>
      </c>
      <c r="I408" s="221">
        <v>108.92</v>
      </c>
      <c r="K408" s="340"/>
      <c r="L408" s="371"/>
    </row>
    <row r="409" spans="1:14" ht="11.25" customHeight="1">
      <c r="A409" s="73">
        <v>14628220</v>
      </c>
      <c r="B409" s="353" t="s">
        <v>1892</v>
      </c>
      <c r="C409" s="355">
        <v>228</v>
      </c>
      <c r="D409" s="221">
        <v>176.68899999999999</v>
      </c>
      <c r="E409" s="221">
        <v>44</v>
      </c>
      <c r="F409" s="221">
        <v>43.658000000000001</v>
      </c>
      <c r="G409" s="221">
        <v>272</v>
      </c>
      <c r="H409" s="221">
        <v>103</v>
      </c>
      <c r="I409" s="221">
        <v>220.34700000000001</v>
      </c>
      <c r="K409" s="340"/>
      <c r="L409" s="371"/>
    </row>
    <row r="410" spans="1:14" ht="11.25" customHeight="1">
      <c r="A410" s="73">
        <v>14628230</v>
      </c>
      <c r="B410" s="353" t="s">
        <v>1893</v>
      </c>
      <c r="C410" s="357">
        <v>55</v>
      </c>
      <c r="D410" s="210">
        <v>6.5389999999999997</v>
      </c>
      <c r="E410" s="210">
        <v>10</v>
      </c>
      <c r="F410" s="210">
        <v>9.1959999999999997</v>
      </c>
      <c r="G410" s="221">
        <v>65</v>
      </c>
      <c r="H410" s="221">
        <v>13</v>
      </c>
      <c r="I410" s="221">
        <v>15.734999999999999</v>
      </c>
      <c r="K410" s="340"/>
      <c r="L410" s="371"/>
    </row>
    <row r="411" spans="1:14" ht="11.25" customHeight="1">
      <c r="A411" s="73">
        <v>14628240</v>
      </c>
      <c r="B411" s="353" t="s">
        <v>1894</v>
      </c>
      <c r="C411" s="355">
        <v>116</v>
      </c>
      <c r="D411" s="221">
        <v>51.408999999999999</v>
      </c>
      <c r="E411" s="221">
        <v>23</v>
      </c>
      <c r="F411" s="221">
        <v>28.699000000000002</v>
      </c>
      <c r="G411" s="221">
        <v>139</v>
      </c>
      <c r="H411" s="221">
        <v>54</v>
      </c>
      <c r="I411" s="221">
        <v>80.108000000000004</v>
      </c>
      <c r="K411" s="340"/>
      <c r="L411" s="371"/>
    </row>
    <row r="412" spans="1:14" ht="11.25" customHeight="1">
      <c r="A412" s="73">
        <v>14628250</v>
      </c>
      <c r="B412" s="353" t="s">
        <v>1895</v>
      </c>
      <c r="C412" s="355">
        <v>87</v>
      </c>
      <c r="D412" s="221">
        <v>18.436</v>
      </c>
      <c r="E412" s="221">
        <v>11</v>
      </c>
      <c r="F412" s="221">
        <v>4.2670000000000003</v>
      </c>
      <c r="G412" s="221">
        <v>98</v>
      </c>
      <c r="H412" s="221">
        <v>28</v>
      </c>
      <c r="I412" s="221">
        <v>22.702999999999999</v>
      </c>
      <c r="K412" s="340"/>
      <c r="L412" s="371"/>
    </row>
    <row r="413" spans="1:14" ht="11.25" customHeight="1">
      <c r="A413" s="73">
        <v>14628260</v>
      </c>
      <c r="B413" s="353" t="s">
        <v>1896</v>
      </c>
      <c r="C413" s="355">
        <v>465</v>
      </c>
      <c r="D413" s="221">
        <v>452.20699999999999</v>
      </c>
      <c r="E413" s="221">
        <v>126</v>
      </c>
      <c r="F413" s="221">
        <v>602.23199999999997</v>
      </c>
      <c r="G413" s="221">
        <v>591</v>
      </c>
      <c r="H413" s="221">
        <v>237</v>
      </c>
      <c r="I413" s="221">
        <v>1054.4390000000001</v>
      </c>
      <c r="K413" s="340"/>
      <c r="L413" s="371"/>
    </row>
    <row r="414" spans="1:14" ht="11.25" customHeight="1">
      <c r="A414" s="73">
        <v>14628270</v>
      </c>
      <c r="B414" s="353" t="s">
        <v>1897</v>
      </c>
      <c r="C414" s="355">
        <v>1430</v>
      </c>
      <c r="D414" s="221">
        <v>1929.248</v>
      </c>
      <c r="E414" s="221">
        <v>364</v>
      </c>
      <c r="F414" s="221">
        <v>688.67600000000004</v>
      </c>
      <c r="G414" s="221">
        <v>1794</v>
      </c>
      <c r="H414" s="221">
        <v>682</v>
      </c>
      <c r="I414" s="221">
        <v>2617.924</v>
      </c>
      <c r="K414" s="340"/>
      <c r="L414" s="371"/>
    </row>
    <row r="415" spans="1:14" s="81" customFormat="1" ht="11.25" customHeight="1">
      <c r="A415" s="73">
        <v>14628300</v>
      </c>
      <c r="B415" s="353" t="s">
        <v>1898</v>
      </c>
      <c r="C415" s="355">
        <v>209</v>
      </c>
      <c r="D415" s="221">
        <v>124.95399999999999</v>
      </c>
      <c r="E415" s="221">
        <v>37</v>
      </c>
      <c r="F415" s="221">
        <v>17.792000000000002</v>
      </c>
      <c r="G415" s="221">
        <v>246</v>
      </c>
      <c r="H415" s="221">
        <v>96</v>
      </c>
      <c r="I415" s="221">
        <v>142.74600000000001</v>
      </c>
      <c r="K415" s="340"/>
      <c r="L415" s="371"/>
      <c r="M415"/>
      <c r="N415"/>
    </row>
    <row r="416" spans="1:14" s="81" customFormat="1" ht="11.25" customHeight="1">
      <c r="A416" s="73">
        <v>14628310</v>
      </c>
      <c r="B416" s="353" t="s">
        <v>1899</v>
      </c>
      <c r="C416" s="210" t="s">
        <v>1978</v>
      </c>
      <c r="D416" s="210" t="s">
        <v>1978</v>
      </c>
      <c r="E416" s="210" t="s">
        <v>1978</v>
      </c>
      <c r="F416" s="210" t="s">
        <v>1978</v>
      </c>
      <c r="G416" s="221">
        <v>40</v>
      </c>
      <c r="H416" s="221">
        <v>17</v>
      </c>
      <c r="I416" s="221">
        <v>16.010000000000002</v>
      </c>
      <c r="K416" s="340"/>
      <c r="L416" s="371"/>
      <c r="M416"/>
      <c r="N416"/>
    </row>
    <row r="417" spans="1:14" s="81" customFormat="1" ht="11.25" customHeight="1">
      <c r="A417" s="73">
        <v>14628320</v>
      </c>
      <c r="B417" s="353" t="s">
        <v>1900</v>
      </c>
      <c r="C417" s="357">
        <v>40</v>
      </c>
      <c r="D417" s="210">
        <v>7.6849999999999996</v>
      </c>
      <c r="E417" s="210">
        <v>8</v>
      </c>
      <c r="F417" s="210">
        <v>1.339</v>
      </c>
      <c r="G417" s="221">
        <v>48</v>
      </c>
      <c r="H417" s="221">
        <v>14</v>
      </c>
      <c r="I417" s="221">
        <v>9.0239999999999991</v>
      </c>
      <c r="K417" s="340"/>
      <c r="L417" s="371"/>
      <c r="M417"/>
      <c r="N417"/>
    </row>
    <row r="418" spans="1:14" ht="11.25" customHeight="1">
      <c r="A418" s="73">
        <v>14628330</v>
      </c>
      <c r="B418" s="353" t="s">
        <v>1901</v>
      </c>
      <c r="C418" s="357">
        <v>57</v>
      </c>
      <c r="D418" s="210">
        <v>19.262</v>
      </c>
      <c r="E418" s="210">
        <v>13</v>
      </c>
      <c r="F418" s="210">
        <v>3.1989999999999998</v>
      </c>
      <c r="G418" s="221">
        <v>70</v>
      </c>
      <c r="H418" s="221">
        <v>17</v>
      </c>
      <c r="I418" s="221">
        <v>22.460999999999999</v>
      </c>
      <c r="K418" s="340"/>
      <c r="L418" s="371"/>
    </row>
    <row r="419" spans="1:14" ht="11.25" customHeight="1">
      <c r="A419" s="73">
        <v>14628340</v>
      </c>
      <c r="B419" s="353" t="s">
        <v>1902</v>
      </c>
      <c r="C419" s="355">
        <v>101</v>
      </c>
      <c r="D419" s="221">
        <v>30.789000000000001</v>
      </c>
      <c r="E419" s="221">
        <v>11</v>
      </c>
      <c r="F419" s="221">
        <v>5.2679999999999998</v>
      </c>
      <c r="G419" s="221">
        <v>112</v>
      </c>
      <c r="H419" s="221">
        <v>31</v>
      </c>
      <c r="I419" s="221">
        <v>36.057000000000002</v>
      </c>
      <c r="K419" s="340"/>
      <c r="L419" s="371"/>
    </row>
    <row r="420" spans="1:14" ht="11.25" customHeight="1">
      <c r="A420" s="73">
        <v>14628360</v>
      </c>
      <c r="B420" s="353" t="s">
        <v>1903</v>
      </c>
      <c r="C420" s="355">
        <v>381</v>
      </c>
      <c r="D420" s="221">
        <v>222.44900000000001</v>
      </c>
      <c r="E420" s="221">
        <v>85</v>
      </c>
      <c r="F420" s="221">
        <v>93.316999999999993</v>
      </c>
      <c r="G420" s="221">
        <v>466</v>
      </c>
      <c r="H420" s="221">
        <v>174</v>
      </c>
      <c r="I420" s="221">
        <v>315.76600000000002</v>
      </c>
      <c r="K420" s="340"/>
      <c r="L420" s="371"/>
    </row>
    <row r="421" spans="1:14" ht="11.25" customHeight="1">
      <c r="A421" s="73">
        <v>14628370</v>
      </c>
      <c r="B421" s="353" t="s">
        <v>1904</v>
      </c>
      <c r="C421" s="357">
        <v>108</v>
      </c>
      <c r="D421" s="210">
        <v>19.587</v>
      </c>
      <c r="E421" s="210">
        <v>17</v>
      </c>
      <c r="F421" s="210">
        <v>3.38</v>
      </c>
      <c r="G421" s="221">
        <v>125</v>
      </c>
      <c r="H421" s="221">
        <v>33</v>
      </c>
      <c r="I421" s="221">
        <v>22.966999999999999</v>
      </c>
      <c r="K421" s="340"/>
      <c r="L421" s="371"/>
    </row>
    <row r="422" spans="1:14" ht="11.25" customHeight="1">
      <c r="A422" s="73">
        <v>14628380</v>
      </c>
      <c r="B422" s="353" t="s">
        <v>1905</v>
      </c>
      <c r="C422" s="355">
        <v>252</v>
      </c>
      <c r="D422" s="221">
        <v>71.459000000000003</v>
      </c>
      <c r="E422" s="221">
        <v>50</v>
      </c>
      <c r="F422" s="221">
        <v>86.51</v>
      </c>
      <c r="G422" s="221">
        <v>302</v>
      </c>
      <c r="H422" s="221">
        <v>99</v>
      </c>
      <c r="I422" s="221">
        <v>157.96899999999999</v>
      </c>
      <c r="K422" s="340"/>
      <c r="L422" s="371"/>
    </row>
    <row r="423" spans="1:14" ht="11.25" customHeight="1">
      <c r="A423" s="73">
        <v>14628390</v>
      </c>
      <c r="B423" s="353" t="s">
        <v>1906</v>
      </c>
      <c r="C423" s="355">
        <v>96</v>
      </c>
      <c r="D423" s="221">
        <v>20.791</v>
      </c>
      <c r="E423" s="221">
        <v>12</v>
      </c>
      <c r="F423" s="221">
        <v>16.106999999999999</v>
      </c>
      <c r="G423" s="221">
        <v>108</v>
      </c>
      <c r="H423" s="221">
        <v>33</v>
      </c>
      <c r="I423" s="221">
        <v>36.898000000000003</v>
      </c>
      <c r="K423" s="340"/>
      <c r="L423" s="371"/>
    </row>
    <row r="424" spans="1:14" ht="11.25" customHeight="1">
      <c r="A424" s="73">
        <v>14628400</v>
      </c>
      <c r="B424" s="353" t="s">
        <v>1907</v>
      </c>
      <c r="C424" s="355">
        <v>238</v>
      </c>
      <c r="D424" s="221">
        <v>79.308999999999997</v>
      </c>
      <c r="E424" s="221">
        <v>44</v>
      </c>
      <c r="F424" s="221">
        <v>34.332999999999998</v>
      </c>
      <c r="G424" s="221">
        <v>282</v>
      </c>
      <c r="H424" s="221">
        <v>107</v>
      </c>
      <c r="I424" s="221">
        <v>113.642</v>
      </c>
      <c r="K424" s="340"/>
      <c r="L424" s="371"/>
    </row>
    <row r="425" spans="1:14" ht="11.25" customHeight="1">
      <c r="A425" s="73">
        <v>14628410</v>
      </c>
      <c r="B425" s="353" t="s">
        <v>1908</v>
      </c>
      <c r="C425" s="355">
        <v>734</v>
      </c>
      <c r="D425" s="221">
        <v>701.58199999999999</v>
      </c>
      <c r="E425" s="221">
        <v>223</v>
      </c>
      <c r="F425" s="221">
        <v>769.65800000000002</v>
      </c>
      <c r="G425" s="221">
        <v>957</v>
      </c>
      <c r="H425" s="221">
        <v>406</v>
      </c>
      <c r="I425" s="221">
        <v>1471.24</v>
      </c>
      <c r="K425" s="340"/>
      <c r="L425" s="371"/>
    </row>
    <row r="426" spans="1:14" ht="11.25" customHeight="1">
      <c r="A426" s="317">
        <v>14628</v>
      </c>
      <c r="B426" s="352" t="s">
        <v>97</v>
      </c>
      <c r="C426" s="359">
        <v>10262</v>
      </c>
      <c r="D426" s="212">
        <v>7725.777</v>
      </c>
      <c r="E426" s="212">
        <v>2295</v>
      </c>
      <c r="F426" s="212">
        <v>7343.384</v>
      </c>
      <c r="G426" s="212">
        <v>12557</v>
      </c>
      <c r="H426" s="212">
        <v>4690</v>
      </c>
      <c r="I426" s="212">
        <v>15069.161</v>
      </c>
      <c r="K426" s="340"/>
      <c r="L426" s="371"/>
    </row>
    <row r="427" spans="1:14" s="81" customFormat="1" ht="12.75" customHeight="1">
      <c r="A427" s="318">
        <v>146</v>
      </c>
      <c r="B427" s="352" t="s">
        <v>128</v>
      </c>
      <c r="C427" s="359">
        <v>65053</v>
      </c>
      <c r="D427" s="368">
        <v>52304.596000000005</v>
      </c>
      <c r="E427" s="368">
        <v>14709</v>
      </c>
      <c r="F427" s="368">
        <v>64550.633000000002</v>
      </c>
      <c r="G427" s="368">
        <v>79762</v>
      </c>
      <c r="H427" s="368">
        <v>28546</v>
      </c>
      <c r="I427" s="368">
        <v>116855.22900000001</v>
      </c>
      <c r="K427" s="340"/>
      <c r="L427" s="371"/>
      <c r="M427"/>
      <c r="N427"/>
    </row>
    <row r="428" spans="1:14" s="79" customFormat="1" ht="18" customHeight="1">
      <c r="A428" s="73">
        <v>14713000</v>
      </c>
      <c r="B428" s="353" t="s">
        <v>90</v>
      </c>
      <c r="C428" s="355">
        <v>23187</v>
      </c>
      <c r="D428" s="221">
        <v>16068.008</v>
      </c>
      <c r="E428" s="221">
        <v>4102</v>
      </c>
      <c r="F428" s="221">
        <v>30124.173999999999</v>
      </c>
      <c r="G428" s="221">
        <v>27289</v>
      </c>
      <c r="H428" s="221">
        <v>9266</v>
      </c>
      <c r="I428" s="221">
        <v>46192.182000000001</v>
      </c>
      <c r="K428" s="340"/>
      <c r="L428" s="371"/>
      <c r="M428"/>
      <c r="N428"/>
    </row>
    <row r="429" spans="1:14" s="81" customFormat="1" ht="18" customHeight="1">
      <c r="A429" s="73">
        <v>14729010</v>
      </c>
      <c r="B429" s="353" t="s">
        <v>1909</v>
      </c>
      <c r="C429" s="355">
        <v>407</v>
      </c>
      <c r="D429" s="221">
        <v>211.762</v>
      </c>
      <c r="E429" s="221">
        <v>64</v>
      </c>
      <c r="F429" s="221">
        <v>86.674000000000007</v>
      </c>
      <c r="G429" s="221">
        <v>471</v>
      </c>
      <c r="H429" s="221">
        <v>163</v>
      </c>
      <c r="I429" s="221">
        <v>298.43599999999998</v>
      </c>
      <c r="J429" s="221"/>
      <c r="K429" s="340"/>
      <c r="L429" s="371"/>
      <c r="M429"/>
      <c r="N429"/>
    </row>
    <row r="430" spans="1:14" s="81" customFormat="1" ht="15" customHeight="1">
      <c r="A430" s="73">
        <v>14729020</v>
      </c>
      <c r="B430" s="353" t="s">
        <v>1910</v>
      </c>
      <c r="C430" s="355">
        <v>211</v>
      </c>
      <c r="D430" s="221">
        <v>105.901</v>
      </c>
      <c r="E430" s="221">
        <v>24</v>
      </c>
      <c r="F430" s="221">
        <v>39.018999999999998</v>
      </c>
      <c r="G430" s="221">
        <v>235</v>
      </c>
      <c r="H430" s="221">
        <v>76</v>
      </c>
      <c r="I430" s="221">
        <v>144.91999999999999</v>
      </c>
      <c r="J430" s="316"/>
      <c r="K430" s="340"/>
      <c r="L430" s="371"/>
      <c r="M430"/>
      <c r="N430"/>
    </row>
    <row r="431" spans="1:14" ht="11.25" customHeight="1">
      <c r="A431" s="73">
        <v>14729030</v>
      </c>
      <c r="B431" s="353" t="s">
        <v>1911</v>
      </c>
      <c r="C431" s="355">
        <v>224</v>
      </c>
      <c r="D431" s="221">
        <v>175.73500000000001</v>
      </c>
      <c r="E431" s="221">
        <v>28</v>
      </c>
      <c r="F431" s="221">
        <v>46.7</v>
      </c>
      <c r="G431" s="221">
        <v>252</v>
      </c>
      <c r="H431" s="221">
        <v>90</v>
      </c>
      <c r="I431" s="221">
        <v>222.435</v>
      </c>
      <c r="K431" s="340"/>
      <c r="L431" s="371"/>
    </row>
    <row r="432" spans="1:14" ht="11.25" customHeight="1">
      <c r="A432" s="73">
        <v>14729040</v>
      </c>
      <c r="B432" s="353" t="s">
        <v>1912</v>
      </c>
      <c r="C432" s="355">
        <v>250</v>
      </c>
      <c r="D432" s="221">
        <v>240.72900000000001</v>
      </c>
      <c r="E432" s="221">
        <v>77</v>
      </c>
      <c r="F432" s="221">
        <v>202.94900000000001</v>
      </c>
      <c r="G432" s="221">
        <v>327</v>
      </c>
      <c r="H432" s="221">
        <v>136</v>
      </c>
      <c r="I432" s="221">
        <v>443.678</v>
      </c>
      <c r="K432" s="340"/>
      <c r="L432" s="371"/>
    </row>
    <row r="433" spans="1:14" ht="11.25" customHeight="1">
      <c r="A433" s="73">
        <v>14729050</v>
      </c>
      <c r="B433" s="353" t="s">
        <v>1913</v>
      </c>
      <c r="C433" s="355">
        <v>664</v>
      </c>
      <c r="D433" s="221">
        <v>459.988</v>
      </c>
      <c r="E433" s="221">
        <v>230</v>
      </c>
      <c r="F433" s="221">
        <v>667.13900000000001</v>
      </c>
      <c r="G433" s="221">
        <v>894</v>
      </c>
      <c r="H433" s="221">
        <v>363</v>
      </c>
      <c r="I433" s="221">
        <v>1127.127</v>
      </c>
      <c r="K433" s="340"/>
      <c r="L433" s="371"/>
    </row>
    <row r="434" spans="1:14" ht="11.25" customHeight="1">
      <c r="A434" s="73">
        <v>14729060</v>
      </c>
      <c r="B434" s="353" t="s">
        <v>1914</v>
      </c>
      <c r="C434" s="355">
        <v>393</v>
      </c>
      <c r="D434" s="221">
        <v>185.11699999999999</v>
      </c>
      <c r="E434" s="221">
        <v>55</v>
      </c>
      <c r="F434" s="221">
        <v>149.34</v>
      </c>
      <c r="G434" s="221">
        <v>448</v>
      </c>
      <c r="H434" s="221">
        <v>156</v>
      </c>
      <c r="I434" s="221">
        <v>334.45699999999999</v>
      </c>
      <c r="K434" s="340"/>
      <c r="L434" s="371"/>
    </row>
    <row r="435" spans="1:14" ht="11.25" customHeight="1">
      <c r="A435" s="73">
        <v>14729070</v>
      </c>
      <c r="B435" s="353" t="s">
        <v>1915</v>
      </c>
      <c r="C435" s="355">
        <v>540</v>
      </c>
      <c r="D435" s="221">
        <v>714.00099999999998</v>
      </c>
      <c r="E435" s="221">
        <v>88</v>
      </c>
      <c r="F435" s="221">
        <v>226.125</v>
      </c>
      <c r="G435" s="221">
        <v>628</v>
      </c>
      <c r="H435" s="221">
        <v>212</v>
      </c>
      <c r="I435" s="221">
        <v>940.12599999999998</v>
      </c>
      <c r="K435" s="340"/>
      <c r="L435" s="371"/>
    </row>
    <row r="436" spans="1:14" ht="11.25" customHeight="1">
      <c r="A436" s="73">
        <v>14729080</v>
      </c>
      <c r="B436" s="353" t="s">
        <v>1916</v>
      </c>
      <c r="C436" s="355">
        <v>380</v>
      </c>
      <c r="D436" s="221">
        <v>292.92</v>
      </c>
      <c r="E436" s="221">
        <v>84</v>
      </c>
      <c r="F436" s="221">
        <v>175.459</v>
      </c>
      <c r="G436" s="221">
        <v>464</v>
      </c>
      <c r="H436" s="221">
        <v>156</v>
      </c>
      <c r="I436" s="221">
        <v>468.37900000000002</v>
      </c>
      <c r="K436" s="340"/>
      <c r="L436" s="371"/>
    </row>
    <row r="437" spans="1:14" ht="11.25" customHeight="1">
      <c r="A437" s="73">
        <v>14729100</v>
      </c>
      <c r="B437" s="353" t="s">
        <v>1917</v>
      </c>
      <c r="C437" s="355">
        <v>49</v>
      </c>
      <c r="D437" s="221">
        <v>13.326000000000001</v>
      </c>
      <c r="E437" s="221">
        <v>11</v>
      </c>
      <c r="F437" s="221">
        <v>78.728999999999999</v>
      </c>
      <c r="G437" s="221">
        <v>60</v>
      </c>
      <c r="H437" s="221">
        <v>20</v>
      </c>
      <c r="I437" s="221">
        <v>92.055000000000007</v>
      </c>
      <c r="K437" s="340"/>
      <c r="L437" s="371"/>
    </row>
    <row r="438" spans="1:14" ht="11.25" customHeight="1">
      <c r="A438" s="73">
        <v>14729140</v>
      </c>
      <c r="B438" s="353" t="s">
        <v>1918</v>
      </c>
      <c r="C438" s="355">
        <v>455</v>
      </c>
      <c r="D438" s="221">
        <v>255.185</v>
      </c>
      <c r="E438" s="221">
        <v>77</v>
      </c>
      <c r="F438" s="221">
        <v>156.91399999999999</v>
      </c>
      <c r="G438" s="221">
        <v>532</v>
      </c>
      <c r="H438" s="221">
        <v>190</v>
      </c>
      <c r="I438" s="221">
        <v>412.09899999999999</v>
      </c>
      <c r="K438" s="340"/>
      <c r="L438" s="371"/>
    </row>
    <row r="439" spans="1:14" ht="11.25" customHeight="1">
      <c r="A439" s="73">
        <v>14729150</v>
      </c>
      <c r="B439" s="353" t="s">
        <v>1919</v>
      </c>
      <c r="C439" s="355">
        <v>210</v>
      </c>
      <c r="D439" s="221">
        <v>175.46299999999999</v>
      </c>
      <c r="E439" s="221">
        <v>75</v>
      </c>
      <c r="F439" s="221">
        <v>84.225999999999999</v>
      </c>
      <c r="G439" s="221">
        <v>285</v>
      </c>
      <c r="H439" s="221">
        <v>109</v>
      </c>
      <c r="I439" s="221">
        <v>259.68900000000002</v>
      </c>
      <c r="K439" s="340"/>
      <c r="L439" s="371"/>
    </row>
    <row r="440" spans="1:14" s="81" customFormat="1">
      <c r="A440" s="73">
        <v>14729160</v>
      </c>
      <c r="B440" s="353" t="s">
        <v>1920</v>
      </c>
      <c r="C440" s="355">
        <v>1487</v>
      </c>
      <c r="D440" s="221">
        <v>791.50699999999995</v>
      </c>
      <c r="E440" s="221">
        <v>346</v>
      </c>
      <c r="F440" s="221">
        <v>1329.374</v>
      </c>
      <c r="G440" s="221">
        <v>1833</v>
      </c>
      <c r="H440" s="221">
        <v>632</v>
      </c>
      <c r="I440" s="221">
        <v>2120.8809999999999</v>
      </c>
      <c r="K440" s="340"/>
      <c r="L440" s="371"/>
      <c r="M440"/>
      <c r="N440"/>
    </row>
    <row r="441" spans="1:14" ht="11.25" customHeight="1">
      <c r="A441" s="73">
        <v>14729170</v>
      </c>
      <c r="B441" s="353" t="s">
        <v>1921</v>
      </c>
      <c r="C441" s="355">
        <v>272</v>
      </c>
      <c r="D441" s="221">
        <v>101.453</v>
      </c>
      <c r="E441" s="221">
        <v>63</v>
      </c>
      <c r="F441" s="221">
        <v>421.41899999999998</v>
      </c>
      <c r="G441" s="221">
        <v>335</v>
      </c>
      <c r="H441" s="221">
        <v>128</v>
      </c>
      <c r="I441" s="221">
        <v>522.87199999999996</v>
      </c>
      <c r="K441" s="340"/>
      <c r="L441" s="371"/>
    </row>
    <row r="442" spans="1:14" ht="11.25" customHeight="1">
      <c r="A442" s="73">
        <v>14729190</v>
      </c>
      <c r="B442" s="353" t="s">
        <v>1922</v>
      </c>
      <c r="C442" s="355">
        <v>352</v>
      </c>
      <c r="D442" s="221">
        <v>152.25200000000001</v>
      </c>
      <c r="E442" s="221">
        <v>94</v>
      </c>
      <c r="F442" s="221">
        <v>320.375</v>
      </c>
      <c r="G442" s="221">
        <v>446</v>
      </c>
      <c r="H442" s="221">
        <v>169</v>
      </c>
      <c r="I442" s="221">
        <v>472.62700000000001</v>
      </c>
      <c r="K442" s="340"/>
      <c r="L442" s="371"/>
    </row>
    <row r="443" spans="1:14" ht="11.25" customHeight="1">
      <c r="A443" s="73">
        <v>14729220</v>
      </c>
      <c r="B443" s="353" t="s">
        <v>1923</v>
      </c>
      <c r="C443" s="355">
        <v>120</v>
      </c>
      <c r="D443" s="221">
        <v>49.91</v>
      </c>
      <c r="E443" s="221">
        <v>47</v>
      </c>
      <c r="F443" s="221">
        <v>70.376999999999995</v>
      </c>
      <c r="G443" s="221">
        <v>167</v>
      </c>
      <c r="H443" s="221">
        <v>68</v>
      </c>
      <c r="I443" s="221">
        <v>120.28700000000001</v>
      </c>
      <c r="K443" s="340"/>
      <c r="L443" s="371"/>
    </row>
    <row r="444" spans="1:14" ht="11.25" customHeight="1">
      <c r="A444" s="73">
        <v>14729230</v>
      </c>
      <c r="B444" s="353" t="s">
        <v>1924</v>
      </c>
      <c r="C444" s="355">
        <v>165</v>
      </c>
      <c r="D444" s="221">
        <v>119.327</v>
      </c>
      <c r="E444" s="221">
        <v>20</v>
      </c>
      <c r="F444" s="221">
        <v>57.722000000000001</v>
      </c>
      <c r="G444" s="221">
        <v>185</v>
      </c>
      <c r="H444" s="221">
        <v>57</v>
      </c>
      <c r="I444" s="221">
        <v>177.04900000000001</v>
      </c>
      <c r="K444" s="340"/>
      <c r="L444" s="371"/>
    </row>
    <row r="445" spans="1:14" ht="11.25" customHeight="1">
      <c r="A445" s="73">
        <v>14729245</v>
      </c>
      <c r="B445" s="353" t="s">
        <v>1925</v>
      </c>
      <c r="C445" s="355">
        <v>302</v>
      </c>
      <c r="D445" s="221">
        <v>239.44499999999999</v>
      </c>
      <c r="E445" s="221">
        <v>40</v>
      </c>
      <c r="F445" s="221">
        <v>52.679000000000002</v>
      </c>
      <c r="G445" s="221">
        <v>342</v>
      </c>
      <c r="H445" s="221">
        <v>97</v>
      </c>
      <c r="I445" s="221">
        <v>292.12400000000002</v>
      </c>
      <c r="K445" s="340"/>
      <c r="L445" s="371"/>
    </row>
    <row r="446" spans="1:14" ht="11.25" customHeight="1">
      <c r="A446" s="73">
        <v>14729250</v>
      </c>
      <c r="B446" s="353" t="s">
        <v>1926</v>
      </c>
      <c r="C446" s="355">
        <v>386</v>
      </c>
      <c r="D446" s="221">
        <v>371.92599999999999</v>
      </c>
      <c r="E446" s="221">
        <v>74</v>
      </c>
      <c r="F446" s="221">
        <v>527.28200000000004</v>
      </c>
      <c r="G446" s="221">
        <v>460</v>
      </c>
      <c r="H446" s="221">
        <v>172</v>
      </c>
      <c r="I446" s="221">
        <v>899.20799999999997</v>
      </c>
      <c r="K446" s="340"/>
      <c r="L446" s="371"/>
    </row>
    <row r="447" spans="1:14" ht="11.25" customHeight="1">
      <c r="A447" s="73">
        <v>14729260</v>
      </c>
      <c r="B447" s="353" t="s">
        <v>1927</v>
      </c>
      <c r="C447" s="355">
        <v>1252</v>
      </c>
      <c r="D447" s="221">
        <v>710.93700000000001</v>
      </c>
      <c r="E447" s="221">
        <v>295</v>
      </c>
      <c r="F447" s="221">
        <v>1194.9690000000001</v>
      </c>
      <c r="G447" s="221">
        <v>1547</v>
      </c>
      <c r="H447" s="221">
        <v>583</v>
      </c>
      <c r="I447" s="221">
        <v>1905.9059999999999</v>
      </c>
      <c r="K447" s="340"/>
      <c r="L447" s="371"/>
    </row>
    <row r="448" spans="1:14" ht="11.25" customHeight="1">
      <c r="A448" s="347">
        <v>14729270</v>
      </c>
      <c r="B448" s="366" t="s">
        <v>1928</v>
      </c>
      <c r="C448" s="355">
        <v>764</v>
      </c>
      <c r="D448" s="340">
        <v>500.298</v>
      </c>
      <c r="E448" s="340">
        <v>169</v>
      </c>
      <c r="F448" s="340">
        <v>736.01</v>
      </c>
      <c r="G448" s="340">
        <v>933</v>
      </c>
      <c r="H448" s="340">
        <v>327</v>
      </c>
      <c r="I448" s="340">
        <v>1236.308</v>
      </c>
      <c r="K448" s="340"/>
      <c r="L448" s="371"/>
      <c r="M448" s="367"/>
      <c r="N448" s="367"/>
    </row>
    <row r="449" spans="1:14" ht="11.25" customHeight="1">
      <c r="A449" s="347">
        <v>14729290</v>
      </c>
      <c r="B449" s="366" t="s">
        <v>1929</v>
      </c>
      <c r="C449" s="355">
        <v>88</v>
      </c>
      <c r="D449" s="340">
        <v>10.848000000000001</v>
      </c>
      <c r="E449" s="340">
        <v>11</v>
      </c>
      <c r="F449" s="340">
        <v>12.813000000000001</v>
      </c>
      <c r="G449" s="340">
        <v>99</v>
      </c>
      <c r="H449" s="340">
        <v>27</v>
      </c>
      <c r="I449" s="340">
        <v>23.661000000000001</v>
      </c>
      <c r="K449" s="340"/>
      <c r="L449" s="371"/>
      <c r="M449" s="367"/>
      <c r="N449" s="367"/>
    </row>
    <row r="450" spans="1:14" ht="11.25" customHeight="1">
      <c r="A450" s="347">
        <v>14729300</v>
      </c>
      <c r="B450" s="366" t="s">
        <v>1930</v>
      </c>
      <c r="C450" s="355">
        <v>459</v>
      </c>
      <c r="D450" s="340">
        <v>211.55</v>
      </c>
      <c r="E450" s="340">
        <v>86</v>
      </c>
      <c r="F450" s="340">
        <v>131.78700000000001</v>
      </c>
      <c r="G450" s="340">
        <v>545</v>
      </c>
      <c r="H450" s="340">
        <v>202</v>
      </c>
      <c r="I450" s="340">
        <v>343.33699999999999</v>
      </c>
      <c r="K450" s="340"/>
      <c r="L450" s="371"/>
      <c r="M450" s="367"/>
      <c r="N450" s="367"/>
    </row>
    <row r="451" spans="1:14" ht="11.25" customHeight="1">
      <c r="A451" s="347">
        <v>14729320</v>
      </c>
      <c r="B451" s="366" t="s">
        <v>1931</v>
      </c>
      <c r="C451" s="355">
        <v>202</v>
      </c>
      <c r="D451" s="340">
        <v>61.563000000000002</v>
      </c>
      <c r="E451" s="340">
        <v>86</v>
      </c>
      <c r="F451" s="340">
        <v>994.29100000000005</v>
      </c>
      <c r="G451" s="340">
        <v>288</v>
      </c>
      <c r="H451" s="340">
        <v>115</v>
      </c>
      <c r="I451" s="340">
        <v>1055.854</v>
      </c>
      <c r="K451" s="340"/>
      <c r="L451" s="371"/>
      <c r="M451" s="367"/>
      <c r="N451" s="367"/>
    </row>
    <row r="452" spans="1:14" s="79" customFormat="1" ht="11.25" customHeight="1">
      <c r="A452" s="347">
        <v>14729330</v>
      </c>
      <c r="B452" s="366" t="s">
        <v>1932</v>
      </c>
      <c r="C452" s="355">
        <v>86</v>
      </c>
      <c r="D452" s="340">
        <v>23.632000000000001</v>
      </c>
      <c r="E452" s="340">
        <v>12</v>
      </c>
      <c r="F452" s="340">
        <v>19.632999999999999</v>
      </c>
      <c r="G452" s="340">
        <v>98</v>
      </c>
      <c r="H452" s="340">
        <v>35</v>
      </c>
      <c r="I452" s="340">
        <v>43.265000000000001</v>
      </c>
      <c r="K452" s="340"/>
      <c r="L452" s="371"/>
      <c r="M452" s="367"/>
      <c r="N452" s="367"/>
    </row>
    <row r="453" spans="1:14" ht="17.25" customHeight="1">
      <c r="A453" s="80" t="s">
        <v>2</v>
      </c>
      <c r="C453" s="210"/>
      <c r="D453" s="210"/>
      <c r="E453" s="221"/>
      <c r="F453" s="211"/>
      <c r="G453" s="211"/>
      <c r="H453" s="211"/>
      <c r="I453" s="221"/>
      <c r="K453" s="340"/>
      <c r="L453" s="371"/>
    </row>
    <row r="454" spans="1:14" ht="9.75" customHeight="1">
      <c r="A454" s="571" t="s">
        <v>94</v>
      </c>
      <c r="B454" s="571"/>
      <c r="C454" s="571"/>
      <c r="D454" s="571"/>
      <c r="E454" s="571"/>
      <c r="F454" s="571"/>
      <c r="G454" s="571"/>
      <c r="H454" s="571"/>
      <c r="I454" s="571"/>
      <c r="K454" s="340"/>
      <c r="L454" s="371"/>
    </row>
    <row r="455" spans="1:14" s="79" customFormat="1" ht="25.5" customHeight="1">
      <c r="A455" s="505" t="s">
        <v>1983</v>
      </c>
      <c r="B455" s="505"/>
      <c r="C455" s="505"/>
      <c r="D455" s="505"/>
      <c r="E455" s="505"/>
      <c r="F455" s="505"/>
      <c r="G455" s="505"/>
      <c r="H455" s="505"/>
      <c r="I455" s="505"/>
      <c r="K455" s="340"/>
      <c r="L455" s="371"/>
      <c r="M455"/>
      <c r="N455"/>
    </row>
    <row r="456" spans="1:14" s="313" customFormat="1" ht="9" customHeight="1">
      <c r="C456" s="314"/>
      <c r="D456" s="314"/>
      <c r="E456" s="314"/>
      <c r="F456" s="314"/>
      <c r="G456" s="314"/>
      <c r="H456" s="314"/>
      <c r="I456" s="164"/>
      <c r="K456" s="340"/>
      <c r="L456" s="371"/>
      <c r="M456"/>
      <c r="N456"/>
    </row>
    <row r="457" spans="1:14" s="313" customFormat="1" ht="22.5" customHeight="1">
      <c r="A457" s="518" t="s">
        <v>95</v>
      </c>
      <c r="B457" s="521" t="s">
        <v>130</v>
      </c>
      <c r="C457" s="528" t="s">
        <v>1473</v>
      </c>
      <c r="D457" s="573"/>
      <c r="E457" s="572" t="s">
        <v>96</v>
      </c>
      <c r="F457" s="573"/>
      <c r="G457" s="528" t="s">
        <v>1419</v>
      </c>
      <c r="H457" s="574"/>
      <c r="I457" s="574"/>
      <c r="K457" s="340"/>
      <c r="L457" s="371"/>
      <c r="M457"/>
      <c r="N457"/>
    </row>
    <row r="458" spans="1:14" s="81" customFormat="1" ht="56.25">
      <c r="A458" s="578"/>
      <c r="B458" s="522"/>
      <c r="C458" s="312" t="s">
        <v>1468</v>
      </c>
      <c r="D458" s="312" t="s">
        <v>1469</v>
      </c>
      <c r="E458" s="312" t="s">
        <v>1470</v>
      </c>
      <c r="F458" s="312" t="s">
        <v>1471</v>
      </c>
      <c r="G458" s="312" t="s">
        <v>1472</v>
      </c>
      <c r="H458" s="575" t="s">
        <v>1482</v>
      </c>
      <c r="I458" s="576"/>
      <c r="K458" s="340"/>
      <c r="L458" s="371"/>
      <c r="M458"/>
      <c r="N458"/>
    </row>
    <row r="459" spans="1:14" s="81" customFormat="1">
      <c r="A459" s="579"/>
      <c r="B459" s="523"/>
      <c r="C459" s="315" t="s">
        <v>3</v>
      </c>
      <c r="D459" s="315" t="s">
        <v>1524</v>
      </c>
      <c r="E459" s="315" t="s">
        <v>3</v>
      </c>
      <c r="F459" s="315" t="s">
        <v>1524</v>
      </c>
      <c r="G459" s="539" t="s">
        <v>3</v>
      </c>
      <c r="H459" s="577"/>
      <c r="I459" s="336" t="s">
        <v>1524</v>
      </c>
      <c r="K459" s="340"/>
      <c r="L459" s="371"/>
      <c r="M459"/>
      <c r="N459"/>
    </row>
    <row r="460" spans="1:14" ht="18" customHeight="1">
      <c r="A460" s="347">
        <v>14729340</v>
      </c>
      <c r="B460" s="337" t="s">
        <v>1933</v>
      </c>
      <c r="C460" s="354">
        <v>198</v>
      </c>
      <c r="D460" s="340">
        <v>99.965000000000003</v>
      </c>
      <c r="E460" s="340">
        <v>38</v>
      </c>
      <c r="F460" s="340">
        <v>112.506</v>
      </c>
      <c r="G460" s="340">
        <v>236</v>
      </c>
      <c r="H460" s="340">
        <v>83</v>
      </c>
      <c r="I460" s="340">
        <v>212.471</v>
      </c>
      <c r="K460" s="340"/>
      <c r="L460" s="371"/>
      <c r="M460" s="367"/>
      <c r="N460" s="367"/>
    </row>
    <row r="461" spans="1:14" ht="11.25" customHeight="1">
      <c r="A461" s="73">
        <v>14729350</v>
      </c>
      <c r="B461" s="353" t="s">
        <v>1934</v>
      </c>
      <c r="C461" s="355">
        <v>264</v>
      </c>
      <c r="D461" s="221">
        <v>152.22800000000001</v>
      </c>
      <c r="E461" s="221">
        <v>77</v>
      </c>
      <c r="F461" s="221">
        <v>173.79900000000001</v>
      </c>
      <c r="G461" s="221">
        <v>341</v>
      </c>
      <c r="H461" s="221">
        <v>121</v>
      </c>
      <c r="I461" s="221">
        <v>326.02699999999999</v>
      </c>
      <c r="K461" s="340"/>
      <c r="L461" s="371"/>
    </row>
    <row r="462" spans="1:14" ht="11.25" customHeight="1">
      <c r="A462" s="73">
        <v>14729360</v>
      </c>
      <c r="B462" s="353" t="s">
        <v>1935</v>
      </c>
      <c r="C462" s="355">
        <v>103</v>
      </c>
      <c r="D462" s="221">
        <v>47.819000000000003</v>
      </c>
      <c r="E462" s="221">
        <v>35</v>
      </c>
      <c r="F462" s="221">
        <v>114.321</v>
      </c>
      <c r="G462" s="221">
        <v>138</v>
      </c>
      <c r="H462" s="221">
        <v>49</v>
      </c>
      <c r="I462" s="221">
        <v>162.13999999999999</v>
      </c>
      <c r="K462" s="340"/>
      <c r="L462" s="371"/>
    </row>
    <row r="463" spans="1:14" s="79" customFormat="1" ht="11.25" customHeight="1">
      <c r="A463" s="73">
        <v>14729370</v>
      </c>
      <c r="B463" s="353" t="s">
        <v>1936</v>
      </c>
      <c r="C463" s="355">
        <v>292</v>
      </c>
      <c r="D463" s="221">
        <v>152.297</v>
      </c>
      <c r="E463" s="221">
        <v>70</v>
      </c>
      <c r="F463" s="221">
        <v>321.89800000000002</v>
      </c>
      <c r="G463" s="221">
        <v>362</v>
      </c>
      <c r="H463" s="221">
        <v>126</v>
      </c>
      <c r="I463" s="221">
        <v>474.19499999999999</v>
      </c>
      <c r="K463" s="340"/>
      <c r="L463" s="371"/>
      <c r="M463"/>
      <c r="N463"/>
    </row>
    <row r="464" spans="1:14" ht="11.25" customHeight="1">
      <c r="A464" s="73">
        <v>14729380</v>
      </c>
      <c r="B464" s="353" t="s">
        <v>1937</v>
      </c>
      <c r="C464" s="357">
        <v>215</v>
      </c>
      <c r="D464" s="210">
        <v>294.363</v>
      </c>
      <c r="E464" s="210">
        <v>26</v>
      </c>
      <c r="F464" s="210">
        <v>54.119</v>
      </c>
      <c r="G464" s="221">
        <v>241</v>
      </c>
      <c r="H464" s="221">
        <v>70</v>
      </c>
      <c r="I464" s="221">
        <v>348.48200000000003</v>
      </c>
      <c r="K464" s="340"/>
      <c r="L464" s="371"/>
    </row>
    <row r="465" spans="1:14" ht="11.25" customHeight="1">
      <c r="A465" s="73">
        <v>14729400</v>
      </c>
      <c r="B465" s="353" t="s">
        <v>1938</v>
      </c>
      <c r="C465" s="355">
        <v>156</v>
      </c>
      <c r="D465" s="221">
        <v>129.82400000000001</v>
      </c>
      <c r="E465" s="221">
        <v>35</v>
      </c>
      <c r="F465" s="221">
        <v>143.38</v>
      </c>
      <c r="G465" s="221">
        <v>191</v>
      </c>
      <c r="H465" s="221">
        <v>66</v>
      </c>
      <c r="I465" s="221">
        <v>273.20400000000001</v>
      </c>
      <c r="K465" s="340"/>
      <c r="L465" s="371"/>
    </row>
    <row r="466" spans="1:14" ht="11.25" customHeight="1">
      <c r="A466" s="73">
        <v>14729410</v>
      </c>
      <c r="B466" s="353" t="s">
        <v>1939</v>
      </c>
      <c r="C466" s="355">
        <v>723</v>
      </c>
      <c r="D466" s="221">
        <v>700.45699999999999</v>
      </c>
      <c r="E466" s="221">
        <v>150</v>
      </c>
      <c r="F466" s="221">
        <v>594.56200000000001</v>
      </c>
      <c r="G466" s="221">
        <v>873</v>
      </c>
      <c r="H466" s="221">
        <v>308</v>
      </c>
      <c r="I466" s="221">
        <v>1295.019</v>
      </c>
      <c r="K466" s="340"/>
      <c r="L466" s="371"/>
    </row>
    <row r="467" spans="1:14" ht="11.25" customHeight="1">
      <c r="A467" s="73">
        <v>14729430</v>
      </c>
      <c r="B467" s="353" t="s">
        <v>1940</v>
      </c>
      <c r="C467" s="355">
        <v>425</v>
      </c>
      <c r="D467" s="221">
        <v>243.298</v>
      </c>
      <c r="E467" s="221">
        <v>128</v>
      </c>
      <c r="F467" s="221">
        <v>370.16500000000002</v>
      </c>
      <c r="G467" s="221">
        <v>553</v>
      </c>
      <c r="H467" s="221">
        <v>210</v>
      </c>
      <c r="I467" s="221">
        <v>613.46299999999997</v>
      </c>
      <c r="K467" s="340"/>
      <c r="L467" s="371"/>
    </row>
    <row r="468" spans="1:14" ht="11.25" customHeight="1">
      <c r="A468" s="317">
        <v>14729</v>
      </c>
      <c r="B468" s="352" t="s">
        <v>91</v>
      </c>
      <c r="C468" s="358">
        <v>12094</v>
      </c>
      <c r="D468" s="208">
        <v>7995.0259999999998</v>
      </c>
      <c r="E468" s="208">
        <v>2715</v>
      </c>
      <c r="F468" s="208">
        <v>9666.7559999999994</v>
      </c>
      <c r="G468" s="208">
        <v>14809</v>
      </c>
      <c r="H468" s="208">
        <v>5316</v>
      </c>
      <c r="I468" s="208">
        <v>17661.781999999999</v>
      </c>
      <c r="J468" s="221"/>
      <c r="K468" s="340"/>
      <c r="L468" s="371"/>
    </row>
    <row r="469" spans="1:14" s="81" customFormat="1" ht="18" customHeight="1">
      <c r="A469" s="73">
        <v>14730010</v>
      </c>
      <c r="B469" s="353" t="s">
        <v>1941</v>
      </c>
      <c r="C469" s="355">
        <v>73</v>
      </c>
      <c r="D469" s="221">
        <v>36.948</v>
      </c>
      <c r="E469" s="221">
        <v>11</v>
      </c>
      <c r="F469" s="221">
        <v>22.082999999999998</v>
      </c>
      <c r="G469" s="221">
        <v>84</v>
      </c>
      <c r="H469" s="221">
        <v>23</v>
      </c>
      <c r="I469" s="221">
        <v>59.030999999999999</v>
      </c>
      <c r="J469" s="221"/>
      <c r="K469" s="340"/>
      <c r="L469" s="371"/>
      <c r="M469"/>
      <c r="N469"/>
    </row>
    <row r="470" spans="1:14" s="81" customFormat="1" ht="12.75" customHeight="1">
      <c r="A470" s="73">
        <v>14730020</v>
      </c>
      <c r="B470" s="353" t="s">
        <v>1942</v>
      </c>
      <c r="C470" s="355">
        <v>333</v>
      </c>
      <c r="D470" s="221">
        <v>216.79300000000001</v>
      </c>
      <c r="E470" s="221">
        <v>84</v>
      </c>
      <c r="F470" s="221">
        <v>264.32900000000001</v>
      </c>
      <c r="G470" s="221">
        <v>417</v>
      </c>
      <c r="H470" s="221">
        <v>158</v>
      </c>
      <c r="I470" s="221">
        <v>481.12200000000001</v>
      </c>
      <c r="K470" s="340"/>
      <c r="L470" s="371"/>
      <c r="M470"/>
      <c r="N470"/>
    </row>
    <row r="471" spans="1:14" ht="11.25" customHeight="1">
      <c r="A471" s="73">
        <v>14730030</v>
      </c>
      <c r="B471" s="353" t="s">
        <v>1943</v>
      </c>
      <c r="C471" s="355">
        <v>204</v>
      </c>
      <c r="D471" s="221">
        <v>152.226</v>
      </c>
      <c r="E471" s="221">
        <v>35</v>
      </c>
      <c r="F471" s="221">
        <v>91.724000000000004</v>
      </c>
      <c r="G471" s="221">
        <v>239</v>
      </c>
      <c r="H471" s="221">
        <v>79</v>
      </c>
      <c r="I471" s="221">
        <v>243.95</v>
      </c>
      <c r="K471" s="340"/>
      <c r="L471" s="371"/>
    </row>
    <row r="472" spans="1:14" ht="11.25" customHeight="1">
      <c r="A472" s="73">
        <v>14730045</v>
      </c>
      <c r="B472" s="353" t="s">
        <v>1944</v>
      </c>
      <c r="C472" s="355">
        <v>331</v>
      </c>
      <c r="D472" s="221">
        <v>148.96</v>
      </c>
      <c r="E472" s="221">
        <v>57</v>
      </c>
      <c r="F472" s="221">
        <v>67.040000000000006</v>
      </c>
      <c r="G472" s="221">
        <v>388</v>
      </c>
      <c r="H472" s="221">
        <v>118</v>
      </c>
      <c r="I472" s="221">
        <v>216</v>
      </c>
      <c r="K472" s="340"/>
      <c r="L472" s="371"/>
    </row>
    <row r="473" spans="1:14" ht="11.25" customHeight="1">
      <c r="A473" s="73">
        <v>14730050</v>
      </c>
      <c r="B473" s="353" t="s">
        <v>1945</v>
      </c>
      <c r="C473" s="355">
        <v>142</v>
      </c>
      <c r="D473" s="221">
        <v>76.861000000000004</v>
      </c>
      <c r="E473" s="221">
        <v>15</v>
      </c>
      <c r="F473" s="221">
        <v>19.141999999999999</v>
      </c>
      <c r="G473" s="221">
        <v>157</v>
      </c>
      <c r="H473" s="221">
        <v>44</v>
      </c>
      <c r="I473" s="221">
        <v>96.003</v>
      </c>
      <c r="K473" s="340"/>
      <c r="L473" s="371"/>
    </row>
    <row r="474" spans="1:14" ht="11.25" customHeight="1">
      <c r="A474" s="73">
        <v>14730060</v>
      </c>
      <c r="B474" s="353" t="s">
        <v>1946</v>
      </c>
      <c r="C474" s="355">
        <v>195</v>
      </c>
      <c r="D474" s="221">
        <v>101.429</v>
      </c>
      <c r="E474" s="221">
        <v>37</v>
      </c>
      <c r="F474" s="221">
        <v>31.983000000000001</v>
      </c>
      <c r="G474" s="221">
        <v>232</v>
      </c>
      <c r="H474" s="221">
        <v>64</v>
      </c>
      <c r="I474" s="221">
        <v>133.41200000000001</v>
      </c>
      <c r="K474" s="340"/>
      <c r="L474" s="371"/>
    </row>
    <row r="475" spans="1:14" ht="11.25" customHeight="1">
      <c r="A475" s="73">
        <v>14730070</v>
      </c>
      <c r="B475" s="353" t="s">
        <v>1947</v>
      </c>
      <c r="C475" s="355">
        <v>878</v>
      </c>
      <c r="D475" s="221">
        <v>736.42100000000005</v>
      </c>
      <c r="E475" s="221">
        <v>235</v>
      </c>
      <c r="F475" s="221">
        <v>424.37099999999998</v>
      </c>
      <c r="G475" s="221">
        <v>1113</v>
      </c>
      <c r="H475" s="221">
        <v>419</v>
      </c>
      <c r="I475" s="221">
        <v>1160.7919999999999</v>
      </c>
      <c r="K475" s="340"/>
      <c r="L475" s="371"/>
    </row>
    <row r="476" spans="1:14" ht="11.25" customHeight="1">
      <c r="A476" s="73">
        <v>14730080</v>
      </c>
      <c r="B476" s="353" t="s">
        <v>1948</v>
      </c>
      <c r="C476" s="355">
        <v>232</v>
      </c>
      <c r="D476" s="221">
        <v>83.406000000000006</v>
      </c>
      <c r="E476" s="221">
        <v>30</v>
      </c>
      <c r="F476" s="221">
        <v>69.400000000000006</v>
      </c>
      <c r="G476" s="221">
        <v>262</v>
      </c>
      <c r="H476" s="221">
        <v>81</v>
      </c>
      <c r="I476" s="221">
        <v>152.80600000000001</v>
      </c>
      <c r="K476" s="340"/>
      <c r="L476" s="371"/>
    </row>
    <row r="477" spans="1:14" ht="11.25" customHeight="1">
      <c r="A477" s="73">
        <v>14730090</v>
      </c>
      <c r="B477" s="353" t="s">
        <v>1949</v>
      </c>
      <c r="C477" s="355">
        <v>99</v>
      </c>
      <c r="D477" s="221">
        <v>58.779000000000003</v>
      </c>
      <c r="E477" s="221">
        <v>20</v>
      </c>
      <c r="F477" s="221">
        <v>22.242000000000001</v>
      </c>
      <c r="G477" s="221">
        <v>119</v>
      </c>
      <c r="H477" s="221">
        <v>35</v>
      </c>
      <c r="I477" s="221">
        <v>81.021000000000001</v>
      </c>
      <c r="K477" s="340"/>
      <c r="L477" s="371"/>
    </row>
    <row r="478" spans="1:14" ht="11.25" customHeight="1">
      <c r="A478" s="73">
        <v>14730100</v>
      </c>
      <c r="B478" s="353" t="s">
        <v>1950</v>
      </c>
      <c r="C478" s="210" t="s">
        <v>1978</v>
      </c>
      <c r="D478" s="210" t="s">
        <v>1978</v>
      </c>
      <c r="E478" s="210" t="s">
        <v>1978</v>
      </c>
      <c r="F478" s="210" t="s">
        <v>1978</v>
      </c>
      <c r="G478" s="210">
        <v>133</v>
      </c>
      <c r="H478" s="210">
        <v>42</v>
      </c>
      <c r="I478" s="221">
        <v>190.488</v>
      </c>
      <c r="K478" s="340"/>
      <c r="L478" s="371"/>
    </row>
    <row r="479" spans="1:14" ht="11.25" customHeight="1">
      <c r="A479" s="73">
        <v>14730110</v>
      </c>
      <c r="B479" s="353" t="s">
        <v>1951</v>
      </c>
      <c r="C479" s="355">
        <v>597</v>
      </c>
      <c r="D479" s="221">
        <v>840.73099999999999</v>
      </c>
      <c r="E479" s="221">
        <v>160</v>
      </c>
      <c r="F479" s="221">
        <v>519.67600000000004</v>
      </c>
      <c r="G479" s="221">
        <v>757</v>
      </c>
      <c r="H479" s="221">
        <v>290</v>
      </c>
      <c r="I479" s="221">
        <v>1360.4069999999999</v>
      </c>
      <c r="K479" s="340"/>
      <c r="L479" s="371"/>
    </row>
    <row r="480" spans="1:14" ht="11.25" customHeight="1">
      <c r="A480" s="73">
        <v>14730120</v>
      </c>
      <c r="B480" s="353" t="s">
        <v>1952</v>
      </c>
      <c r="C480" s="210" t="s">
        <v>1978</v>
      </c>
      <c r="D480" s="210" t="s">
        <v>1978</v>
      </c>
      <c r="E480" s="210" t="s">
        <v>1978</v>
      </c>
      <c r="F480" s="210" t="s">
        <v>1978</v>
      </c>
      <c r="G480" s="221">
        <v>71</v>
      </c>
      <c r="H480" s="221">
        <v>15</v>
      </c>
      <c r="I480" s="221">
        <v>32.956000000000003</v>
      </c>
      <c r="K480" s="340"/>
      <c r="L480" s="371"/>
    </row>
    <row r="481" spans="1:14" ht="11.25" customHeight="1">
      <c r="A481" s="73">
        <v>14730140</v>
      </c>
      <c r="B481" s="353" t="s">
        <v>1953</v>
      </c>
      <c r="C481" s="355">
        <v>164</v>
      </c>
      <c r="D481" s="221">
        <v>108.053</v>
      </c>
      <c r="E481" s="221">
        <v>23</v>
      </c>
      <c r="F481" s="221">
        <v>74.992999999999995</v>
      </c>
      <c r="G481" s="221">
        <v>187</v>
      </c>
      <c r="H481" s="221">
        <v>68</v>
      </c>
      <c r="I481" s="221">
        <v>183.04599999999999</v>
      </c>
      <c r="K481" s="340"/>
      <c r="L481" s="371"/>
    </row>
    <row r="482" spans="1:14" ht="11.25" customHeight="1">
      <c r="A482" s="73">
        <v>14730150</v>
      </c>
      <c r="B482" s="353" t="s">
        <v>1954</v>
      </c>
      <c r="C482" s="355">
        <v>251</v>
      </c>
      <c r="D482" s="221">
        <v>145.69300000000001</v>
      </c>
      <c r="E482" s="221">
        <v>62</v>
      </c>
      <c r="F482" s="221">
        <v>274.31799999999998</v>
      </c>
      <c r="G482" s="221">
        <v>313</v>
      </c>
      <c r="H482" s="221">
        <v>122</v>
      </c>
      <c r="I482" s="221">
        <v>420.01100000000002</v>
      </c>
      <c r="K482" s="340"/>
      <c r="L482" s="371"/>
    </row>
    <row r="483" spans="1:14" ht="11.25" customHeight="1">
      <c r="A483" s="73">
        <v>14730160</v>
      </c>
      <c r="B483" s="353" t="s">
        <v>1955</v>
      </c>
      <c r="C483" s="355">
        <v>167</v>
      </c>
      <c r="D483" s="221">
        <v>72.281000000000006</v>
      </c>
      <c r="E483" s="221">
        <v>26</v>
      </c>
      <c r="F483" s="221">
        <v>42.71</v>
      </c>
      <c r="G483" s="221">
        <v>193</v>
      </c>
      <c r="H483" s="221">
        <v>62</v>
      </c>
      <c r="I483" s="221">
        <v>114.991</v>
      </c>
      <c r="K483" s="340"/>
      <c r="L483" s="371"/>
    </row>
    <row r="484" spans="1:14" ht="11.25" customHeight="1">
      <c r="A484" s="73">
        <v>14730170</v>
      </c>
      <c r="B484" s="353" t="s">
        <v>1956</v>
      </c>
      <c r="C484" s="355">
        <v>143</v>
      </c>
      <c r="D484" s="221">
        <v>67.67</v>
      </c>
      <c r="E484" s="221">
        <v>21</v>
      </c>
      <c r="F484" s="221">
        <v>25.285</v>
      </c>
      <c r="G484" s="221">
        <v>164</v>
      </c>
      <c r="H484" s="221">
        <v>49</v>
      </c>
      <c r="I484" s="221">
        <v>92.954999999999998</v>
      </c>
      <c r="K484" s="340"/>
      <c r="L484" s="371"/>
    </row>
    <row r="485" spans="1:14" ht="11.25" customHeight="1">
      <c r="A485" s="73">
        <v>14730180</v>
      </c>
      <c r="B485" s="353" t="s">
        <v>1957</v>
      </c>
      <c r="C485" s="355">
        <v>107</v>
      </c>
      <c r="D485" s="221">
        <v>122.961</v>
      </c>
      <c r="E485" s="221">
        <v>18</v>
      </c>
      <c r="F485" s="221">
        <v>15.061999999999999</v>
      </c>
      <c r="G485" s="221">
        <v>125</v>
      </c>
      <c r="H485" s="221">
        <v>46</v>
      </c>
      <c r="I485" s="221">
        <v>138.023</v>
      </c>
      <c r="K485" s="340"/>
      <c r="L485" s="371"/>
    </row>
    <row r="486" spans="1:14" ht="11.25" customHeight="1">
      <c r="A486" s="73">
        <v>14730190</v>
      </c>
      <c r="B486" s="353" t="s">
        <v>1958</v>
      </c>
      <c r="C486" s="355">
        <v>287</v>
      </c>
      <c r="D486" s="221">
        <v>261.92</v>
      </c>
      <c r="E486" s="221">
        <v>42</v>
      </c>
      <c r="F486" s="221">
        <v>56.646000000000001</v>
      </c>
      <c r="G486" s="221">
        <v>329</v>
      </c>
      <c r="H486" s="221">
        <v>111</v>
      </c>
      <c r="I486" s="221">
        <v>318.56599999999997</v>
      </c>
      <c r="K486" s="340"/>
      <c r="L486" s="371"/>
    </row>
    <row r="487" spans="1:14" ht="11.25" customHeight="1">
      <c r="A487" s="73">
        <v>14730200</v>
      </c>
      <c r="B487" s="353" t="s">
        <v>1959</v>
      </c>
      <c r="C487" s="355">
        <v>215</v>
      </c>
      <c r="D487" s="221">
        <v>181.279</v>
      </c>
      <c r="E487" s="221">
        <v>75</v>
      </c>
      <c r="F487" s="221">
        <v>154.88999999999999</v>
      </c>
      <c r="G487" s="221">
        <v>290</v>
      </c>
      <c r="H487" s="221">
        <v>109</v>
      </c>
      <c r="I487" s="221">
        <v>336.16899999999998</v>
      </c>
      <c r="K487" s="340"/>
      <c r="L487" s="371"/>
    </row>
    <row r="488" spans="1:14" ht="11.25" customHeight="1">
      <c r="A488" s="73">
        <v>14730210</v>
      </c>
      <c r="B488" s="353" t="s">
        <v>1960</v>
      </c>
      <c r="C488" s="355">
        <v>117</v>
      </c>
      <c r="D488" s="221">
        <v>46.543999999999997</v>
      </c>
      <c r="E488" s="221">
        <v>22</v>
      </c>
      <c r="F488" s="221">
        <v>88.835999999999999</v>
      </c>
      <c r="G488" s="221">
        <v>139</v>
      </c>
      <c r="H488" s="221">
        <v>34</v>
      </c>
      <c r="I488" s="221">
        <v>135.38</v>
      </c>
      <c r="K488" s="340"/>
      <c r="L488" s="371"/>
    </row>
    <row r="489" spans="1:14" ht="11.25" customHeight="1">
      <c r="A489" s="73">
        <v>14730230</v>
      </c>
      <c r="B489" s="353" t="s">
        <v>1961</v>
      </c>
      <c r="C489" s="355">
        <v>551</v>
      </c>
      <c r="D489" s="221">
        <v>323.03300000000002</v>
      </c>
      <c r="E489" s="221">
        <v>171</v>
      </c>
      <c r="F489" s="221">
        <v>518.18399999999997</v>
      </c>
      <c r="G489" s="221">
        <v>722</v>
      </c>
      <c r="H489" s="221">
        <v>259</v>
      </c>
      <c r="I489" s="221">
        <v>841.21699999999998</v>
      </c>
      <c r="K489" s="340"/>
      <c r="L489" s="371"/>
    </row>
    <row r="490" spans="1:14" s="79" customFormat="1" ht="11.25" customHeight="1">
      <c r="A490" s="73">
        <v>14730250</v>
      </c>
      <c r="B490" s="353" t="s">
        <v>1962</v>
      </c>
      <c r="C490" s="355">
        <v>211</v>
      </c>
      <c r="D490" s="221">
        <v>121.976</v>
      </c>
      <c r="E490" s="221">
        <v>58</v>
      </c>
      <c r="F490" s="221">
        <v>249.09700000000001</v>
      </c>
      <c r="G490" s="221">
        <v>269</v>
      </c>
      <c r="H490" s="221">
        <v>100</v>
      </c>
      <c r="I490" s="221">
        <v>371.07299999999998</v>
      </c>
      <c r="K490" s="340"/>
      <c r="L490" s="371"/>
      <c r="M490"/>
      <c r="N490"/>
    </row>
    <row r="491" spans="1:14" ht="11.25" customHeight="1">
      <c r="A491" s="73">
        <v>14730270</v>
      </c>
      <c r="B491" s="353" t="s">
        <v>1963</v>
      </c>
      <c r="C491" s="355">
        <v>823</v>
      </c>
      <c r="D491" s="221">
        <v>1603.692</v>
      </c>
      <c r="E491" s="221">
        <v>339</v>
      </c>
      <c r="F491" s="221">
        <v>1286.627</v>
      </c>
      <c r="G491" s="221">
        <v>1162</v>
      </c>
      <c r="H491" s="221">
        <v>487</v>
      </c>
      <c r="I491" s="221">
        <v>2890.319</v>
      </c>
      <c r="K491" s="340"/>
      <c r="L491" s="371"/>
    </row>
    <row r="492" spans="1:14" ht="11.25" customHeight="1">
      <c r="A492" s="73">
        <v>14730280</v>
      </c>
      <c r="B492" s="353" t="s">
        <v>1964</v>
      </c>
      <c r="C492" s="355">
        <v>116</v>
      </c>
      <c r="D492" s="221">
        <v>52.206000000000003</v>
      </c>
      <c r="E492" s="221">
        <v>16</v>
      </c>
      <c r="F492" s="221">
        <v>21.442</v>
      </c>
      <c r="G492" s="221">
        <v>132</v>
      </c>
      <c r="H492" s="221">
        <v>39</v>
      </c>
      <c r="I492" s="221">
        <v>73.647999999999996</v>
      </c>
      <c r="K492" s="340"/>
      <c r="L492" s="371"/>
    </row>
    <row r="493" spans="1:14" ht="11.25" customHeight="1">
      <c r="A493" s="73">
        <v>14730300</v>
      </c>
      <c r="B493" s="353" t="s">
        <v>1965</v>
      </c>
      <c r="C493" s="355">
        <v>806</v>
      </c>
      <c r="D493" s="221">
        <v>447.51799999999997</v>
      </c>
      <c r="E493" s="221">
        <v>169</v>
      </c>
      <c r="F493" s="221">
        <v>715.38699999999994</v>
      </c>
      <c r="G493" s="221">
        <v>975</v>
      </c>
      <c r="H493" s="221">
        <v>363</v>
      </c>
      <c r="I493" s="221">
        <v>1162.905</v>
      </c>
      <c r="K493" s="340"/>
      <c r="L493" s="371"/>
    </row>
    <row r="494" spans="1:14" ht="11.25" customHeight="1">
      <c r="A494" s="73">
        <v>14730310</v>
      </c>
      <c r="B494" s="353" t="s">
        <v>1966</v>
      </c>
      <c r="C494" s="355">
        <v>811</v>
      </c>
      <c r="D494" s="221">
        <v>524.923</v>
      </c>
      <c r="E494" s="221">
        <v>222</v>
      </c>
      <c r="F494" s="221">
        <v>440.17</v>
      </c>
      <c r="G494" s="221">
        <v>1033</v>
      </c>
      <c r="H494" s="221">
        <v>399</v>
      </c>
      <c r="I494" s="221">
        <v>965.09299999999996</v>
      </c>
      <c r="K494" s="340"/>
      <c r="L494" s="371"/>
    </row>
    <row r="495" spans="1:14" s="81" customFormat="1">
      <c r="A495" s="73">
        <v>14730320</v>
      </c>
      <c r="B495" s="353" t="s">
        <v>1967</v>
      </c>
      <c r="C495" s="355">
        <v>67</v>
      </c>
      <c r="D495" s="221">
        <v>37.756999999999998</v>
      </c>
      <c r="E495" s="221">
        <v>9</v>
      </c>
      <c r="F495" s="221">
        <v>11.413</v>
      </c>
      <c r="G495" s="221">
        <v>76</v>
      </c>
      <c r="H495" s="221">
        <v>23</v>
      </c>
      <c r="I495" s="221">
        <v>49.17</v>
      </c>
      <c r="K495" s="340"/>
      <c r="L495" s="371"/>
      <c r="M495"/>
      <c r="N495"/>
    </row>
    <row r="496" spans="1:14" s="81" customFormat="1">
      <c r="A496" s="73">
        <v>14730330</v>
      </c>
      <c r="B496" s="353" t="s">
        <v>1968</v>
      </c>
      <c r="C496" s="357">
        <v>221</v>
      </c>
      <c r="D496" s="210">
        <v>148.71199999999999</v>
      </c>
      <c r="E496" s="210">
        <v>53</v>
      </c>
      <c r="F496" s="210">
        <v>93.427000000000007</v>
      </c>
      <c r="G496" s="210">
        <v>274</v>
      </c>
      <c r="H496" s="210">
        <v>91</v>
      </c>
      <c r="I496" s="221">
        <v>242.13900000000001</v>
      </c>
      <c r="K496" s="340"/>
      <c r="L496" s="371"/>
      <c r="M496"/>
      <c r="N496"/>
    </row>
    <row r="497" spans="1:14" s="81" customFormat="1">
      <c r="A497" s="73">
        <v>14730340</v>
      </c>
      <c r="B497" s="353" t="s">
        <v>1969</v>
      </c>
      <c r="C497" s="357">
        <v>255</v>
      </c>
      <c r="D497" s="210">
        <v>158.90899999999999</v>
      </c>
      <c r="E497" s="210">
        <v>99</v>
      </c>
      <c r="F497" s="210">
        <v>567.96</v>
      </c>
      <c r="G497" s="210">
        <v>354</v>
      </c>
      <c r="H497" s="210">
        <v>136</v>
      </c>
      <c r="I497" s="221">
        <v>726.86900000000003</v>
      </c>
      <c r="K497" s="340"/>
      <c r="L497" s="371"/>
      <c r="M497"/>
      <c r="N497"/>
    </row>
    <row r="498" spans="1:14" s="81" customFormat="1" ht="11.25" customHeight="1">
      <c r="A498" s="73">
        <v>14730360</v>
      </c>
      <c r="B498" s="353" t="s">
        <v>1970</v>
      </c>
      <c r="C498" s="355">
        <v>152</v>
      </c>
      <c r="D498" s="221">
        <v>55.298000000000002</v>
      </c>
      <c r="E498" s="221">
        <v>20</v>
      </c>
      <c r="F498" s="221">
        <v>47.057000000000002</v>
      </c>
      <c r="G498" s="221">
        <v>172</v>
      </c>
      <c r="H498" s="221">
        <v>52</v>
      </c>
      <c r="I498" s="221">
        <v>102.355</v>
      </c>
      <c r="K498" s="340"/>
      <c r="L498" s="371"/>
      <c r="M498"/>
      <c r="N498"/>
    </row>
    <row r="499" spans="1:14" ht="11.25" customHeight="1">
      <c r="A499" s="317">
        <v>14730</v>
      </c>
      <c r="B499" s="352" t="s">
        <v>92</v>
      </c>
      <c r="C499" s="358">
        <v>8722</v>
      </c>
      <c r="D499" s="208">
        <v>7020.2020000000002</v>
      </c>
      <c r="E499" s="208">
        <v>2159</v>
      </c>
      <c r="F499" s="208">
        <v>6351.7160000000003</v>
      </c>
      <c r="G499" s="208">
        <v>10881</v>
      </c>
      <c r="H499" s="208">
        <v>3918</v>
      </c>
      <c r="I499" s="208">
        <v>13371.918</v>
      </c>
      <c r="K499" s="340"/>
      <c r="L499" s="371"/>
    </row>
    <row r="500" spans="1:14" ht="11.25" customHeight="1">
      <c r="A500" s="318">
        <v>147</v>
      </c>
      <c r="B500" s="352" t="s">
        <v>129</v>
      </c>
      <c r="C500" s="359">
        <v>44003</v>
      </c>
      <c r="D500" s="368">
        <v>31083.235999999997</v>
      </c>
      <c r="E500" s="368">
        <v>8976</v>
      </c>
      <c r="F500" s="368">
        <v>46142.646000000001</v>
      </c>
      <c r="G500" s="368">
        <v>52979</v>
      </c>
      <c r="H500" s="368">
        <v>18500</v>
      </c>
      <c r="I500" s="368">
        <v>77225.881999999998</v>
      </c>
      <c r="K500" s="340"/>
      <c r="L500" s="371"/>
    </row>
    <row r="501" spans="1:14" ht="11.25" customHeight="1">
      <c r="A501" s="318"/>
      <c r="B501" s="352" t="s">
        <v>98</v>
      </c>
      <c r="C501" s="359">
        <v>54633</v>
      </c>
      <c r="D501" s="368">
        <v>43893.007000000005</v>
      </c>
      <c r="E501" s="368">
        <v>10088</v>
      </c>
      <c r="F501" s="368">
        <v>70669.058000000005</v>
      </c>
      <c r="G501" s="368">
        <v>64721</v>
      </c>
      <c r="H501" s="368">
        <v>23034</v>
      </c>
      <c r="I501" s="368">
        <v>114562.065</v>
      </c>
      <c r="K501" s="340"/>
      <c r="L501" s="371"/>
    </row>
    <row r="502" spans="1:14" s="79" customFormat="1" ht="15.75" customHeight="1">
      <c r="A502" s="318"/>
      <c r="B502" s="352" t="s">
        <v>99</v>
      </c>
      <c r="C502" s="359">
        <v>116973</v>
      </c>
      <c r="D502" s="368">
        <v>83814.948999999993</v>
      </c>
      <c r="E502" s="368">
        <v>28018</v>
      </c>
      <c r="F502" s="368">
        <v>99017.917000000001</v>
      </c>
      <c r="G502" s="368">
        <v>144991</v>
      </c>
      <c r="H502" s="368">
        <v>52297</v>
      </c>
      <c r="I502" s="368">
        <v>182832.86599999998</v>
      </c>
      <c r="J502" s="368">
        <v>0</v>
      </c>
      <c r="K502" s="340"/>
      <c r="L502" s="371"/>
      <c r="M502"/>
      <c r="N502"/>
    </row>
    <row r="503" spans="1:14" s="79" customFormat="1" ht="15.75" customHeight="1">
      <c r="A503" s="318">
        <v>14</v>
      </c>
      <c r="B503" s="352" t="s">
        <v>93</v>
      </c>
      <c r="C503" s="359">
        <v>171606</v>
      </c>
      <c r="D503" s="212">
        <v>127707.95600000001</v>
      </c>
      <c r="E503" s="212">
        <v>38106</v>
      </c>
      <c r="F503" s="212">
        <v>169686.97500000001</v>
      </c>
      <c r="G503" s="212">
        <v>209712</v>
      </c>
      <c r="H503" s="212">
        <v>75331</v>
      </c>
      <c r="I503" s="212">
        <v>297394.93099999998</v>
      </c>
      <c r="K503" s="340"/>
      <c r="L503" s="371"/>
      <c r="M503"/>
      <c r="N503"/>
    </row>
    <row r="504" spans="1:14" ht="17.25" customHeight="1">
      <c r="A504" s="80" t="s">
        <v>2</v>
      </c>
      <c r="C504" s="210"/>
      <c r="D504" s="210"/>
      <c r="E504" s="221"/>
      <c r="F504" s="211"/>
      <c r="G504" s="211"/>
      <c r="H504" s="211"/>
      <c r="I504" s="221"/>
    </row>
    <row r="505" spans="1:14" ht="9.75" customHeight="1">
      <c r="A505" s="571" t="s">
        <v>94</v>
      </c>
      <c r="B505" s="571"/>
      <c r="C505" s="571"/>
      <c r="D505" s="571"/>
      <c r="E505" s="571"/>
      <c r="F505" s="571"/>
      <c r="G505" s="571"/>
      <c r="H505" s="571"/>
      <c r="I505" s="571"/>
    </row>
    <row r="506" spans="1:14" ht="12.75" customHeight="1">
      <c r="C506" s="210"/>
      <c r="D506" s="210"/>
      <c r="E506" s="210"/>
      <c r="F506" s="210"/>
      <c r="G506" s="221"/>
      <c r="H506" s="221"/>
      <c r="I506" s="221"/>
    </row>
    <row r="507" spans="1:14" ht="12.75" customHeight="1">
      <c r="C507" s="210"/>
      <c r="D507" s="210"/>
      <c r="E507" s="210"/>
      <c r="F507" s="210"/>
      <c r="G507" s="221"/>
      <c r="H507" s="221"/>
      <c r="I507" s="221"/>
    </row>
    <row r="508" spans="1:14" ht="12.75" customHeight="1">
      <c r="C508" s="210"/>
      <c r="D508" s="210"/>
      <c r="E508" s="210"/>
      <c r="F508" s="210"/>
      <c r="G508" s="221"/>
      <c r="H508" s="221"/>
      <c r="I508" s="221"/>
    </row>
    <row r="509" spans="1:14" ht="12.75" customHeight="1">
      <c r="C509" s="210"/>
      <c r="D509" s="210"/>
      <c r="E509" s="210"/>
      <c r="F509" s="210"/>
      <c r="G509" s="221"/>
      <c r="H509" s="221"/>
      <c r="I509" s="221"/>
    </row>
    <row r="510" spans="1:14" ht="12.75" customHeight="1">
      <c r="C510" s="210"/>
      <c r="D510" s="210"/>
      <c r="E510" s="210"/>
      <c r="F510" s="210"/>
      <c r="G510" s="221"/>
      <c r="H510" s="221"/>
      <c r="I510" s="221"/>
    </row>
    <row r="511" spans="1:14" ht="12.75" customHeight="1">
      <c r="C511" s="221"/>
      <c r="D511" s="221"/>
      <c r="E511" s="221"/>
      <c r="F511" s="221"/>
      <c r="G511" s="221"/>
      <c r="H511" s="221"/>
      <c r="I511" s="221"/>
    </row>
    <row r="512" spans="1:14" ht="12.75" customHeight="1">
      <c r="C512" s="208"/>
      <c r="D512" s="208"/>
      <c r="E512" s="208"/>
      <c r="F512" s="208"/>
      <c r="G512" s="208"/>
      <c r="H512" s="208"/>
      <c r="I512" s="221"/>
    </row>
    <row r="513" spans="1:14" ht="12.75" customHeight="1">
      <c r="C513" s="221"/>
      <c r="D513" s="221"/>
      <c r="E513" s="221"/>
      <c r="F513" s="221"/>
      <c r="G513" s="221"/>
      <c r="H513" s="221"/>
      <c r="I513" s="208"/>
    </row>
    <row r="514" spans="1:14" ht="12.75" customHeight="1">
      <c r="C514" s="208"/>
      <c r="D514" s="208"/>
      <c r="E514" s="208"/>
      <c r="F514" s="208"/>
      <c r="G514" s="208"/>
      <c r="H514" s="208"/>
      <c r="I514" s="221"/>
    </row>
    <row r="515" spans="1:14" s="81" customFormat="1" ht="12.75" customHeight="1">
      <c r="A515" s="80"/>
      <c r="B515" s="80"/>
      <c r="C515" s="221"/>
      <c r="D515" s="221"/>
      <c r="E515" s="221"/>
      <c r="F515" s="221"/>
      <c r="G515" s="221"/>
      <c r="H515" s="221"/>
      <c r="I515" s="208"/>
      <c r="L515"/>
      <c r="M515"/>
      <c r="N515"/>
    </row>
    <row r="516" spans="1:14" s="81" customFormat="1" ht="12.75" customHeight="1">
      <c r="A516" s="80"/>
      <c r="B516" s="80"/>
      <c r="C516" s="80"/>
      <c r="D516" s="80"/>
      <c r="E516" s="80"/>
      <c r="F516" s="80"/>
      <c r="G516" s="80"/>
      <c r="H516" s="80"/>
      <c r="I516" s="221"/>
      <c r="L516"/>
      <c r="M516"/>
      <c r="N516"/>
    </row>
    <row r="517" spans="1:14" s="81" customFormat="1" ht="12.75" customHeight="1">
      <c r="A517" s="80"/>
      <c r="B517" s="80"/>
      <c r="C517" s="80"/>
      <c r="D517" s="80"/>
      <c r="E517" s="80"/>
      <c r="F517" s="80"/>
      <c r="G517" s="80"/>
      <c r="H517" s="80"/>
      <c r="I517" s="80"/>
      <c r="L517"/>
      <c r="M517"/>
      <c r="N517"/>
    </row>
    <row r="518" spans="1:14" ht="12.75" customHeight="1"/>
    <row r="519" spans="1:14" ht="12.75" customHeight="1"/>
    <row r="520" spans="1:14" ht="12.75" customHeight="1"/>
    <row r="521" spans="1:14" ht="12.75" customHeight="1"/>
    <row r="522" spans="1:14" ht="12.75" customHeight="1"/>
    <row r="523" spans="1:14" ht="12.75" customHeight="1"/>
    <row r="524" spans="1:14" s="79" customFormat="1" ht="12.75" customHeight="1">
      <c r="A524" s="80"/>
      <c r="B524" s="80"/>
      <c r="C524" s="80"/>
      <c r="D524" s="80"/>
      <c r="E524" s="80"/>
      <c r="F524" s="80"/>
      <c r="G524" s="80"/>
      <c r="H524" s="80"/>
      <c r="I524" s="80"/>
      <c r="L524"/>
      <c r="M524"/>
      <c r="N524"/>
    </row>
    <row r="525" spans="1:14" ht="12.75" customHeight="1"/>
    <row r="526" spans="1:14" s="79" customFormat="1" ht="12.75" customHeight="1">
      <c r="A526" s="80"/>
      <c r="B526" s="80"/>
      <c r="C526" s="80"/>
      <c r="D526" s="80"/>
      <c r="E526" s="80"/>
      <c r="F526" s="80"/>
      <c r="G526" s="80"/>
      <c r="H526" s="80"/>
      <c r="I526" s="80"/>
      <c r="L526"/>
      <c r="M526"/>
      <c r="N526"/>
    </row>
    <row r="527" spans="1:14" s="81" customFormat="1" ht="12.75" customHeight="1">
      <c r="A527" s="80"/>
      <c r="B527" s="80"/>
      <c r="C527" s="80"/>
      <c r="D527" s="80"/>
      <c r="E527" s="80"/>
      <c r="F527" s="80"/>
      <c r="G527" s="80"/>
      <c r="H527" s="80"/>
      <c r="I527" s="80"/>
      <c r="L527"/>
      <c r="M527"/>
      <c r="N527"/>
    </row>
  </sheetData>
  <mergeCells count="81">
    <mergeCell ref="A455:I455"/>
    <mergeCell ref="A457:A459"/>
    <mergeCell ref="B457:B459"/>
    <mergeCell ref="C457:D457"/>
    <mergeCell ref="E457:F457"/>
    <mergeCell ref="G457:I457"/>
    <mergeCell ref="H458:I458"/>
    <mergeCell ref="G459:H459"/>
    <mergeCell ref="A399:I399"/>
    <mergeCell ref="A401:A403"/>
    <mergeCell ref="B401:B403"/>
    <mergeCell ref="C401:D401"/>
    <mergeCell ref="E401:F401"/>
    <mergeCell ref="G401:I401"/>
    <mergeCell ref="H402:I402"/>
    <mergeCell ref="G403:H403"/>
    <mergeCell ref="A343:I343"/>
    <mergeCell ref="A345:A347"/>
    <mergeCell ref="B345:B347"/>
    <mergeCell ref="C345:D345"/>
    <mergeCell ref="E345:F345"/>
    <mergeCell ref="G345:I345"/>
    <mergeCell ref="H346:I346"/>
    <mergeCell ref="G347:H347"/>
    <mergeCell ref="A286:I286"/>
    <mergeCell ref="A288:A290"/>
    <mergeCell ref="B288:B290"/>
    <mergeCell ref="C288:D288"/>
    <mergeCell ref="E288:F288"/>
    <mergeCell ref="G288:I288"/>
    <mergeCell ref="H289:I289"/>
    <mergeCell ref="G290:H290"/>
    <mergeCell ref="H231:I231"/>
    <mergeCell ref="G232:H232"/>
    <mergeCell ref="A115:I115"/>
    <mergeCell ref="A117:A119"/>
    <mergeCell ref="B117:B119"/>
    <mergeCell ref="C117:D117"/>
    <mergeCell ref="E174:F174"/>
    <mergeCell ref="G174:I174"/>
    <mergeCell ref="H175:I175"/>
    <mergeCell ref="G176:H176"/>
    <mergeCell ref="A228:I228"/>
    <mergeCell ref="A230:A232"/>
    <mergeCell ref="B230:B232"/>
    <mergeCell ref="C230:D230"/>
    <mergeCell ref="E230:F230"/>
    <mergeCell ref="G230:I230"/>
    <mergeCell ref="A1:I1"/>
    <mergeCell ref="A3:A5"/>
    <mergeCell ref="B3:B5"/>
    <mergeCell ref="C3:D3"/>
    <mergeCell ref="E3:F3"/>
    <mergeCell ref="H4:I4"/>
    <mergeCell ref="G5:H5"/>
    <mergeCell ref="G3:I3"/>
    <mergeCell ref="A57:I57"/>
    <mergeCell ref="A58:I58"/>
    <mergeCell ref="A60:A62"/>
    <mergeCell ref="B60:B62"/>
    <mergeCell ref="C60:D60"/>
    <mergeCell ref="E60:F60"/>
    <mergeCell ref="H61:I61"/>
    <mergeCell ref="G62:H62"/>
    <mergeCell ref="G60:I60"/>
    <mergeCell ref="A505:I505"/>
    <mergeCell ref="A398:I398"/>
    <mergeCell ref="A454:I454"/>
    <mergeCell ref="A114:I114"/>
    <mergeCell ref="A171:I171"/>
    <mergeCell ref="A227:I227"/>
    <mergeCell ref="A285:I285"/>
    <mergeCell ref="A342:I342"/>
    <mergeCell ref="E117:F117"/>
    <mergeCell ref="G117:I117"/>
    <mergeCell ref="H118:I118"/>
    <mergeCell ref="G119:H119"/>
    <mergeCell ref="A172:I172"/>
    <mergeCell ref="A174:A176"/>
    <mergeCell ref="B174:B176"/>
    <mergeCell ref="C174:D174"/>
  </mergeCells>
  <pageMargins left="0.70866141732283472" right="0.70866141732283472" top="0.78740157480314965" bottom="0.78740157480314965" header="0.31496062992125984" footer="0.31496062992125984"/>
  <pageSetup paperSize="9" firstPageNumber="48" orientation="portrait" r:id="rId1"/>
  <headerFooter>
    <oddHeader>&amp;C&amp;P</oddHeader>
    <oddFooter>&amp;C&amp;7© Statistisches Landesamt des Freistaates Sachsen - L IV 13-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/>
  <cols>
    <col min="1" max="1" width="93.7109375" customWidth="1"/>
  </cols>
  <sheetData>
    <row r="1" spans="1:1">
      <c r="A1" s="401" t="s">
        <v>2016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sqref="A1:B1"/>
    </sheetView>
  </sheetViews>
  <sheetFormatPr baseColWidth="10" defaultRowHeight="12.75"/>
  <cols>
    <col min="1" max="1" width="5.42578125" style="375" customWidth="1"/>
    <col min="2" max="2" width="77.140625" style="376" customWidth="1"/>
    <col min="3" max="6" width="11.42578125" style="376"/>
    <col min="7" max="7" width="14.5703125" style="376" customWidth="1"/>
    <col min="8" max="8" width="11.85546875" style="376" customWidth="1"/>
    <col min="9" max="16384" width="11.42578125" style="376"/>
  </cols>
  <sheetData>
    <row r="1" spans="1:8" s="374" customFormat="1">
      <c r="A1" s="402" t="s">
        <v>2003</v>
      </c>
      <c r="B1" s="402"/>
      <c r="C1" s="373"/>
      <c r="D1" s="373"/>
      <c r="E1" s="373"/>
      <c r="F1" s="373"/>
      <c r="G1" s="373"/>
    </row>
    <row r="4" spans="1:8" s="379" customFormat="1" ht="15">
      <c r="A4" s="377" t="s">
        <v>1985</v>
      </c>
      <c r="B4" s="378"/>
    </row>
    <row r="5" spans="1:8" s="379" customFormat="1" ht="15">
      <c r="A5" s="380"/>
    </row>
    <row r="6" spans="1:8">
      <c r="A6" s="378"/>
      <c r="B6" s="378"/>
      <c r="C6" s="381"/>
      <c r="D6" s="381"/>
      <c r="E6" s="381"/>
      <c r="F6" s="381"/>
      <c r="G6" s="381"/>
      <c r="H6" s="381"/>
    </row>
    <row r="7" spans="1:8" s="383" customFormat="1">
      <c r="A7" s="382" t="s">
        <v>1986</v>
      </c>
      <c r="B7" s="378"/>
      <c r="C7" s="381"/>
      <c r="D7" s="381"/>
      <c r="E7" s="381"/>
      <c r="F7" s="381"/>
      <c r="G7" s="381"/>
      <c r="H7" s="381"/>
    </row>
    <row r="8" spans="1:8" s="383" customFormat="1">
      <c r="A8" s="390"/>
      <c r="B8" s="391"/>
      <c r="C8" s="381"/>
      <c r="D8" s="381"/>
      <c r="E8" s="381"/>
      <c r="F8" s="381"/>
      <c r="G8" s="381"/>
      <c r="H8" s="381"/>
    </row>
    <row r="9" spans="1:8" s="381" customFormat="1">
      <c r="A9" s="392" t="s">
        <v>1987</v>
      </c>
      <c r="B9" s="393" t="s">
        <v>2004</v>
      </c>
      <c r="C9" s="384"/>
      <c r="D9" s="384"/>
      <c r="E9" s="384"/>
      <c r="F9" s="384"/>
      <c r="G9" s="385"/>
    </row>
    <row r="10" spans="1:8" s="381" customFormat="1">
      <c r="A10" s="394"/>
      <c r="B10" s="393" t="s">
        <v>1989</v>
      </c>
      <c r="C10" s="386"/>
      <c r="D10" s="386"/>
      <c r="E10" s="386"/>
      <c r="F10" s="386"/>
    </row>
    <row r="11" spans="1:8" s="381" customFormat="1">
      <c r="A11" s="395"/>
      <c r="B11" s="396"/>
      <c r="C11" s="386"/>
      <c r="D11" s="386"/>
      <c r="E11" s="386"/>
      <c r="F11" s="386"/>
    </row>
    <row r="12" spans="1:8" s="381" customFormat="1">
      <c r="A12" s="392" t="s">
        <v>1988</v>
      </c>
      <c r="B12" s="393" t="s">
        <v>2007</v>
      </c>
      <c r="C12" s="384"/>
      <c r="D12" s="384"/>
      <c r="E12" s="384"/>
      <c r="F12" s="384"/>
      <c r="G12" s="385"/>
    </row>
    <row r="13" spans="1:8" s="381" customFormat="1">
      <c r="A13" s="394"/>
      <c r="B13" s="393" t="s">
        <v>1989</v>
      </c>
      <c r="C13" s="384"/>
      <c r="D13" s="384"/>
      <c r="E13" s="384"/>
      <c r="F13" s="384"/>
      <c r="G13" s="385"/>
    </row>
    <row r="14" spans="1:8" s="381" customFormat="1">
      <c r="A14" s="395"/>
      <c r="B14" s="396"/>
      <c r="C14" s="386"/>
      <c r="D14" s="386"/>
      <c r="E14" s="386"/>
      <c r="F14" s="386"/>
    </row>
    <row r="15" spans="1:8" s="381" customFormat="1">
      <c r="A15" s="392" t="s">
        <v>1990</v>
      </c>
      <c r="B15" s="393" t="s">
        <v>2005</v>
      </c>
      <c r="C15" s="384"/>
      <c r="D15" s="384"/>
      <c r="E15" s="384"/>
      <c r="F15" s="384"/>
      <c r="G15" s="385"/>
    </row>
    <row r="16" spans="1:8" s="381" customFormat="1">
      <c r="A16" s="394"/>
      <c r="B16" s="393" t="s">
        <v>1991</v>
      </c>
      <c r="C16" s="384"/>
      <c r="D16" s="384"/>
      <c r="E16" s="384"/>
      <c r="F16" s="384"/>
      <c r="G16" s="385"/>
    </row>
    <row r="17" spans="1:7" s="381" customFormat="1">
      <c r="A17" s="395"/>
      <c r="B17" s="396"/>
      <c r="C17" s="386"/>
      <c r="D17" s="386"/>
      <c r="E17" s="386"/>
      <c r="F17" s="386"/>
    </row>
    <row r="18" spans="1:7" s="381" customFormat="1">
      <c r="A18" s="392" t="s">
        <v>1992</v>
      </c>
      <c r="B18" s="393" t="s">
        <v>2005</v>
      </c>
      <c r="C18" s="384"/>
      <c r="D18" s="384"/>
      <c r="E18" s="384"/>
      <c r="F18" s="384"/>
      <c r="G18" s="385"/>
    </row>
    <row r="19" spans="1:7" s="381" customFormat="1">
      <c r="A19" s="394"/>
      <c r="B19" s="393" t="s">
        <v>1991</v>
      </c>
      <c r="C19" s="384"/>
      <c r="D19" s="384"/>
      <c r="E19" s="384"/>
      <c r="F19" s="384"/>
      <c r="G19" s="385"/>
    </row>
    <row r="20" spans="1:7" s="381" customFormat="1">
      <c r="A20" s="395"/>
      <c r="B20" s="396"/>
      <c r="C20" s="386"/>
      <c r="D20" s="386"/>
      <c r="E20" s="386"/>
      <c r="F20" s="386"/>
    </row>
    <row r="21" spans="1:7" s="381" customFormat="1">
      <c r="A21" s="392" t="s">
        <v>1993</v>
      </c>
      <c r="B21" s="393" t="s">
        <v>2005</v>
      </c>
      <c r="C21" s="384"/>
      <c r="D21" s="384"/>
      <c r="E21" s="384"/>
      <c r="F21" s="384"/>
      <c r="G21" s="385"/>
    </row>
    <row r="22" spans="1:7" s="381" customFormat="1">
      <c r="A22" s="394"/>
      <c r="B22" s="393" t="s">
        <v>1994</v>
      </c>
      <c r="C22" s="384"/>
      <c r="D22" s="384"/>
      <c r="E22" s="384"/>
      <c r="F22" s="384"/>
      <c r="G22" s="385"/>
    </row>
    <row r="23" spans="1:7" s="381" customFormat="1">
      <c r="A23" s="395"/>
      <c r="B23" s="397"/>
      <c r="C23" s="386"/>
      <c r="D23" s="386"/>
      <c r="E23" s="386"/>
      <c r="F23" s="386"/>
    </row>
    <row r="24" spans="1:7" s="381" customFormat="1">
      <c r="A24" s="392" t="s">
        <v>1995</v>
      </c>
      <c r="B24" s="393" t="s">
        <v>2008</v>
      </c>
      <c r="C24" s="384"/>
      <c r="D24" s="384"/>
      <c r="E24" s="384"/>
      <c r="F24" s="384"/>
      <c r="G24" s="385"/>
    </row>
    <row r="25" spans="1:7" s="381" customFormat="1">
      <c r="A25" s="398"/>
      <c r="B25" s="393" t="s">
        <v>1996</v>
      </c>
      <c r="C25" s="384"/>
      <c r="D25" s="384"/>
      <c r="E25" s="384"/>
      <c r="F25" s="384"/>
      <c r="G25" s="385"/>
    </row>
    <row r="26" spans="1:7" s="381" customFormat="1">
      <c r="A26" s="395"/>
      <c r="B26" s="397"/>
      <c r="C26" s="386"/>
      <c r="D26" s="386"/>
      <c r="E26" s="386"/>
      <c r="F26" s="386"/>
    </row>
    <row r="27" spans="1:7" s="381" customFormat="1">
      <c r="A27" s="392" t="s">
        <v>1997</v>
      </c>
      <c r="B27" s="393" t="s">
        <v>2009</v>
      </c>
      <c r="C27" s="384"/>
      <c r="D27" s="384"/>
      <c r="E27" s="384"/>
      <c r="F27" s="384"/>
      <c r="G27" s="385"/>
    </row>
    <row r="28" spans="1:7" s="381" customFormat="1">
      <c r="A28" s="394"/>
      <c r="B28" s="393" t="s">
        <v>1998</v>
      </c>
      <c r="C28" s="384"/>
      <c r="D28" s="384"/>
      <c r="E28" s="384"/>
      <c r="F28" s="384"/>
      <c r="G28" s="385"/>
    </row>
    <row r="29" spans="1:7" s="381" customFormat="1">
      <c r="A29" s="395"/>
      <c r="B29" s="397"/>
      <c r="C29" s="386"/>
      <c r="D29" s="386"/>
      <c r="E29" s="386"/>
      <c r="F29" s="386"/>
    </row>
    <row r="30" spans="1:7" s="381" customFormat="1">
      <c r="A30" s="392" t="s">
        <v>1999</v>
      </c>
      <c r="B30" s="393" t="s">
        <v>2006</v>
      </c>
      <c r="C30" s="384"/>
      <c r="D30" s="384"/>
      <c r="E30" s="384"/>
      <c r="F30" s="384"/>
      <c r="G30" s="385"/>
    </row>
    <row r="31" spans="1:7" s="381" customFormat="1">
      <c r="A31" s="395"/>
      <c r="B31" s="397"/>
      <c r="C31" s="386"/>
      <c r="D31" s="386"/>
      <c r="E31" s="386"/>
      <c r="F31" s="386"/>
    </row>
    <row r="32" spans="1:7" s="381" customFormat="1">
      <c r="A32" s="392" t="s">
        <v>2000</v>
      </c>
      <c r="B32" s="393" t="s">
        <v>2011</v>
      </c>
      <c r="C32" s="384"/>
      <c r="D32" s="384"/>
      <c r="E32" s="384"/>
      <c r="F32" s="384"/>
      <c r="G32" s="385"/>
    </row>
    <row r="33" spans="1:7" s="381" customFormat="1">
      <c r="A33" s="394"/>
      <c r="B33" s="393" t="s">
        <v>2010</v>
      </c>
      <c r="C33" s="384"/>
      <c r="D33" s="384"/>
      <c r="E33" s="384"/>
      <c r="F33" s="384"/>
      <c r="G33" s="385"/>
    </row>
    <row r="34" spans="1:7" s="381" customFormat="1">
      <c r="A34" s="395"/>
      <c r="B34" s="397"/>
      <c r="C34" s="386"/>
      <c r="D34" s="386"/>
      <c r="E34" s="386"/>
      <c r="F34" s="386"/>
    </row>
    <row r="35" spans="1:7" s="381" customFormat="1">
      <c r="A35" s="392" t="s">
        <v>2001</v>
      </c>
      <c r="B35" s="393" t="s">
        <v>2002</v>
      </c>
      <c r="C35" s="384"/>
      <c r="D35" s="384"/>
      <c r="E35" s="384"/>
      <c r="F35" s="384"/>
      <c r="G35" s="385"/>
    </row>
    <row r="36" spans="1:7" s="381" customFormat="1">
      <c r="A36" s="398"/>
      <c r="B36" s="393" t="s">
        <v>2012</v>
      </c>
      <c r="C36" s="384"/>
      <c r="D36" s="384"/>
      <c r="E36" s="384"/>
      <c r="F36" s="384"/>
      <c r="G36" s="385"/>
    </row>
    <row r="37" spans="1:7" s="381" customFormat="1" ht="12">
      <c r="A37" s="399"/>
      <c r="B37" s="400"/>
    </row>
    <row r="38" spans="1:7" s="381" customFormat="1" ht="12">
      <c r="A38" s="388"/>
    </row>
    <row r="39" spans="1:7" s="381" customFormat="1" ht="12">
      <c r="A39" s="387"/>
    </row>
    <row r="40" spans="1:7" s="381" customFormat="1" ht="12">
      <c r="A40" s="388"/>
    </row>
    <row r="41" spans="1:7" s="381" customFormat="1" ht="12">
      <c r="A41" s="388"/>
    </row>
    <row r="42" spans="1:7" s="381" customFormat="1" ht="12">
      <c r="A42" s="387"/>
    </row>
    <row r="43" spans="1:7" s="381" customFormat="1" ht="12">
      <c r="A43" s="388"/>
    </row>
    <row r="44" spans="1:7" s="381" customFormat="1" ht="12">
      <c r="A44" s="387"/>
    </row>
    <row r="45" spans="1:7" s="381" customFormat="1" ht="12">
      <c r="A45" s="388"/>
    </row>
    <row r="46" spans="1:7" s="381" customFormat="1" ht="12">
      <c r="A46" s="387"/>
    </row>
  </sheetData>
  <mergeCells count="1">
    <mergeCell ref="A1:B1"/>
  </mergeCells>
  <hyperlinks>
    <hyperlink ref="B9:B10" location="'T1'!A1" display="Gewerbesteuerpflichtige 2001 bis 2012 nach Größenklassen des"/>
    <hyperlink ref="B12:B13" location="'T2'!A1" display="Steuermessbeträge 2001 bis 2012 nach Größenklassen des Gewerbeertrages, "/>
    <hyperlink ref="B15:B16" location="'T3-1'!A1" display="Gewerbesteuerpflichtige, deren Gewerbeertrag und Steuermessbetrag 2012"/>
    <hyperlink ref="B18:B19" location="'T3-2'!A1" display="Gewerbesteuerpflichtige, deren Gewerbeertrag und Steuermessbetrag 2012"/>
    <hyperlink ref="B21:B22" location="'T4'!A1" display="Gewerbesteuerpflichtige, deren Gewerbeertrag und Steuermessbetrag 2012"/>
    <hyperlink ref="B24:B25" location="'T5'!A1" display="Gewerbesteuerpflichtige und Steuermessbetrag 2012 nach Wirtschaftsabschnitten "/>
    <hyperlink ref="B27:B28" location="'T6'!A1" display="Gewerbesteuerpflichtige, Gewerbeertrag und Steuermessbetrag 2012"/>
    <hyperlink ref="B30" location="'T7'!A1" display="Gewerbesteuerpflichtige, Besteuerungsgrundlagen und Steuermessbetrag 2012"/>
    <hyperlink ref="B32:B33" location="'T8'!A1" display="Gewerbesteuerpflichtige und Steuermessbetrag 2010, 2011 und  2012 nach Kreisfreien "/>
    <hyperlink ref="B35:B36" location="'T9'!A1" display="Gewerbesteuerpflichtige und Steuermessbetrag von Festsetzungen ohne Zerlegungs-"/>
    <hyperlink ref="A9" location="'T1'!A1" display="1."/>
    <hyperlink ref="A12" location="'T2'!A1" display="2."/>
    <hyperlink ref="A15" location="'T3-1'!A1" display="3.1"/>
    <hyperlink ref="A18" location="'T3-2'!A1" display="3.2"/>
    <hyperlink ref="A21" location="'T4'!A1" display="4."/>
    <hyperlink ref="A24" location="'T5'!A1" display="5."/>
    <hyperlink ref="A27" location="'T6'!A1" display="6."/>
    <hyperlink ref="A30" location="'T7'!A1" display="7."/>
    <hyperlink ref="A32" location="'T8'!A1" display="8."/>
    <hyperlink ref="A35" location="'T9'!A1" display="9.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&amp;C&amp;P</oddHeader>
    <oddFooter>&amp;C&amp;7© Statistisches Landesamt des Freistaates Sachsen - L IV 13-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8"/>
  <sheetViews>
    <sheetView showGridLines="0" view="pageBreakPreview" zoomScaleNormal="100" zoomScaleSheetLayoutView="100" workbookViewId="0">
      <selection sqref="A1:K1"/>
    </sheetView>
  </sheetViews>
  <sheetFormatPr baseColWidth="10" defaultRowHeight="12.75"/>
  <cols>
    <col min="1" max="1" width="2.85546875" style="104" customWidth="1"/>
    <col min="2" max="2" width="7.140625" style="104" customWidth="1"/>
    <col min="3" max="3" width="4.85546875" style="104" customWidth="1"/>
    <col min="4" max="4" width="7.140625" style="104" customWidth="1"/>
    <col min="5" max="5" width="15.7109375" style="4" customWidth="1"/>
    <col min="6" max="6" width="6.7109375" style="104" customWidth="1"/>
    <col min="7" max="7" width="9" style="104" customWidth="1"/>
    <col min="8" max="8" width="7" style="104" customWidth="1"/>
    <col min="9" max="9" width="9.140625" style="104" customWidth="1"/>
    <col min="10" max="10" width="6.85546875" style="104" customWidth="1"/>
    <col min="11" max="11" width="9.140625" style="104" customWidth="1"/>
    <col min="12" max="12" width="7" style="104" customWidth="1"/>
    <col min="13" max="13" width="8.85546875" style="104" customWidth="1"/>
    <col min="14" max="14" width="6.85546875" style="104" customWidth="1"/>
    <col min="15" max="15" width="8.85546875" style="104" customWidth="1"/>
    <col min="16" max="16" width="6.85546875" style="104" customWidth="1"/>
    <col min="17" max="17" width="9.28515625" style="104" customWidth="1"/>
    <col min="18" max="18" width="2.85546875" style="104" customWidth="1"/>
    <col min="19" max="19" width="7.140625" style="104" customWidth="1"/>
    <col min="20" max="20" width="4.85546875" style="104" customWidth="1"/>
    <col min="21" max="21" width="7.140625" style="104" customWidth="1"/>
    <col min="22" max="22" width="15.42578125" style="104" customWidth="1"/>
    <col min="23" max="23" width="1.85546875" style="107" customWidth="1"/>
    <col min="24" max="24" width="11.42578125" style="361"/>
    <col min="25" max="16384" width="11.42578125" style="104"/>
  </cols>
  <sheetData>
    <row r="1" spans="1:26" ht="27.75" customHeight="1">
      <c r="A1" s="450" t="s">
        <v>1979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R1" s="12"/>
      <c r="S1" s="12"/>
      <c r="T1" s="12"/>
      <c r="U1" s="12"/>
      <c r="V1" s="12"/>
      <c r="X1" s="360"/>
    </row>
    <row r="2" spans="1:26" ht="9" customHeight="1">
      <c r="R2" s="1"/>
      <c r="S2" s="1"/>
      <c r="T2" s="1"/>
      <c r="U2" s="1"/>
      <c r="V2" s="1"/>
    </row>
    <row r="3" spans="1:26" ht="12" customHeight="1">
      <c r="A3" s="407" t="s">
        <v>38</v>
      </c>
      <c r="B3" s="408"/>
      <c r="C3" s="408"/>
      <c r="D3" s="408"/>
      <c r="E3" s="408"/>
      <c r="F3" s="408">
        <v>2004</v>
      </c>
      <c r="G3" s="413"/>
      <c r="H3" s="408">
        <v>2007</v>
      </c>
      <c r="I3" s="413"/>
      <c r="J3" s="408">
        <v>2010</v>
      </c>
      <c r="K3" s="413"/>
      <c r="L3" s="407">
        <v>2011</v>
      </c>
      <c r="M3" s="408"/>
      <c r="N3" s="408">
        <v>2012</v>
      </c>
      <c r="O3" s="408"/>
      <c r="P3" s="413">
        <v>2013</v>
      </c>
      <c r="Q3" s="414"/>
      <c r="R3" s="415" t="s">
        <v>38</v>
      </c>
      <c r="S3" s="416"/>
      <c r="T3" s="416"/>
      <c r="U3" s="416"/>
      <c r="V3" s="416"/>
    </row>
    <row r="4" spans="1:26" ht="48" customHeight="1">
      <c r="A4" s="409"/>
      <c r="B4" s="410"/>
      <c r="C4" s="410"/>
      <c r="D4" s="410"/>
      <c r="E4" s="410"/>
      <c r="F4" s="193" t="s">
        <v>1442</v>
      </c>
      <c r="G4" s="78" t="s">
        <v>1492</v>
      </c>
      <c r="H4" s="193" t="s">
        <v>1442</v>
      </c>
      <c r="I4" s="78" t="s">
        <v>1492</v>
      </c>
      <c r="J4" s="193" t="s">
        <v>1442</v>
      </c>
      <c r="K4" s="78" t="s">
        <v>1492</v>
      </c>
      <c r="L4" s="198" t="s">
        <v>1442</v>
      </c>
      <c r="M4" s="78" t="s">
        <v>1492</v>
      </c>
      <c r="N4" s="193" t="s">
        <v>1442</v>
      </c>
      <c r="O4" s="78" t="s">
        <v>1492</v>
      </c>
      <c r="P4" s="223" t="s">
        <v>1442</v>
      </c>
      <c r="Q4" s="78" t="s">
        <v>1492</v>
      </c>
      <c r="R4" s="417"/>
      <c r="S4" s="418"/>
      <c r="T4" s="418"/>
      <c r="U4" s="418"/>
      <c r="V4" s="418"/>
    </row>
    <row r="5" spans="1:26" s="10" customFormat="1" ht="12" customHeight="1">
      <c r="A5" s="411"/>
      <c r="B5" s="412"/>
      <c r="C5" s="412"/>
      <c r="D5" s="412"/>
      <c r="E5" s="412"/>
      <c r="F5" s="421" t="s">
        <v>3</v>
      </c>
      <c r="G5" s="422"/>
      <c r="H5" s="422"/>
      <c r="I5" s="422"/>
      <c r="J5" s="422"/>
      <c r="K5" s="422"/>
      <c r="L5" s="423"/>
      <c r="M5" s="423"/>
      <c r="N5" s="423"/>
      <c r="O5" s="423"/>
      <c r="P5" s="423"/>
      <c r="Q5" s="424"/>
      <c r="R5" s="419"/>
      <c r="S5" s="420"/>
      <c r="T5" s="420"/>
      <c r="U5" s="420"/>
      <c r="V5" s="420"/>
      <c r="X5" s="362"/>
    </row>
    <row r="6" spans="1:26" ht="18" customHeight="1">
      <c r="A6" s="403" t="s">
        <v>0</v>
      </c>
      <c r="B6" s="403"/>
      <c r="C6" s="403"/>
      <c r="D6" s="403"/>
      <c r="E6" s="404"/>
      <c r="F6" s="11">
        <v>157535</v>
      </c>
      <c r="G6" s="6">
        <v>38220</v>
      </c>
      <c r="H6" s="11">
        <v>164977</v>
      </c>
      <c r="I6" s="6">
        <v>47896</v>
      </c>
      <c r="J6" s="11">
        <v>169346</v>
      </c>
      <c r="K6" s="11">
        <v>49807</v>
      </c>
      <c r="L6" s="11">
        <v>172598</v>
      </c>
      <c r="M6" s="11">
        <v>54000</v>
      </c>
      <c r="N6" s="11">
        <v>176247</v>
      </c>
      <c r="O6" s="11">
        <v>55252</v>
      </c>
      <c r="P6" s="11">
        <v>180496</v>
      </c>
      <c r="Q6" s="11">
        <v>57866</v>
      </c>
      <c r="R6" s="405" t="s">
        <v>0</v>
      </c>
      <c r="S6" s="406"/>
      <c r="T6" s="406"/>
      <c r="U6" s="406"/>
      <c r="V6" s="406"/>
      <c r="X6" s="362"/>
    </row>
    <row r="7" spans="1:26" ht="11.25" customHeight="1">
      <c r="A7" s="427" t="s">
        <v>25</v>
      </c>
      <c r="B7" s="427"/>
      <c r="C7" s="427"/>
      <c r="D7" s="427"/>
      <c r="E7" s="428"/>
      <c r="F7" s="2">
        <v>119315</v>
      </c>
      <c r="G7" s="2"/>
      <c r="H7" s="2">
        <v>117081</v>
      </c>
      <c r="I7" s="2"/>
      <c r="J7" s="2">
        <v>119539</v>
      </c>
      <c r="K7" s="2"/>
      <c r="L7" s="2">
        <v>118598</v>
      </c>
      <c r="M7" s="2"/>
      <c r="N7" s="2">
        <v>120995</v>
      </c>
      <c r="O7" s="2"/>
      <c r="P7" s="2">
        <v>122630</v>
      </c>
      <c r="Q7" s="2"/>
      <c r="R7" s="425" t="s">
        <v>25</v>
      </c>
      <c r="S7" s="426"/>
      <c r="T7" s="426"/>
      <c r="U7" s="426"/>
      <c r="V7" s="426"/>
      <c r="X7" s="362"/>
      <c r="Y7"/>
    </row>
    <row r="8" spans="1:26" ht="9" customHeight="1">
      <c r="A8" s="427" t="s">
        <v>24</v>
      </c>
      <c r="B8" s="427"/>
      <c r="C8" s="427"/>
      <c r="D8" s="427"/>
      <c r="E8" s="428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425" t="s">
        <v>24</v>
      </c>
      <c r="S8" s="426"/>
      <c r="T8" s="426"/>
      <c r="U8" s="426"/>
      <c r="V8" s="426"/>
      <c r="X8" s="362"/>
      <c r="Y8"/>
    </row>
    <row r="9" spans="1:26" ht="11.25" customHeight="1">
      <c r="A9" s="427" t="s">
        <v>21</v>
      </c>
      <c r="B9" s="427"/>
      <c r="C9" s="427"/>
      <c r="D9" s="427"/>
      <c r="E9" s="428"/>
      <c r="F9" s="2">
        <v>55175</v>
      </c>
      <c r="G9" s="2"/>
      <c r="H9" s="2">
        <v>52082</v>
      </c>
      <c r="I9" s="2"/>
      <c r="J9" s="2">
        <v>54451</v>
      </c>
      <c r="K9" s="2"/>
      <c r="L9" s="2">
        <v>52865</v>
      </c>
      <c r="M9" s="2"/>
      <c r="N9" s="2">
        <v>51469</v>
      </c>
      <c r="P9" s="2">
        <v>51424</v>
      </c>
      <c r="R9" s="425" t="s">
        <v>21</v>
      </c>
      <c r="S9" s="426"/>
      <c r="T9" s="426"/>
      <c r="U9" s="426"/>
      <c r="V9" s="426"/>
      <c r="X9" s="362"/>
      <c r="Y9"/>
    </row>
    <row r="10" spans="1:26" ht="11.25" customHeight="1">
      <c r="A10" s="427" t="s">
        <v>22</v>
      </c>
      <c r="B10" s="427"/>
      <c r="C10" s="427"/>
      <c r="D10" s="427"/>
      <c r="E10" s="428"/>
      <c r="F10" s="2">
        <v>31868</v>
      </c>
      <c r="G10" s="2"/>
      <c r="H10" s="2">
        <v>32512</v>
      </c>
      <c r="I10" s="2"/>
      <c r="J10" s="2">
        <v>32762</v>
      </c>
      <c r="K10" s="2"/>
      <c r="L10" s="2">
        <v>33703</v>
      </c>
      <c r="M10" s="2"/>
      <c r="N10" s="2">
        <v>33962</v>
      </c>
      <c r="P10" s="2">
        <v>33595</v>
      </c>
      <c r="R10" s="425" t="s">
        <v>22</v>
      </c>
      <c r="S10" s="426"/>
      <c r="T10" s="426"/>
      <c r="U10" s="426"/>
      <c r="V10" s="426"/>
      <c r="X10" s="362"/>
      <c r="Y10"/>
    </row>
    <row r="11" spans="1:26" ht="11.25" customHeight="1">
      <c r="A11" s="427" t="s">
        <v>23</v>
      </c>
      <c r="B11" s="427"/>
      <c r="C11" s="427"/>
      <c r="D11" s="427"/>
      <c r="E11" s="428"/>
      <c r="F11" s="2">
        <v>32272</v>
      </c>
      <c r="G11" s="2"/>
      <c r="H11" s="2">
        <v>32487</v>
      </c>
      <c r="I11" s="2"/>
      <c r="J11" s="2">
        <v>32326</v>
      </c>
      <c r="K11" s="2"/>
      <c r="L11" s="2">
        <v>32030</v>
      </c>
      <c r="M11" s="2"/>
      <c r="N11" s="2">
        <v>35564</v>
      </c>
      <c r="P11" s="2">
        <v>37611</v>
      </c>
      <c r="R11" s="425" t="s">
        <v>23</v>
      </c>
      <c r="S11" s="426"/>
      <c r="T11" s="426"/>
      <c r="U11" s="426"/>
      <c r="V11" s="426"/>
      <c r="X11" s="362"/>
      <c r="Y11"/>
    </row>
    <row r="12" spans="1:26" ht="11.25" customHeight="1">
      <c r="A12" s="319" t="s">
        <v>20</v>
      </c>
      <c r="B12" s="320"/>
      <c r="C12" s="326"/>
      <c r="D12" s="326"/>
      <c r="E12" s="327"/>
      <c r="F12" s="2">
        <v>38220</v>
      </c>
      <c r="G12" s="2"/>
      <c r="H12" s="2">
        <v>47896</v>
      </c>
      <c r="I12" s="2"/>
      <c r="J12" s="2">
        <v>49807</v>
      </c>
      <c r="K12" s="2"/>
      <c r="L12" s="2">
        <v>54000</v>
      </c>
      <c r="M12" s="2"/>
      <c r="N12" s="2">
        <v>55252</v>
      </c>
      <c r="O12" s="2"/>
      <c r="P12" s="2">
        <v>57866</v>
      </c>
      <c r="Q12" s="2"/>
      <c r="R12" s="425" t="s">
        <v>20</v>
      </c>
      <c r="S12" s="426"/>
      <c r="T12" s="426"/>
      <c r="U12" s="426"/>
      <c r="V12" s="426"/>
      <c r="X12" s="362"/>
    </row>
    <row r="13" spans="1:26" ht="9" customHeight="1">
      <c r="A13" s="8" t="s">
        <v>24</v>
      </c>
      <c r="B13" s="319"/>
      <c r="C13" s="326"/>
      <c r="D13" s="326"/>
      <c r="E13" s="327"/>
      <c r="F13" s="2"/>
      <c r="G13" s="2"/>
      <c r="H13" s="2"/>
      <c r="I13" s="2"/>
      <c r="J13" s="3"/>
      <c r="K13" s="3"/>
      <c r="L13" s="3"/>
      <c r="M13" s="3"/>
      <c r="N13" s="3"/>
      <c r="O13" s="3"/>
      <c r="P13" s="3"/>
      <c r="Q13" s="3"/>
      <c r="R13" s="425" t="s">
        <v>24</v>
      </c>
      <c r="S13" s="426"/>
      <c r="T13" s="426"/>
      <c r="U13" s="426"/>
      <c r="V13" s="426"/>
      <c r="X13" s="362"/>
    </row>
    <row r="14" spans="1:26" ht="22.5" customHeight="1">
      <c r="A14" s="433" t="s">
        <v>1527</v>
      </c>
      <c r="B14" s="433"/>
      <c r="C14" s="433"/>
      <c r="D14" s="433"/>
      <c r="E14" s="434"/>
      <c r="F14" s="9"/>
      <c r="G14" s="9"/>
      <c r="H14" s="9"/>
      <c r="I14" s="9"/>
      <c r="J14" s="9"/>
      <c r="K14" s="3"/>
      <c r="L14" s="3"/>
      <c r="M14" s="3"/>
      <c r="N14" s="3"/>
      <c r="O14" s="3"/>
      <c r="P14" s="3"/>
      <c r="Q14" s="3"/>
      <c r="R14" s="435" t="s">
        <v>1528</v>
      </c>
      <c r="S14" s="433"/>
      <c r="T14" s="433"/>
      <c r="U14" s="433"/>
      <c r="V14" s="433"/>
      <c r="X14" s="362"/>
      <c r="Z14"/>
    </row>
    <row r="15" spans="1:26" s="98" customFormat="1" ht="11.25" customHeight="1">
      <c r="B15" s="101"/>
      <c r="C15" s="199" t="s">
        <v>40</v>
      </c>
      <c r="D15" s="133">
        <v>5000</v>
      </c>
      <c r="E15" s="102"/>
      <c r="F15" s="96" t="s">
        <v>1362</v>
      </c>
      <c r="G15" s="96"/>
      <c r="H15" s="96" t="s">
        <v>1362</v>
      </c>
      <c r="I15" s="96"/>
      <c r="J15" s="96">
        <v>2465</v>
      </c>
      <c r="K15" s="96"/>
      <c r="L15" s="97">
        <v>2505</v>
      </c>
      <c r="M15" s="97"/>
      <c r="N15" s="97">
        <v>2538</v>
      </c>
      <c r="O15" s="97"/>
      <c r="P15" s="97">
        <v>2488</v>
      </c>
      <c r="Q15" s="97"/>
      <c r="R15" s="321"/>
      <c r="T15" s="29" t="s">
        <v>40</v>
      </c>
      <c r="U15" s="133">
        <v>5000</v>
      </c>
      <c r="W15" s="107"/>
      <c r="X15" s="362"/>
      <c r="Z15"/>
    </row>
    <row r="16" spans="1:26" s="98" customFormat="1" ht="11.25" customHeight="1">
      <c r="B16" s="42">
        <v>5000</v>
      </c>
      <c r="C16" s="75" t="s">
        <v>17</v>
      </c>
      <c r="D16" s="133">
        <v>10000</v>
      </c>
      <c r="E16" s="102"/>
      <c r="F16" s="96" t="s">
        <v>1362</v>
      </c>
      <c r="G16" s="96"/>
      <c r="H16" s="96" t="s">
        <v>1362</v>
      </c>
      <c r="I16" s="96"/>
      <c r="J16" s="96">
        <v>1542</v>
      </c>
      <c r="K16" s="96"/>
      <c r="L16" s="97">
        <v>1449</v>
      </c>
      <c r="M16" s="97"/>
      <c r="N16" s="97">
        <v>1515</v>
      </c>
      <c r="O16" s="97"/>
      <c r="P16" s="97">
        <v>1616</v>
      </c>
      <c r="Q16" s="97"/>
      <c r="R16" s="436">
        <v>5000</v>
      </c>
      <c r="S16" s="437"/>
      <c r="T16" s="75" t="s">
        <v>17</v>
      </c>
      <c r="U16" s="133">
        <v>10000</v>
      </c>
      <c r="W16" s="107"/>
      <c r="X16" s="362"/>
      <c r="Z16"/>
    </row>
    <row r="17" spans="1:26" s="98" customFormat="1" ht="11.25" customHeight="1">
      <c r="B17" s="42">
        <v>10000</v>
      </c>
      <c r="C17" s="75" t="s">
        <v>17</v>
      </c>
      <c r="D17" s="133">
        <v>15000</v>
      </c>
      <c r="E17" s="102"/>
      <c r="F17" s="96" t="s">
        <v>1362</v>
      </c>
      <c r="G17" s="96"/>
      <c r="H17" s="96" t="s">
        <v>1362</v>
      </c>
      <c r="I17" s="96"/>
      <c r="J17" s="96">
        <v>1030</v>
      </c>
      <c r="K17" s="96"/>
      <c r="L17" s="97">
        <v>1096</v>
      </c>
      <c r="M17" s="97"/>
      <c r="N17" s="97">
        <v>1128</v>
      </c>
      <c r="O17" s="97"/>
      <c r="P17" s="97">
        <v>1135</v>
      </c>
      <c r="Q17" s="97"/>
      <c r="R17" s="436">
        <v>10000</v>
      </c>
      <c r="S17" s="437"/>
      <c r="T17" s="75" t="s">
        <v>17</v>
      </c>
      <c r="U17" s="133">
        <v>15000</v>
      </c>
      <c r="W17" s="107"/>
      <c r="X17" s="362"/>
      <c r="Z17"/>
    </row>
    <row r="18" spans="1:26" s="98" customFormat="1" ht="11.25" customHeight="1">
      <c r="B18" s="323">
        <v>15000</v>
      </c>
      <c r="C18" s="75" t="s">
        <v>17</v>
      </c>
      <c r="D18" s="133">
        <v>24500</v>
      </c>
      <c r="E18" s="102"/>
      <c r="F18" s="96" t="s">
        <v>1362</v>
      </c>
      <c r="G18" s="96"/>
      <c r="H18" s="96" t="s">
        <v>1362</v>
      </c>
      <c r="I18" s="96"/>
      <c r="J18" s="96">
        <v>1267</v>
      </c>
      <c r="K18" s="96"/>
      <c r="L18" s="97">
        <v>1355</v>
      </c>
      <c r="M18" s="97"/>
      <c r="N18" s="97">
        <v>1427</v>
      </c>
      <c r="O18" s="97"/>
      <c r="P18" s="97">
        <v>1434</v>
      </c>
      <c r="Q18" s="97"/>
      <c r="R18" s="438">
        <v>15000</v>
      </c>
      <c r="S18" s="439"/>
      <c r="T18" s="75" t="s">
        <v>17</v>
      </c>
      <c r="U18" s="133">
        <v>24500</v>
      </c>
      <c r="W18" s="107"/>
      <c r="Z18"/>
    </row>
    <row r="19" spans="1:26" s="98" customFormat="1" ht="11.25" customHeight="1">
      <c r="B19" s="42">
        <v>24500</v>
      </c>
      <c r="C19" s="75" t="s">
        <v>17</v>
      </c>
      <c r="D19" s="133">
        <v>50000</v>
      </c>
      <c r="E19" s="102"/>
      <c r="F19" s="96" t="s">
        <v>1362</v>
      </c>
      <c r="G19" s="96"/>
      <c r="H19" s="96" t="s">
        <v>1362</v>
      </c>
      <c r="I19" s="96"/>
      <c r="J19" s="96">
        <v>24640</v>
      </c>
      <c r="K19" s="96"/>
      <c r="L19" s="97">
        <v>26744</v>
      </c>
      <c r="M19" s="97"/>
      <c r="N19" s="97">
        <v>27288</v>
      </c>
      <c r="O19" s="97"/>
      <c r="P19" s="97">
        <v>28541</v>
      </c>
      <c r="Q19" s="97"/>
      <c r="R19" s="436">
        <v>24500</v>
      </c>
      <c r="S19" s="437"/>
      <c r="T19" s="75" t="s">
        <v>17</v>
      </c>
      <c r="U19" s="133">
        <v>50000</v>
      </c>
      <c r="W19" s="107"/>
      <c r="X19" s="362"/>
      <c r="Z19"/>
    </row>
    <row r="20" spans="1:26" s="98" customFormat="1" ht="11.25" customHeight="1">
      <c r="B20" s="42">
        <v>50000</v>
      </c>
      <c r="C20" s="75" t="s">
        <v>17</v>
      </c>
      <c r="D20" s="133">
        <v>100000</v>
      </c>
      <c r="E20" s="102"/>
      <c r="F20" s="96" t="s">
        <v>1362</v>
      </c>
      <c r="G20" s="96"/>
      <c r="H20" s="96" t="s">
        <v>1362</v>
      </c>
      <c r="I20" s="96"/>
      <c r="J20" s="96">
        <v>10565</v>
      </c>
      <c r="K20" s="96"/>
      <c r="L20" s="97">
        <v>11573</v>
      </c>
      <c r="M20" s="97"/>
      <c r="N20" s="97">
        <v>11986</v>
      </c>
      <c r="O20" s="97"/>
      <c r="P20" s="97">
        <v>12533</v>
      </c>
      <c r="Q20" s="97"/>
      <c r="R20" s="436">
        <v>50000</v>
      </c>
      <c r="S20" s="437"/>
      <c r="T20" s="75" t="s">
        <v>17</v>
      </c>
      <c r="U20" s="133">
        <v>100000</v>
      </c>
      <c r="W20" s="107"/>
      <c r="X20" s="362"/>
      <c r="Z20"/>
    </row>
    <row r="21" spans="1:26" s="98" customFormat="1" ht="11.25" customHeight="1">
      <c r="B21" s="42">
        <v>100000</v>
      </c>
      <c r="C21" s="75" t="s">
        <v>17</v>
      </c>
      <c r="D21" s="133">
        <v>500000</v>
      </c>
      <c r="E21" s="102"/>
      <c r="F21" s="96" t="s">
        <v>1362</v>
      </c>
      <c r="G21" s="96"/>
      <c r="H21" s="96" t="s">
        <v>1362</v>
      </c>
      <c r="I21" s="96"/>
      <c r="J21" s="96">
        <v>6946</v>
      </c>
      <c r="K21" s="96"/>
      <c r="L21" s="97">
        <v>7710</v>
      </c>
      <c r="M21" s="97"/>
      <c r="N21" s="97">
        <v>7760</v>
      </c>
      <c r="O21" s="97"/>
      <c r="P21" s="97">
        <v>8465</v>
      </c>
      <c r="Q21" s="97"/>
      <c r="R21" s="436">
        <v>100000</v>
      </c>
      <c r="S21" s="437"/>
      <c r="T21" s="75" t="s">
        <v>17</v>
      </c>
      <c r="U21" s="133">
        <v>500000</v>
      </c>
      <c r="W21" s="107"/>
      <c r="X21" s="362"/>
      <c r="Z21"/>
    </row>
    <row r="22" spans="1:26" s="98" customFormat="1" ht="11.25" customHeight="1">
      <c r="B22" s="322">
        <v>500000</v>
      </c>
      <c r="C22" s="75" t="s">
        <v>17</v>
      </c>
      <c r="D22" s="129" t="s">
        <v>101</v>
      </c>
      <c r="E22" s="102"/>
      <c r="F22" s="96" t="s">
        <v>1362</v>
      </c>
      <c r="G22" s="96"/>
      <c r="H22" s="96" t="s">
        <v>1362</v>
      </c>
      <c r="I22" s="96"/>
      <c r="J22" s="96">
        <v>725</v>
      </c>
      <c r="K22" s="96"/>
      <c r="L22" s="97">
        <v>891</v>
      </c>
      <c r="M22" s="97"/>
      <c r="N22" s="97">
        <v>892</v>
      </c>
      <c r="O22" s="97"/>
      <c r="P22" s="97">
        <v>927</v>
      </c>
      <c r="Q22" s="97"/>
      <c r="R22" s="436">
        <v>500000</v>
      </c>
      <c r="S22" s="437"/>
      <c r="T22" s="75" t="s">
        <v>17</v>
      </c>
      <c r="U22" s="129" t="s">
        <v>101</v>
      </c>
      <c r="W22" s="107"/>
      <c r="X22" s="362"/>
      <c r="Z22"/>
    </row>
    <row r="23" spans="1:26" s="98" customFormat="1" ht="11.25" customHeight="1">
      <c r="B23" s="322" t="s">
        <v>101</v>
      </c>
      <c r="C23" s="75" t="s">
        <v>17</v>
      </c>
      <c r="D23" s="129" t="s">
        <v>18</v>
      </c>
      <c r="E23" s="102"/>
      <c r="F23" s="96" t="s">
        <v>1362</v>
      </c>
      <c r="G23" s="96"/>
      <c r="H23" s="96" t="s">
        <v>1362</v>
      </c>
      <c r="I23" s="96"/>
      <c r="J23" s="96">
        <v>536</v>
      </c>
      <c r="K23" s="96"/>
      <c r="L23" s="97">
        <v>573</v>
      </c>
      <c r="M23" s="97"/>
      <c r="N23" s="97">
        <v>610</v>
      </c>
      <c r="O23" s="97"/>
      <c r="P23" s="97">
        <v>625</v>
      </c>
      <c r="Q23" s="97"/>
      <c r="R23" s="436" t="s">
        <v>101</v>
      </c>
      <c r="S23" s="437"/>
      <c r="T23" s="75" t="s">
        <v>17</v>
      </c>
      <c r="U23" s="129" t="s">
        <v>18</v>
      </c>
      <c r="W23" s="107"/>
      <c r="X23" s="362"/>
      <c r="Z23"/>
    </row>
    <row r="24" spans="1:26" s="98" customFormat="1" ht="11.25" customHeight="1">
      <c r="B24" s="322" t="s">
        <v>18</v>
      </c>
      <c r="C24" s="328" t="s">
        <v>19</v>
      </c>
      <c r="D24" s="103"/>
      <c r="E24" s="102"/>
      <c r="F24" s="96" t="s">
        <v>1362</v>
      </c>
      <c r="G24" s="96"/>
      <c r="H24" s="96" t="s">
        <v>1362</v>
      </c>
      <c r="I24" s="96"/>
      <c r="J24" s="96">
        <v>91</v>
      </c>
      <c r="K24" s="97"/>
      <c r="L24" s="97">
        <v>104</v>
      </c>
      <c r="M24" s="97"/>
      <c r="N24" s="97">
        <v>108</v>
      </c>
      <c r="O24" s="97"/>
      <c r="P24" s="97">
        <v>102</v>
      </c>
      <c r="Q24" s="97"/>
      <c r="R24" s="436" t="s">
        <v>18</v>
      </c>
      <c r="S24" s="437"/>
      <c r="T24" s="328" t="s">
        <v>19</v>
      </c>
      <c r="W24" s="107"/>
      <c r="X24" s="362"/>
    </row>
    <row r="25" spans="1:26" ht="15" customHeight="1">
      <c r="A25" s="429" t="s">
        <v>1409</v>
      </c>
      <c r="B25" s="430"/>
      <c r="C25" s="430"/>
      <c r="D25" s="430"/>
      <c r="E25" s="431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432" t="s">
        <v>1409</v>
      </c>
      <c r="S25" s="429"/>
      <c r="T25" s="429"/>
      <c r="U25" s="429"/>
      <c r="V25" s="429"/>
      <c r="X25" s="362"/>
      <c r="Y25"/>
      <c r="Z25"/>
    </row>
    <row r="26" spans="1:26" ht="10.5" customHeight="1">
      <c r="A26" s="99" t="s">
        <v>9</v>
      </c>
      <c r="B26" s="440" t="s">
        <v>134</v>
      </c>
      <c r="C26" s="440"/>
      <c r="D26" s="440"/>
      <c r="E26" s="441"/>
      <c r="F26" s="96" t="s">
        <v>1362</v>
      </c>
      <c r="G26" s="96" t="s">
        <v>1362</v>
      </c>
      <c r="H26" s="96" t="s">
        <v>1362</v>
      </c>
      <c r="I26" s="96" t="s">
        <v>1362</v>
      </c>
      <c r="J26" s="96">
        <v>1364</v>
      </c>
      <c r="K26" s="96">
        <v>396</v>
      </c>
      <c r="L26" s="96">
        <v>1357</v>
      </c>
      <c r="M26" s="2">
        <v>427</v>
      </c>
      <c r="N26" s="96">
        <v>1356</v>
      </c>
      <c r="O26" s="2">
        <v>438</v>
      </c>
      <c r="P26" s="96">
        <v>1382</v>
      </c>
      <c r="Q26" s="2">
        <v>454</v>
      </c>
      <c r="R26" s="389" t="s">
        <v>1394</v>
      </c>
      <c r="S26" s="442" t="s">
        <v>134</v>
      </c>
      <c r="T26" s="442"/>
      <c r="U26" s="442"/>
      <c r="V26" s="442"/>
      <c r="X26" s="362"/>
      <c r="Y26"/>
      <c r="Z26"/>
    </row>
    <row r="27" spans="1:26" ht="10.5" customHeight="1">
      <c r="A27" s="99" t="s">
        <v>102</v>
      </c>
      <c r="B27" s="440" t="s">
        <v>1414</v>
      </c>
      <c r="C27" s="440"/>
      <c r="D27" s="440"/>
      <c r="E27" s="441"/>
      <c r="F27" s="96" t="s">
        <v>1362</v>
      </c>
      <c r="G27" s="96" t="s">
        <v>1362</v>
      </c>
      <c r="H27" s="96" t="s">
        <v>1362</v>
      </c>
      <c r="I27" s="96" t="s">
        <v>1362</v>
      </c>
      <c r="J27" s="96">
        <v>121</v>
      </c>
      <c r="K27" s="96">
        <v>33</v>
      </c>
      <c r="L27" s="96">
        <v>126</v>
      </c>
      <c r="M27" s="2">
        <v>44</v>
      </c>
      <c r="N27" s="96">
        <v>120</v>
      </c>
      <c r="O27" s="2">
        <v>42</v>
      </c>
      <c r="P27" s="96">
        <v>115</v>
      </c>
      <c r="Q27" s="2">
        <v>47</v>
      </c>
      <c r="R27" s="372" t="s">
        <v>1408</v>
      </c>
      <c r="S27" s="442" t="s">
        <v>1413</v>
      </c>
      <c r="T27" s="442"/>
      <c r="U27" s="442"/>
      <c r="V27" s="442"/>
      <c r="X27" s="362"/>
      <c r="Y27"/>
      <c r="Z27"/>
    </row>
    <row r="28" spans="1:26" s="98" customFormat="1" ht="10.5" customHeight="1">
      <c r="A28" s="99" t="s">
        <v>55</v>
      </c>
      <c r="B28" s="440" t="s">
        <v>1411</v>
      </c>
      <c r="C28" s="440"/>
      <c r="D28" s="440"/>
      <c r="E28" s="441"/>
      <c r="F28" s="96" t="s">
        <v>1362</v>
      </c>
      <c r="G28" s="96" t="s">
        <v>1362</v>
      </c>
      <c r="H28" s="96" t="s">
        <v>1362</v>
      </c>
      <c r="I28" s="96" t="s">
        <v>1362</v>
      </c>
      <c r="J28" s="96">
        <v>14877</v>
      </c>
      <c r="K28" s="96">
        <v>5852</v>
      </c>
      <c r="L28" s="96">
        <v>15001</v>
      </c>
      <c r="M28" s="97">
        <v>6246</v>
      </c>
      <c r="N28" s="96">
        <v>15105</v>
      </c>
      <c r="O28" s="97">
        <v>6273</v>
      </c>
      <c r="P28" s="96">
        <v>15316</v>
      </c>
      <c r="Q28" s="97">
        <v>6403</v>
      </c>
      <c r="R28" s="389" t="s">
        <v>1395</v>
      </c>
      <c r="S28" s="442" t="s">
        <v>1411</v>
      </c>
      <c r="T28" s="442"/>
      <c r="U28" s="442"/>
      <c r="V28" s="442"/>
      <c r="W28" s="107"/>
      <c r="X28" s="362"/>
      <c r="Y28"/>
      <c r="Z28"/>
    </row>
    <row r="29" spans="1:26" ht="10.5" customHeight="1">
      <c r="A29" s="95" t="s">
        <v>10</v>
      </c>
      <c r="B29" s="443" t="s">
        <v>144</v>
      </c>
      <c r="C29" s="443"/>
      <c r="D29" s="443"/>
      <c r="E29" s="444"/>
      <c r="F29" s="96" t="s">
        <v>1362</v>
      </c>
      <c r="G29" s="96" t="s">
        <v>1362</v>
      </c>
      <c r="H29" s="96" t="s">
        <v>1362</v>
      </c>
      <c r="I29" s="96" t="s">
        <v>1362</v>
      </c>
      <c r="J29" s="96">
        <v>7032</v>
      </c>
      <c r="K29" s="96">
        <v>259</v>
      </c>
      <c r="L29" s="96">
        <v>8926</v>
      </c>
      <c r="M29" s="2">
        <v>287</v>
      </c>
      <c r="N29" s="96">
        <v>10201</v>
      </c>
      <c r="O29" s="2">
        <v>366</v>
      </c>
      <c r="P29" s="96">
        <v>11103</v>
      </c>
      <c r="Q29" s="2">
        <v>383</v>
      </c>
      <c r="R29" s="389" t="s">
        <v>1396</v>
      </c>
      <c r="S29" s="442" t="s">
        <v>144</v>
      </c>
      <c r="T29" s="442"/>
      <c r="U29" s="442"/>
      <c r="V29" s="442"/>
      <c r="X29" s="362"/>
      <c r="Y29"/>
      <c r="Z29"/>
    </row>
    <row r="30" spans="1:26" ht="22.5" customHeight="1">
      <c r="A30" s="100" t="s">
        <v>608</v>
      </c>
      <c r="B30" s="443" t="s">
        <v>1412</v>
      </c>
      <c r="C30" s="443"/>
      <c r="D30" s="443"/>
      <c r="E30" s="444"/>
      <c r="F30" s="96" t="s">
        <v>1362</v>
      </c>
      <c r="G30" s="96" t="s">
        <v>1362</v>
      </c>
      <c r="H30" s="96" t="s">
        <v>1362</v>
      </c>
      <c r="I30" s="96" t="s">
        <v>1362</v>
      </c>
      <c r="J30" s="96">
        <v>692</v>
      </c>
      <c r="K30" s="96">
        <v>283</v>
      </c>
      <c r="L30" s="96">
        <v>701</v>
      </c>
      <c r="M30" s="5">
        <v>303</v>
      </c>
      <c r="N30" s="96">
        <v>690</v>
      </c>
      <c r="O30" s="5">
        <v>306</v>
      </c>
      <c r="P30" s="96">
        <v>680</v>
      </c>
      <c r="Q30" s="5">
        <v>305</v>
      </c>
      <c r="R30" s="372" t="s">
        <v>2013</v>
      </c>
      <c r="S30" s="445" t="s">
        <v>1412</v>
      </c>
      <c r="T30" s="445"/>
      <c r="U30" s="445"/>
      <c r="V30" s="445"/>
      <c r="X30" s="362"/>
      <c r="Y30" s="365"/>
      <c r="Z30"/>
    </row>
    <row r="31" spans="1:26" ht="10.5" customHeight="1">
      <c r="A31" s="95" t="s">
        <v>56</v>
      </c>
      <c r="B31" s="443" t="s">
        <v>145</v>
      </c>
      <c r="C31" s="443"/>
      <c r="D31" s="443"/>
      <c r="E31" s="444"/>
      <c r="F31" s="96" t="s">
        <v>1362</v>
      </c>
      <c r="G31" s="96" t="s">
        <v>1362</v>
      </c>
      <c r="H31" s="96" t="s">
        <v>1362</v>
      </c>
      <c r="I31" s="96" t="s">
        <v>1362</v>
      </c>
      <c r="J31" s="96">
        <v>24347</v>
      </c>
      <c r="K31" s="96">
        <v>9520</v>
      </c>
      <c r="L31" s="96">
        <v>24758</v>
      </c>
      <c r="M31" s="2">
        <v>10726</v>
      </c>
      <c r="N31" s="96">
        <v>25480</v>
      </c>
      <c r="O31" s="2">
        <v>10961</v>
      </c>
      <c r="P31" s="96">
        <v>26311</v>
      </c>
      <c r="Q31" s="2">
        <v>11751</v>
      </c>
      <c r="R31" s="389" t="s">
        <v>1397</v>
      </c>
      <c r="S31" s="442" t="s">
        <v>145</v>
      </c>
      <c r="T31" s="442"/>
      <c r="U31" s="442"/>
      <c r="V31" s="442"/>
      <c r="X31" s="362"/>
      <c r="Y31" s="365"/>
      <c r="Z31"/>
    </row>
    <row r="32" spans="1:26" ht="10.5" customHeight="1">
      <c r="A32" s="95" t="s">
        <v>103</v>
      </c>
      <c r="B32" s="443" t="s">
        <v>146</v>
      </c>
      <c r="C32" s="443"/>
      <c r="D32" s="443"/>
      <c r="E32" s="444"/>
      <c r="F32" s="96" t="s">
        <v>1362</v>
      </c>
      <c r="G32" s="96" t="s">
        <v>1362</v>
      </c>
      <c r="H32" s="96" t="s">
        <v>1362</v>
      </c>
      <c r="I32" s="96" t="s">
        <v>1362</v>
      </c>
      <c r="J32" s="96">
        <v>36839</v>
      </c>
      <c r="K32" s="96">
        <v>10437</v>
      </c>
      <c r="L32" s="96">
        <v>36524</v>
      </c>
      <c r="M32" s="2">
        <v>11086</v>
      </c>
      <c r="N32" s="96">
        <v>36248</v>
      </c>
      <c r="O32" s="2">
        <v>10975</v>
      </c>
      <c r="P32" s="96">
        <v>36234</v>
      </c>
      <c r="Q32" s="2">
        <v>11374</v>
      </c>
      <c r="R32" s="389" t="s">
        <v>1398</v>
      </c>
      <c r="S32" s="440" t="s">
        <v>147</v>
      </c>
      <c r="T32" s="440"/>
      <c r="U32" s="440"/>
      <c r="V32" s="440"/>
      <c r="X32" s="362"/>
      <c r="Y32" s="365"/>
      <c r="Z32"/>
    </row>
    <row r="33" spans="1:26" ht="10.5" customHeight="1">
      <c r="A33" s="95" t="s">
        <v>57</v>
      </c>
      <c r="B33" s="443" t="s">
        <v>135</v>
      </c>
      <c r="C33" s="443"/>
      <c r="D33" s="443"/>
      <c r="E33" s="444"/>
      <c r="F33" s="96" t="s">
        <v>1362</v>
      </c>
      <c r="G33" s="96" t="s">
        <v>1362</v>
      </c>
      <c r="H33" s="96" t="s">
        <v>1362</v>
      </c>
      <c r="I33" s="96" t="s">
        <v>1362</v>
      </c>
      <c r="J33" s="96">
        <v>5033</v>
      </c>
      <c r="K33" s="96">
        <v>1797</v>
      </c>
      <c r="L33" s="96">
        <v>4952</v>
      </c>
      <c r="M33" s="2">
        <v>1799</v>
      </c>
      <c r="N33" s="96">
        <v>4996</v>
      </c>
      <c r="O33" s="2">
        <v>1821</v>
      </c>
      <c r="P33" s="96">
        <v>4994</v>
      </c>
      <c r="Q33" s="2">
        <v>1971</v>
      </c>
      <c r="R33" s="389" t="s">
        <v>1399</v>
      </c>
      <c r="S33" s="442" t="s">
        <v>135</v>
      </c>
      <c r="T33" s="442"/>
      <c r="U33" s="442"/>
      <c r="V33" s="442"/>
      <c r="X33" s="362"/>
      <c r="Y33" s="365"/>
      <c r="Z33"/>
    </row>
    <row r="34" spans="1:26" ht="10.5" customHeight="1">
      <c r="A34" s="95" t="s">
        <v>11</v>
      </c>
      <c r="B34" s="443" t="s">
        <v>136</v>
      </c>
      <c r="C34" s="443"/>
      <c r="D34" s="443"/>
      <c r="E34" s="444"/>
      <c r="F34" s="96" t="s">
        <v>1362</v>
      </c>
      <c r="G34" s="96" t="s">
        <v>1362</v>
      </c>
      <c r="H34" s="96" t="s">
        <v>1362</v>
      </c>
      <c r="I34" s="96" t="s">
        <v>1362</v>
      </c>
      <c r="J34" s="96">
        <v>8894</v>
      </c>
      <c r="K34" s="96">
        <v>1970</v>
      </c>
      <c r="L34" s="96">
        <v>9020</v>
      </c>
      <c r="M34" s="2">
        <v>2263</v>
      </c>
      <c r="N34" s="96">
        <v>9094</v>
      </c>
      <c r="O34" s="2">
        <v>2413</v>
      </c>
      <c r="P34" s="96">
        <v>9334</v>
      </c>
      <c r="Q34" s="2">
        <v>2584</v>
      </c>
      <c r="R34" s="389" t="s">
        <v>1400</v>
      </c>
      <c r="S34" s="442" t="s">
        <v>136</v>
      </c>
      <c r="T34" s="442"/>
      <c r="U34" s="442"/>
      <c r="V34" s="442"/>
      <c r="X34" s="362"/>
      <c r="Y34" s="365"/>
      <c r="Z34"/>
    </row>
    <row r="35" spans="1:26" ht="10.5" customHeight="1">
      <c r="A35" s="95" t="s">
        <v>12</v>
      </c>
      <c r="B35" s="443" t="s">
        <v>137</v>
      </c>
      <c r="C35" s="443"/>
      <c r="D35" s="443"/>
      <c r="E35" s="444"/>
      <c r="F35" s="96" t="s">
        <v>1362</v>
      </c>
      <c r="G35" s="96" t="s">
        <v>1362</v>
      </c>
      <c r="H35" s="96" t="s">
        <v>1362</v>
      </c>
      <c r="I35" s="96" t="s">
        <v>1362</v>
      </c>
      <c r="J35" s="96">
        <v>5243</v>
      </c>
      <c r="K35" s="96">
        <v>1530</v>
      </c>
      <c r="L35" s="96">
        <v>5343</v>
      </c>
      <c r="M35" s="2">
        <v>1662</v>
      </c>
      <c r="N35" s="96">
        <v>5498</v>
      </c>
      <c r="O35" s="2">
        <v>1704</v>
      </c>
      <c r="P35" s="96">
        <v>5674</v>
      </c>
      <c r="Q35" s="2">
        <v>1793</v>
      </c>
      <c r="R35" s="389" t="s">
        <v>1401</v>
      </c>
      <c r="S35" s="442" t="s">
        <v>137</v>
      </c>
      <c r="T35" s="442"/>
      <c r="U35" s="442"/>
      <c r="V35" s="442"/>
      <c r="X35" s="362"/>
      <c r="Y35" s="365"/>
      <c r="Z35"/>
    </row>
    <row r="36" spans="1:26" ht="21" customHeight="1">
      <c r="A36" s="100" t="s">
        <v>106</v>
      </c>
      <c r="B36" s="443" t="s">
        <v>150</v>
      </c>
      <c r="C36" s="443"/>
      <c r="D36" s="443"/>
      <c r="E36" s="444"/>
      <c r="F36" s="96" t="s">
        <v>1362</v>
      </c>
      <c r="G36" s="96" t="s">
        <v>1362</v>
      </c>
      <c r="H36" s="96" t="s">
        <v>1362</v>
      </c>
      <c r="I36" s="96" t="s">
        <v>1362</v>
      </c>
      <c r="J36" s="96">
        <v>8898</v>
      </c>
      <c r="K36" s="96">
        <v>3792</v>
      </c>
      <c r="L36" s="96">
        <v>8732</v>
      </c>
      <c r="M36" s="2">
        <v>3990</v>
      </c>
      <c r="N36" s="96">
        <v>8779</v>
      </c>
      <c r="O36" s="2">
        <v>4129</v>
      </c>
      <c r="P36" s="96">
        <v>8762</v>
      </c>
      <c r="Q36" s="2">
        <v>3963</v>
      </c>
      <c r="R36" s="372" t="s">
        <v>2014</v>
      </c>
      <c r="S36" s="440" t="s">
        <v>150</v>
      </c>
      <c r="T36" s="440"/>
      <c r="U36" s="440"/>
      <c r="V36" s="440"/>
      <c r="X36" s="362"/>
      <c r="Y36" s="365"/>
      <c r="Z36"/>
    </row>
    <row r="37" spans="1:26" ht="11.25" customHeight="1">
      <c r="A37" s="95" t="s">
        <v>107</v>
      </c>
      <c r="B37" s="443" t="s">
        <v>138</v>
      </c>
      <c r="C37" s="443"/>
      <c r="D37" s="443"/>
      <c r="E37" s="444"/>
      <c r="F37" s="96" t="s">
        <v>1362</v>
      </c>
      <c r="G37" s="96" t="s">
        <v>1362</v>
      </c>
      <c r="H37" s="96" t="s">
        <v>1362</v>
      </c>
      <c r="I37" s="96" t="s">
        <v>1362</v>
      </c>
      <c r="J37" s="96">
        <v>8686</v>
      </c>
      <c r="K37" s="96">
        <v>2179</v>
      </c>
      <c r="L37" s="96">
        <v>8837</v>
      </c>
      <c r="M37" s="5">
        <v>2290</v>
      </c>
      <c r="N37" s="96">
        <v>9099</v>
      </c>
      <c r="O37" s="5">
        <v>2511</v>
      </c>
      <c r="P37" s="96">
        <v>9337</v>
      </c>
      <c r="Q37" s="5">
        <v>2577</v>
      </c>
      <c r="R37" s="389" t="s">
        <v>1402</v>
      </c>
      <c r="S37" s="442" t="s">
        <v>138</v>
      </c>
      <c r="T37" s="442"/>
      <c r="U37" s="442"/>
      <c r="V37" s="442"/>
      <c r="Y37" s="365"/>
      <c r="Z37"/>
    </row>
    <row r="38" spans="1:26" ht="21" customHeight="1">
      <c r="A38" s="100" t="s">
        <v>1081</v>
      </c>
      <c r="B38" s="443" t="s">
        <v>143</v>
      </c>
      <c r="C38" s="443"/>
      <c r="D38" s="443"/>
      <c r="E38" s="444"/>
      <c r="F38" s="96" t="s">
        <v>1362</v>
      </c>
      <c r="G38" s="96" t="s">
        <v>1362</v>
      </c>
      <c r="H38" s="96" t="s">
        <v>1362</v>
      </c>
      <c r="I38" s="96" t="s">
        <v>1362</v>
      </c>
      <c r="J38" s="96">
        <v>11259</v>
      </c>
      <c r="K38" s="96">
        <v>3180</v>
      </c>
      <c r="L38" s="96">
        <v>11629</v>
      </c>
      <c r="M38" s="2">
        <v>3362</v>
      </c>
      <c r="N38" s="96">
        <v>11846</v>
      </c>
      <c r="O38" s="2">
        <v>3561</v>
      </c>
      <c r="P38" s="96">
        <v>12177</v>
      </c>
      <c r="Q38" s="2">
        <v>3722</v>
      </c>
      <c r="R38" s="372" t="s">
        <v>2015</v>
      </c>
      <c r="S38" s="440" t="s">
        <v>143</v>
      </c>
      <c r="T38" s="440"/>
      <c r="U38" s="440"/>
      <c r="V38" s="440"/>
      <c r="Y38" s="365"/>
      <c r="Z38"/>
    </row>
    <row r="39" spans="1:26" ht="10.5" customHeight="1">
      <c r="A39" s="95" t="s">
        <v>13</v>
      </c>
      <c r="B39" s="443" t="s">
        <v>1493</v>
      </c>
      <c r="C39" s="443"/>
      <c r="D39" s="443"/>
      <c r="E39" s="444"/>
      <c r="F39" s="96" t="s">
        <v>1362</v>
      </c>
      <c r="G39" s="96" t="s">
        <v>1362</v>
      </c>
      <c r="H39" s="96" t="s">
        <v>1362</v>
      </c>
      <c r="I39" s="96" t="s">
        <v>1362</v>
      </c>
      <c r="J39" s="96">
        <v>8949</v>
      </c>
      <c r="K39" s="96">
        <v>2809</v>
      </c>
      <c r="L39" s="96">
        <v>9724</v>
      </c>
      <c r="M39" s="2">
        <v>3161</v>
      </c>
      <c r="N39" s="96">
        <v>10393</v>
      </c>
      <c r="O39" s="2">
        <v>3356</v>
      </c>
      <c r="P39" s="96">
        <v>10986</v>
      </c>
      <c r="Q39" s="2">
        <v>3608</v>
      </c>
      <c r="R39" s="389" t="s">
        <v>1403</v>
      </c>
      <c r="S39" s="442" t="s">
        <v>1493</v>
      </c>
      <c r="T39" s="442"/>
      <c r="U39" s="442"/>
      <c r="V39" s="442"/>
      <c r="Y39" s="365"/>
      <c r="Z39"/>
    </row>
    <row r="40" spans="1:26" ht="10.5" customHeight="1">
      <c r="A40" s="99" t="s">
        <v>108</v>
      </c>
      <c r="B40" s="440" t="s">
        <v>139</v>
      </c>
      <c r="C40" s="440"/>
      <c r="D40" s="440"/>
      <c r="E40" s="441"/>
      <c r="F40" s="96" t="s">
        <v>1362</v>
      </c>
      <c r="G40" s="96" t="s">
        <v>1362</v>
      </c>
      <c r="H40" s="96" t="s">
        <v>1362</v>
      </c>
      <c r="I40" s="96" t="s">
        <v>1362</v>
      </c>
      <c r="J40" s="96">
        <v>986</v>
      </c>
      <c r="K40" s="96">
        <v>190</v>
      </c>
      <c r="L40" s="96">
        <v>985</v>
      </c>
      <c r="M40" s="96">
        <v>181</v>
      </c>
      <c r="N40" s="96">
        <v>1030</v>
      </c>
      <c r="O40" s="96">
        <v>204</v>
      </c>
      <c r="P40" s="96">
        <v>1048</v>
      </c>
      <c r="Q40" s="96">
        <v>204</v>
      </c>
      <c r="R40" s="389" t="s">
        <v>1404</v>
      </c>
      <c r="S40" s="442" t="s">
        <v>139</v>
      </c>
      <c r="T40" s="442"/>
      <c r="U40" s="442"/>
      <c r="V40" s="442"/>
      <c r="Y40" s="365"/>
      <c r="Z40"/>
    </row>
    <row r="41" spans="1:26" ht="10.5" customHeight="1">
      <c r="A41" s="99" t="s">
        <v>109</v>
      </c>
      <c r="B41" s="440" t="s">
        <v>140</v>
      </c>
      <c r="C41" s="440"/>
      <c r="D41" s="440"/>
      <c r="E41" s="441"/>
      <c r="F41" s="96" t="s">
        <v>1362</v>
      </c>
      <c r="G41" s="96" t="s">
        <v>1362</v>
      </c>
      <c r="H41" s="96" t="s">
        <v>1362</v>
      </c>
      <c r="I41" s="96" t="s">
        <v>1362</v>
      </c>
      <c r="J41" s="96">
        <v>1711</v>
      </c>
      <c r="K41" s="96">
        <v>342</v>
      </c>
      <c r="L41" s="96">
        <v>1767</v>
      </c>
      <c r="M41" s="5">
        <v>352</v>
      </c>
      <c r="N41" s="96">
        <v>1791</v>
      </c>
      <c r="O41" s="5">
        <v>374</v>
      </c>
      <c r="P41" s="96">
        <v>1858</v>
      </c>
      <c r="Q41" s="5">
        <v>394</v>
      </c>
      <c r="R41" s="389" t="s">
        <v>1405</v>
      </c>
      <c r="S41" s="442" t="s">
        <v>140</v>
      </c>
      <c r="T41" s="442"/>
      <c r="U41" s="442"/>
      <c r="V41" s="442"/>
      <c r="Y41" s="365"/>
      <c r="Z41"/>
    </row>
    <row r="42" spans="1:26" ht="10.5" customHeight="1">
      <c r="A42" s="99" t="s">
        <v>111</v>
      </c>
      <c r="B42" s="440" t="s">
        <v>141</v>
      </c>
      <c r="C42" s="440"/>
      <c r="D42" s="440"/>
      <c r="E42" s="441"/>
      <c r="F42" s="96" t="s">
        <v>1362</v>
      </c>
      <c r="G42" s="96" t="s">
        <v>1362</v>
      </c>
      <c r="H42" s="96" t="s">
        <v>1362</v>
      </c>
      <c r="I42" s="96" t="s">
        <v>1362</v>
      </c>
      <c r="J42" s="96">
        <v>3601</v>
      </c>
      <c r="K42" s="96">
        <v>577</v>
      </c>
      <c r="L42" s="96">
        <v>3671</v>
      </c>
      <c r="M42" s="5">
        <v>651</v>
      </c>
      <c r="N42" s="96">
        <v>3769</v>
      </c>
      <c r="O42" s="5">
        <v>721</v>
      </c>
      <c r="P42" s="96">
        <v>3845</v>
      </c>
      <c r="Q42" s="5">
        <v>792</v>
      </c>
      <c r="R42" s="389" t="s">
        <v>1406</v>
      </c>
      <c r="S42" s="442" t="s">
        <v>141</v>
      </c>
      <c r="T42" s="442"/>
      <c r="U42" s="442"/>
      <c r="V42" s="442"/>
      <c r="Y42" s="365"/>
      <c r="Z42"/>
    </row>
    <row r="43" spans="1:26" ht="10.5" customHeight="1">
      <c r="A43" s="95" t="s">
        <v>113</v>
      </c>
      <c r="B43" s="443" t="s">
        <v>142</v>
      </c>
      <c r="C43" s="443"/>
      <c r="D43" s="443"/>
      <c r="E43" s="444"/>
      <c r="F43" s="96" t="s">
        <v>1362</v>
      </c>
      <c r="G43" s="96" t="s">
        <v>1362</v>
      </c>
      <c r="H43" s="96" t="s">
        <v>1362</v>
      </c>
      <c r="I43" s="96" t="s">
        <v>1362</v>
      </c>
      <c r="J43" s="96">
        <v>20814</v>
      </c>
      <c r="K43" s="96">
        <v>4661</v>
      </c>
      <c r="L43" s="96">
        <v>20545</v>
      </c>
      <c r="M43" s="5">
        <v>5170</v>
      </c>
      <c r="N43" s="96">
        <v>20752</v>
      </c>
      <c r="O43" s="5">
        <v>5097</v>
      </c>
      <c r="P43" s="96">
        <v>21340</v>
      </c>
      <c r="Q43" s="5">
        <v>5541</v>
      </c>
      <c r="R43" s="389" t="s">
        <v>1407</v>
      </c>
      <c r="S43" s="442" t="s">
        <v>142</v>
      </c>
      <c r="T43" s="442"/>
      <c r="U43" s="442"/>
      <c r="V43" s="442"/>
      <c r="Y43"/>
      <c r="Z43"/>
    </row>
    <row r="44" spans="1:26" ht="15" customHeight="1">
      <c r="A44" s="429" t="s">
        <v>8</v>
      </c>
      <c r="B44" s="429"/>
      <c r="C44" s="429"/>
      <c r="D44" s="429"/>
      <c r="E44" s="44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432" t="s">
        <v>8</v>
      </c>
      <c r="S44" s="429"/>
      <c r="T44" s="429"/>
      <c r="U44" s="429"/>
      <c r="V44" s="429"/>
      <c r="W44" s="108"/>
      <c r="Y44"/>
      <c r="Z44"/>
    </row>
    <row r="45" spans="1:26" ht="10.5" customHeight="1">
      <c r="A45" s="433" t="s">
        <v>4</v>
      </c>
      <c r="B45" s="433"/>
      <c r="C45" s="433"/>
      <c r="D45" s="433"/>
      <c r="E45" s="434"/>
      <c r="F45" s="2">
        <v>104606</v>
      </c>
      <c r="G45" s="2">
        <v>22925</v>
      </c>
      <c r="H45" s="2">
        <v>110152</v>
      </c>
      <c r="I45" s="2">
        <v>30068</v>
      </c>
      <c r="J45" s="2">
        <v>111856</v>
      </c>
      <c r="K45" s="2">
        <v>30851</v>
      </c>
      <c r="L45" s="2">
        <v>114127</v>
      </c>
      <c r="M45" s="2">
        <v>34090</v>
      </c>
      <c r="N45" s="2">
        <v>116929</v>
      </c>
      <c r="O45" s="2">
        <v>35001</v>
      </c>
      <c r="P45" s="2">
        <v>120553</v>
      </c>
      <c r="Q45" s="2">
        <v>37019</v>
      </c>
      <c r="R45" s="435" t="s">
        <v>4</v>
      </c>
      <c r="S45" s="433"/>
      <c r="T45" s="433"/>
      <c r="U45" s="433"/>
      <c r="V45" s="433"/>
    </row>
    <row r="46" spans="1:26" ht="10.5" customHeight="1">
      <c r="A46" s="447" t="s">
        <v>5</v>
      </c>
      <c r="B46" s="447"/>
      <c r="C46" s="447"/>
      <c r="D46" s="447"/>
      <c r="E46" s="448"/>
      <c r="F46" s="2">
        <v>13533</v>
      </c>
      <c r="G46" s="2">
        <v>4707</v>
      </c>
      <c r="H46" s="2">
        <v>13949</v>
      </c>
      <c r="I46" s="2">
        <v>5547</v>
      </c>
      <c r="J46" s="2">
        <v>14685</v>
      </c>
      <c r="K46" s="2">
        <v>5715</v>
      </c>
      <c r="L46" s="2">
        <v>14942</v>
      </c>
      <c r="M46" s="2">
        <v>5893</v>
      </c>
      <c r="N46" s="2">
        <v>15146</v>
      </c>
      <c r="O46" s="2">
        <v>5968</v>
      </c>
      <c r="P46" s="2">
        <v>15113</v>
      </c>
      <c r="Q46" s="2">
        <v>6073</v>
      </c>
      <c r="R46" s="435" t="s">
        <v>5</v>
      </c>
      <c r="S46" s="433"/>
      <c r="T46" s="433"/>
      <c r="U46" s="433"/>
      <c r="V46" s="433"/>
    </row>
    <row r="47" spans="1:26" ht="10.5" customHeight="1">
      <c r="A47" s="451" t="s">
        <v>6</v>
      </c>
      <c r="B47" s="451"/>
      <c r="C47" s="451"/>
      <c r="D47" s="451"/>
      <c r="E47" s="453"/>
      <c r="F47" s="2">
        <v>37087</v>
      </c>
      <c r="G47" s="2">
        <v>10242</v>
      </c>
      <c r="H47" s="2">
        <v>37811</v>
      </c>
      <c r="I47" s="2">
        <v>11714</v>
      </c>
      <c r="J47" s="2">
        <v>40306</v>
      </c>
      <c r="K47" s="2">
        <v>12833</v>
      </c>
      <c r="L47" s="2">
        <v>41010</v>
      </c>
      <c r="M47" s="2">
        <v>13585</v>
      </c>
      <c r="N47" s="2">
        <v>41649</v>
      </c>
      <c r="O47" s="2">
        <v>13859</v>
      </c>
      <c r="P47" s="2">
        <v>42267</v>
      </c>
      <c r="Q47" s="2">
        <v>14321</v>
      </c>
      <c r="R47" s="435" t="s">
        <v>6</v>
      </c>
      <c r="S47" s="433"/>
      <c r="T47" s="433"/>
      <c r="U47" s="433"/>
      <c r="V47" s="433"/>
    </row>
    <row r="48" spans="1:26" ht="10.5" customHeight="1">
      <c r="A48" s="454" t="s">
        <v>7</v>
      </c>
      <c r="B48" s="454"/>
      <c r="C48" s="454"/>
      <c r="D48" s="454"/>
      <c r="E48" s="455"/>
      <c r="F48" s="2">
        <v>2309</v>
      </c>
      <c r="G48" s="2">
        <v>346</v>
      </c>
      <c r="H48" s="2">
        <v>3065</v>
      </c>
      <c r="I48" s="2">
        <v>567</v>
      </c>
      <c r="J48" s="2">
        <v>2499</v>
      </c>
      <c r="K48" s="2">
        <v>408</v>
      </c>
      <c r="L48" s="2">
        <v>2519</v>
      </c>
      <c r="M48" s="2">
        <v>432</v>
      </c>
      <c r="N48" s="2">
        <v>2523</v>
      </c>
      <c r="O48" s="2">
        <v>424</v>
      </c>
      <c r="P48" s="2">
        <v>2563</v>
      </c>
      <c r="Q48" s="2">
        <v>453</v>
      </c>
      <c r="R48" s="456" t="s">
        <v>7</v>
      </c>
      <c r="S48" s="457"/>
      <c r="T48" s="457"/>
      <c r="U48" s="457"/>
      <c r="V48" s="457"/>
    </row>
    <row r="49" spans="1:22" ht="15" customHeight="1">
      <c r="A49" s="429" t="s">
        <v>1363</v>
      </c>
      <c r="B49" s="429"/>
      <c r="C49" s="429"/>
      <c r="D49" s="429"/>
      <c r="E49" s="458"/>
      <c r="F49" s="6">
        <v>184147</v>
      </c>
      <c r="G49" s="6">
        <v>52871</v>
      </c>
      <c r="H49" s="6">
        <v>192500</v>
      </c>
      <c r="I49" s="6">
        <v>63419</v>
      </c>
      <c r="J49" s="6">
        <v>197253</v>
      </c>
      <c r="K49" s="6">
        <v>66433</v>
      </c>
      <c r="L49" s="6">
        <v>200749</v>
      </c>
      <c r="M49" s="6">
        <v>71420</v>
      </c>
      <c r="N49" s="6">
        <v>204707</v>
      </c>
      <c r="O49" s="6">
        <v>72422</v>
      </c>
      <c r="P49" s="6">
        <v>209712</v>
      </c>
      <c r="Q49" s="212">
        <v>75331</v>
      </c>
      <c r="R49" s="432" t="s">
        <v>1363</v>
      </c>
      <c r="S49" s="429"/>
      <c r="T49" s="429"/>
      <c r="U49" s="429"/>
      <c r="V49" s="429"/>
    </row>
    <row r="50" spans="1:22" ht="10.5" customHeight="1">
      <c r="A50" s="451" t="s">
        <v>27</v>
      </c>
      <c r="B50" s="451"/>
      <c r="C50" s="451"/>
      <c r="D50" s="451"/>
      <c r="E50" s="452"/>
      <c r="F50" s="2">
        <v>70463</v>
      </c>
      <c r="G50" s="2">
        <v>19764</v>
      </c>
      <c r="H50" s="2">
        <v>72672</v>
      </c>
      <c r="I50" s="2">
        <v>24491</v>
      </c>
      <c r="J50" s="2">
        <v>73050</v>
      </c>
      <c r="K50" s="2">
        <v>25342</v>
      </c>
      <c r="L50" s="2">
        <v>74151</v>
      </c>
      <c r="M50" s="97">
        <v>27207</v>
      </c>
      <c r="N50" s="2">
        <v>75407</v>
      </c>
      <c r="O50" s="97">
        <v>27396</v>
      </c>
      <c r="P50" s="2">
        <v>76971</v>
      </c>
      <c r="Q50" s="97">
        <v>28285</v>
      </c>
      <c r="R50" s="435" t="s">
        <v>27</v>
      </c>
      <c r="S50" s="433"/>
      <c r="T50" s="433"/>
      <c r="U50" s="433"/>
      <c r="V50" s="433"/>
    </row>
    <row r="51" spans="1:22" ht="10.5" customHeight="1">
      <c r="A51" s="451" t="s">
        <v>26</v>
      </c>
      <c r="B51" s="451"/>
      <c r="C51" s="451"/>
      <c r="D51" s="451"/>
      <c r="E51" s="452"/>
      <c r="F51" s="2">
        <v>69827</v>
      </c>
      <c r="G51" s="2">
        <v>20074</v>
      </c>
      <c r="H51" s="2">
        <v>73458</v>
      </c>
      <c r="I51" s="2">
        <v>24039</v>
      </c>
      <c r="J51" s="2">
        <v>75380</v>
      </c>
      <c r="K51" s="2">
        <v>25248</v>
      </c>
      <c r="L51" s="2">
        <v>76641</v>
      </c>
      <c r="M51" s="2">
        <v>27066</v>
      </c>
      <c r="N51" s="2">
        <v>77882</v>
      </c>
      <c r="O51" s="2">
        <v>27476</v>
      </c>
      <c r="P51" s="2">
        <v>79762</v>
      </c>
      <c r="Q51" s="2">
        <v>28546</v>
      </c>
      <c r="R51" s="435" t="s">
        <v>26</v>
      </c>
      <c r="S51" s="433"/>
      <c r="T51" s="433"/>
      <c r="U51" s="433"/>
      <c r="V51" s="433"/>
    </row>
    <row r="52" spans="1:22" ht="10.5" customHeight="1">
      <c r="A52" s="451" t="s">
        <v>28</v>
      </c>
      <c r="B52" s="451"/>
      <c r="C52" s="451"/>
      <c r="D52" s="451"/>
      <c r="E52" s="452"/>
      <c r="F52" s="2">
        <v>43857</v>
      </c>
      <c r="G52" s="2">
        <v>13033</v>
      </c>
      <c r="H52" s="2">
        <v>46370</v>
      </c>
      <c r="I52" s="2">
        <v>14889</v>
      </c>
      <c r="J52" s="2">
        <v>48823</v>
      </c>
      <c r="K52" s="2">
        <v>15843</v>
      </c>
      <c r="L52" s="2">
        <v>49957</v>
      </c>
      <c r="M52" s="2">
        <v>17147</v>
      </c>
      <c r="N52" s="2">
        <v>51418</v>
      </c>
      <c r="O52" s="2">
        <v>17550</v>
      </c>
      <c r="P52" s="2">
        <v>52979</v>
      </c>
      <c r="Q52" s="2">
        <v>18500</v>
      </c>
      <c r="R52" s="435" t="s">
        <v>28</v>
      </c>
      <c r="S52" s="433"/>
      <c r="T52" s="433"/>
      <c r="U52" s="433"/>
      <c r="V52" s="433"/>
    </row>
    <row r="53" spans="1:22" ht="15" customHeight="1">
      <c r="A53" s="429" t="s">
        <v>1365</v>
      </c>
      <c r="B53" s="429"/>
      <c r="C53" s="429"/>
      <c r="D53" s="320"/>
      <c r="E53" s="324"/>
      <c r="F53" s="6">
        <v>295</v>
      </c>
      <c r="G53" s="6">
        <v>129</v>
      </c>
      <c r="H53" s="6">
        <v>312</v>
      </c>
      <c r="I53" s="6">
        <v>169</v>
      </c>
      <c r="J53" s="6">
        <v>361</v>
      </c>
      <c r="K53" s="6">
        <v>199</v>
      </c>
      <c r="L53" s="6">
        <v>372</v>
      </c>
      <c r="M53" s="6">
        <v>213</v>
      </c>
      <c r="N53" s="6">
        <v>376</v>
      </c>
      <c r="O53" s="6">
        <v>225</v>
      </c>
      <c r="P53" s="6">
        <v>389</v>
      </c>
      <c r="Q53" s="6">
        <v>215</v>
      </c>
      <c r="R53" s="432" t="s">
        <v>1365</v>
      </c>
      <c r="S53" s="429"/>
      <c r="T53" s="429"/>
      <c r="U53" s="429"/>
      <c r="V53" s="429"/>
    </row>
    <row r="54" spans="1:22" ht="15.75" customHeight="1">
      <c r="A54" s="104" t="s">
        <v>2</v>
      </c>
      <c r="M54" s="106"/>
      <c r="N54" s="106"/>
      <c r="O54" s="106"/>
      <c r="Q54" s="106"/>
    </row>
    <row r="55" spans="1:22" ht="29.25" customHeight="1">
      <c r="A55" s="449" t="s">
        <v>1980</v>
      </c>
      <c r="B55" s="449"/>
      <c r="C55" s="449"/>
      <c r="D55" s="449"/>
      <c r="E55" s="449"/>
      <c r="F55" s="449"/>
      <c r="G55" s="449"/>
      <c r="H55" s="449"/>
      <c r="I55" s="449"/>
      <c r="J55" s="449"/>
      <c r="K55" s="449"/>
    </row>
    <row r="83" spans="24:24" s="104" customFormat="1" ht="409.6" customHeight="1">
      <c r="X83" s="361"/>
    </row>
    <row r="84" spans="24:24" s="104" customFormat="1">
      <c r="X84" s="361"/>
    </row>
    <row r="87" spans="24:24" s="104" customFormat="1">
      <c r="X87" s="361"/>
    </row>
    <row r="88" spans="24:24" s="104" customFormat="1">
      <c r="X88" s="361"/>
    </row>
  </sheetData>
  <mergeCells count="95">
    <mergeCell ref="A53:C53"/>
    <mergeCell ref="R53:V53"/>
    <mergeCell ref="A55:K55"/>
    <mergeCell ref="A1:K1"/>
    <mergeCell ref="A50:E50"/>
    <mergeCell ref="R50:V50"/>
    <mergeCell ref="A51:E51"/>
    <mergeCell ref="R51:V51"/>
    <mergeCell ref="A52:E52"/>
    <mergeCell ref="R52:V52"/>
    <mergeCell ref="A47:E47"/>
    <mergeCell ref="R47:V47"/>
    <mergeCell ref="A48:E48"/>
    <mergeCell ref="R48:V48"/>
    <mergeCell ref="A49:E49"/>
    <mergeCell ref="R49:V49"/>
    <mergeCell ref="A44:E44"/>
    <mergeCell ref="R44:V44"/>
    <mergeCell ref="A45:E45"/>
    <mergeCell ref="R45:V45"/>
    <mergeCell ref="A46:E46"/>
    <mergeCell ref="R46:V46"/>
    <mergeCell ref="B41:E41"/>
    <mergeCell ref="S41:V41"/>
    <mergeCell ref="B42:E42"/>
    <mergeCell ref="S42:V42"/>
    <mergeCell ref="B43:E43"/>
    <mergeCell ref="S43:V43"/>
    <mergeCell ref="B38:E38"/>
    <mergeCell ref="S38:V38"/>
    <mergeCell ref="B39:E39"/>
    <mergeCell ref="S39:V39"/>
    <mergeCell ref="B40:E40"/>
    <mergeCell ref="S40:V40"/>
    <mergeCell ref="B35:E35"/>
    <mergeCell ref="S35:V35"/>
    <mergeCell ref="B36:E36"/>
    <mergeCell ref="S36:V36"/>
    <mergeCell ref="B37:E37"/>
    <mergeCell ref="S37:V37"/>
    <mergeCell ref="B32:E32"/>
    <mergeCell ref="S32:V32"/>
    <mergeCell ref="B33:E33"/>
    <mergeCell ref="S33:V33"/>
    <mergeCell ref="B34:E34"/>
    <mergeCell ref="S34:V34"/>
    <mergeCell ref="B29:E29"/>
    <mergeCell ref="S29:V29"/>
    <mergeCell ref="B30:E30"/>
    <mergeCell ref="S30:V30"/>
    <mergeCell ref="B31:E31"/>
    <mergeCell ref="S31:V31"/>
    <mergeCell ref="B26:E26"/>
    <mergeCell ref="S26:V26"/>
    <mergeCell ref="B27:E27"/>
    <mergeCell ref="S27:V27"/>
    <mergeCell ref="B28:E28"/>
    <mergeCell ref="S28:V28"/>
    <mergeCell ref="A25:E25"/>
    <mergeCell ref="R25:V25"/>
    <mergeCell ref="A14:E14"/>
    <mergeCell ref="R14:V14"/>
    <mergeCell ref="R16:S16"/>
    <mergeCell ref="R17:S17"/>
    <mergeCell ref="R18:S18"/>
    <mergeCell ref="R19:S19"/>
    <mergeCell ref="R20:S20"/>
    <mergeCell ref="R21:S21"/>
    <mergeCell ref="R22:S22"/>
    <mergeCell ref="R23:S23"/>
    <mergeCell ref="R24:S24"/>
    <mergeCell ref="R13:V13"/>
    <mergeCell ref="A7:E7"/>
    <mergeCell ref="R7:V7"/>
    <mergeCell ref="A8:E8"/>
    <mergeCell ref="R8:V8"/>
    <mergeCell ref="A9:E9"/>
    <mergeCell ref="R9:V9"/>
    <mergeCell ref="A10:E10"/>
    <mergeCell ref="R10:V10"/>
    <mergeCell ref="A11:E11"/>
    <mergeCell ref="R11:V11"/>
    <mergeCell ref="R12:V12"/>
    <mergeCell ref="A6:E6"/>
    <mergeCell ref="R6:V6"/>
    <mergeCell ref="A3:E5"/>
    <mergeCell ref="F3:G3"/>
    <mergeCell ref="H3:I3"/>
    <mergeCell ref="J3:K3"/>
    <mergeCell ref="L3:M3"/>
    <mergeCell ref="N3:O3"/>
    <mergeCell ref="P3:Q3"/>
    <mergeCell ref="R3:V5"/>
    <mergeCell ref="F5:K5"/>
    <mergeCell ref="L5:Q5"/>
  </mergeCells>
  <pageMargins left="0.70866141732283472" right="0.70866141732283472" top="0.78740157480314965" bottom="0.78740157480314965" header="0.31496062992125984" footer="0.31496062992125984"/>
  <pageSetup paperSize="9" firstPageNumber="6" orientation="portrait" r:id="rId1"/>
  <headerFooter>
    <oddHeader>&amp;C&amp;P</oddHeader>
    <oddFooter>&amp;C&amp;7© Statistisches Landesamt des Freistaates Sachsen - L IV 13-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showGridLines="0" zoomScaleNormal="100" zoomScaleSheetLayoutView="100" workbookViewId="0">
      <selection sqref="A1:K1"/>
    </sheetView>
  </sheetViews>
  <sheetFormatPr baseColWidth="10" defaultRowHeight="12.75"/>
  <cols>
    <col min="1" max="1" width="2.85546875" style="15" customWidth="1"/>
    <col min="2" max="2" width="7.140625" style="15" customWidth="1"/>
    <col min="3" max="3" width="4.85546875" style="15" customWidth="1"/>
    <col min="4" max="4" width="7.140625" style="15" customWidth="1"/>
    <col min="5" max="5" width="16" style="15" customWidth="1"/>
    <col min="6" max="9" width="9.7109375" style="15" customWidth="1"/>
    <col min="10" max="10" width="11.5703125" style="15" customWidth="1"/>
    <col min="11" max="11" width="11.42578125" style="15" customWidth="1"/>
    <col min="12" max="12" width="7.140625" style="15" customWidth="1"/>
    <col min="13" max="13" width="10" style="15" customWidth="1"/>
    <col min="14" max="14" width="3.85546875" style="15" customWidth="1"/>
    <col min="15" max="15" width="6.42578125" style="15" customWidth="1"/>
    <col min="16" max="16" width="4.85546875" style="15" customWidth="1"/>
    <col min="17" max="17" width="7.140625" style="15" customWidth="1"/>
    <col min="18" max="18" width="21.140625" style="15" customWidth="1"/>
    <col min="19" max="19" width="0.85546875" style="15" customWidth="1"/>
    <col min="20" max="20" width="11.42578125" style="361"/>
    <col min="21" max="16384" width="11.42578125" style="15"/>
  </cols>
  <sheetData>
    <row r="1" spans="1:22" s="39" customFormat="1" ht="25.5" customHeight="1">
      <c r="A1" s="450" t="s">
        <v>1981</v>
      </c>
      <c r="B1" s="450"/>
      <c r="C1" s="450"/>
      <c r="D1" s="450"/>
      <c r="E1" s="450"/>
      <c r="F1" s="450"/>
      <c r="G1" s="450"/>
      <c r="H1" s="450"/>
      <c r="I1" s="450"/>
      <c r="J1" s="242"/>
      <c r="K1" s="205"/>
      <c r="L1" s="36"/>
      <c r="M1" s="36"/>
      <c r="N1" s="37"/>
      <c r="O1" s="38"/>
      <c r="P1" s="38"/>
      <c r="Q1" s="38"/>
      <c r="R1" s="38"/>
      <c r="S1" s="38"/>
      <c r="T1" s="360"/>
    </row>
    <row r="2" spans="1:22" ht="9" customHeight="1">
      <c r="N2" s="14"/>
      <c r="O2" s="14"/>
      <c r="P2" s="14"/>
      <c r="Q2" s="14"/>
      <c r="R2" s="14"/>
    </row>
    <row r="3" spans="1:22" ht="33.75">
      <c r="A3" s="461" t="s">
        <v>38</v>
      </c>
      <c r="B3" s="461"/>
      <c r="C3" s="461"/>
      <c r="D3" s="461"/>
      <c r="E3" s="462"/>
      <c r="F3" s="16">
        <v>2004</v>
      </c>
      <c r="G3" s="192">
        <v>2007</v>
      </c>
      <c r="H3" s="16">
        <v>2010</v>
      </c>
      <c r="I3" s="297">
        <v>2011</v>
      </c>
      <c r="J3" s="243">
        <v>2012</v>
      </c>
      <c r="K3" s="17">
        <v>2013</v>
      </c>
      <c r="L3" s="18" t="s">
        <v>1529</v>
      </c>
      <c r="M3" s="18" t="s">
        <v>1530</v>
      </c>
      <c r="N3" s="465" t="s">
        <v>38</v>
      </c>
      <c r="O3" s="461"/>
      <c r="P3" s="461"/>
      <c r="Q3" s="461"/>
      <c r="R3" s="466"/>
    </row>
    <row r="4" spans="1:22">
      <c r="A4" s="463"/>
      <c r="B4" s="463"/>
      <c r="C4" s="463"/>
      <c r="D4" s="463"/>
      <c r="E4" s="464"/>
      <c r="F4" s="421" t="s">
        <v>1524</v>
      </c>
      <c r="G4" s="422"/>
      <c r="H4" s="422"/>
      <c r="I4" s="422"/>
      <c r="J4" s="423"/>
      <c r="K4" s="424"/>
      <c r="L4" s="471" t="s">
        <v>1</v>
      </c>
      <c r="M4" s="424"/>
      <c r="N4" s="467"/>
      <c r="O4" s="463"/>
      <c r="P4" s="463"/>
      <c r="Q4" s="463"/>
      <c r="R4" s="468"/>
    </row>
    <row r="5" spans="1:22" ht="18" customHeight="1">
      <c r="A5" s="469" t="s">
        <v>39</v>
      </c>
      <c r="B5" s="469"/>
      <c r="C5" s="469"/>
      <c r="D5" s="469"/>
      <c r="E5" s="470"/>
      <c r="F5" s="19">
        <v>173031</v>
      </c>
      <c r="G5" s="19">
        <v>204369</v>
      </c>
      <c r="H5" s="19">
        <v>191417</v>
      </c>
      <c r="I5" s="19">
        <v>204685</v>
      </c>
      <c r="J5" s="19">
        <v>208507</v>
      </c>
      <c r="K5" s="19">
        <v>216488</v>
      </c>
      <c r="L5" s="20">
        <v>100</v>
      </c>
      <c r="M5" s="22">
        <f>K5*100/J5-100</f>
        <v>3.8276892382509971</v>
      </c>
      <c r="N5" s="475" t="s">
        <v>39</v>
      </c>
      <c r="O5" s="476"/>
      <c r="P5" s="476"/>
      <c r="Q5" s="476"/>
      <c r="R5" s="476"/>
      <c r="T5" s="362"/>
    </row>
    <row r="6" spans="1:22">
      <c r="A6" s="472" t="s">
        <v>24</v>
      </c>
      <c r="B6" s="472"/>
      <c r="C6" s="472"/>
      <c r="D6" s="472"/>
      <c r="E6" s="473"/>
      <c r="F6" s="19"/>
      <c r="G6" s="19"/>
      <c r="H6" s="24"/>
      <c r="I6" s="24"/>
      <c r="J6" s="24"/>
      <c r="K6" s="24"/>
      <c r="L6" s="25"/>
      <c r="M6" s="22"/>
      <c r="N6" s="474" t="s">
        <v>24</v>
      </c>
      <c r="O6" s="472"/>
      <c r="P6" s="472"/>
      <c r="Q6" s="472"/>
      <c r="R6" s="472"/>
      <c r="T6" s="362"/>
    </row>
    <row r="7" spans="1:22" ht="22.5" customHeight="1">
      <c r="A7" s="433" t="s">
        <v>1527</v>
      </c>
      <c r="B7" s="433"/>
      <c r="C7" s="433"/>
      <c r="D7" s="433"/>
      <c r="E7" s="434"/>
      <c r="F7" s="213"/>
      <c r="G7" s="213"/>
      <c r="H7" s="213"/>
      <c r="I7" s="213"/>
      <c r="J7" s="213"/>
      <c r="K7" s="26"/>
      <c r="L7" s="27"/>
      <c r="M7" s="105"/>
      <c r="N7" s="435" t="s">
        <v>1528</v>
      </c>
      <c r="O7" s="451"/>
      <c r="P7" s="451"/>
      <c r="Q7" s="451"/>
      <c r="R7" s="451"/>
      <c r="T7" s="362"/>
      <c r="V7"/>
    </row>
    <row r="8" spans="1:22">
      <c r="A8"/>
      <c r="B8" s="94"/>
      <c r="C8" s="199" t="s">
        <v>40</v>
      </c>
      <c r="D8" s="133">
        <v>5000</v>
      </c>
      <c r="E8" s="13"/>
      <c r="F8" s="34" t="s">
        <v>1362</v>
      </c>
      <c r="G8" s="34" t="s">
        <v>1362</v>
      </c>
      <c r="H8" s="34">
        <v>172</v>
      </c>
      <c r="I8" s="30">
        <v>181</v>
      </c>
      <c r="J8" s="215">
        <v>184</v>
      </c>
      <c r="K8" s="30">
        <v>181</v>
      </c>
      <c r="L8" s="28">
        <f>K8*100/$K$5</f>
        <v>8.3607405491297443E-2</v>
      </c>
      <c r="M8" s="105">
        <f t="shared" ref="M8:M46" si="0">K8*100/J8-100</f>
        <v>-1.6304347826087024</v>
      </c>
      <c r="N8" s="77"/>
      <c r="O8"/>
      <c r="P8" s="29" t="s">
        <v>40</v>
      </c>
      <c r="Q8" s="133">
        <v>5000</v>
      </c>
      <c r="T8" s="362"/>
      <c r="V8"/>
    </row>
    <row r="9" spans="1:22">
      <c r="A9"/>
      <c r="B9" s="42">
        <v>5000</v>
      </c>
      <c r="C9" s="75" t="s">
        <v>17</v>
      </c>
      <c r="D9" s="133">
        <v>10000</v>
      </c>
      <c r="E9" s="13"/>
      <c r="F9" s="34" t="s">
        <v>1362</v>
      </c>
      <c r="G9" s="34" t="s">
        <v>1362</v>
      </c>
      <c r="H9" s="34">
        <v>368</v>
      </c>
      <c r="I9" s="30">
        <v>343</v>
      </c>
      <c r="J9" s="215">
        <v>358</v>
      </c>
      <c r="K9" s="30">
        <v>379</v>
      </c>
      <c r="L9" s="214">
        <f t="shared" ref="L9:L46" si="1">K9*100/$K$5</f>
        <v>0.17506744022763387</v>
      </c>
      <c r="M9" s="105">
        <f t="shared" si="0"/>
        <v>5.865921787709496</v>
      </c>
      <c r="N9" s="436">
        <v>5000</v>
      </c>
      <c r="O9" s="437"/>
      <c r="P9" s="75" t="s">
        <v>17</v>
      </c>
      <c r="Q9" s="133">
        <v>10000</v>
      </c>
      <c r="T9" s="362"/>
      <c r="V9"/>
    </row>
    <row r="10" spans="1:22">
      <c r="A10"/>
      <c r="B10" s="42">
        <v>10000</v>
      </c>
      <c r="C10" s="75" t="s">
        <v>17</v>
      </c>
      <c r="D10" s="133">
        <v>15000</v>
      </c>
      <c r="E10" s="13"/>
      <c r="F10" s="34" t="s">
        <v>1362</v>
      </c>
      <c r="G10" s="34" t="s">
        <v>1362</v>
      </c>
      <c r="H10" s="34">
        <v>431</v>
      </c>
      <c r="I10" s="30">
        <v>455</v>
      </c>
      <c r="J10" s="215">
        <v>468</v>
      </c>
      <c r="K10" s="30">
        <v>470</v>
      </c>
      <c r="L10" s="214">
        <f t="shared" si="1"/>
        <v>0.2171021026569602</v>
      </c>
      <c r="M10" s="105">
        <f t="shared" si="0"/>
        <v>0.42735042735043294</v>
      </c>
      <c r="N10" s="436">
        <v>10000</v>
      </c>
      <c r="O10" s="437"/>
      <c r="P10" s="75" t="s">
        <v>17</v>
      </c>
      <c r="Q10" s="133">
        <v>15000</v>
      </c>
      <c r="T10" s="362"/>
      <c r="V10"/>
    </row>
    <row r="11" spans="1:22">
      <c r="A11"/>
      <c r="B11" s="32">
        <v>15000</v>
      </c>
      <c r="C11" s="75" t="s">
        <v>17</v>
      </c>
      <c r="D11" s="133">
        <v>24500</v>
      </c>
      <c r="E11" s="13"/>
      <c r="F11" s="34" t="s">
        <v>1362</v>
      </c>
      <c r="G11" s="34" t="s">
        <v>1362</v>
      </c>
      <c r="H11" s="34">
        <v>842</v>
      </c>
      <c r="I11" s="30">
        <v>903</v>
      </c>
      <c r="J11" s="215">
        <v>949</v>
      </c>
      <c r="K11" s="30">
        <v>956</v>
      </c>
      <c r="L11" s="214">
        <f t="shared" si="1"/>
        <v>0.44159491519160415</v>
      </c>
      <c r="M11" s="105">
        <f t="shared" si="0"/>
        <v>0.73761854583771935</v>
      </c>
      <c r="N11" s="438">
        <v>15000</v>
      </c>
      <c r="O11" s="439"/>
      <c r="P11" s="75" t="s">
        <v>17</v>
      </c>
      <c r="Q11" s="133">
        <v>24500</v>
      </c>
      <c r="T11" s="362"/>
      <c r="V11"/>
    </row>
    <row r="12" spans="1:22">
      <c r="A12"/>
      <c r="B12" s="42">
        <v>24500</v>
      </c>
      <c r="C12" s="75" t="s">
        <v>17</v>
      </c>
      <c r="D12" s="133">
        <v>50000</v>
      </c>
      <c r="E12" s="13"/>
      <c r="F12" s="34" t="s">
        <v>1362</v>
      </c>
      <c r="G12" s="34" t="s">
        <v>1362</v>
      </c>
      <c r="H12" s="34">
        <v>10221</v>
      </c>
      <c r="I12" s="30">
        <v>11101</v>
      </c>
      <c r="J12" s="215">
        <v>11330</v>
      </c>
      <c r="K12" s="30">
        <v>11964</v>
      </c>
      <c r="L12" s="214">
        <f t="shared" si="1"/>
        <v>5.5264033110380248</v>
      </c>
      <c r="M12" s="105">
        <f t="shared" si="0"/>
        <v>5.5957634598411232</v>
      </c>
      <c r="N12" s="436">
        <v>24500</v>
      </c>
      <c r="O12" s="437"/>
      <c r="P12" s="75" t="s">
        <v>17</v>
      </c>
      <c r="Q12" s="133">
        <v>50000</v>
      </c>
      <c r="T12" s="362"/>
      <c r="V12"/>
    </row>
    <row r="13" spans="1:22">
      <c r="A13"/>
      <c r="B13" s="42">
        <v>50000</v>
      </c>
      <c r="C13" s="75" t="s">
        <v>17</v>
      </c>
      <c r="D13" s="133">
        <v>100000</v>
      </c>
      <c r="E13" s="13"/>
      <c r="F13" s="34" t="s">
        <v>1362</v>
      </c>
      <c r="G13" s="34" t="s">
        <v>1362</v>
      </c>
      <c r="H13" s="34">
        <v>17737</v>
      </c>
      <c r="I13" s="30">
        <v>19487</v>
      </c>
      <c r="J13" s="215">
        <v>20177</v>
      </c>
      <c r="K13" s="30">
        <v>20982</v>
      </c>
      <c r="L13" s="214">
        <f t="shared" si="1"/>
        <v>9.6919921658475303</v>
      </c>
      <c r="M13" s="105">
        <f t="shared" si="0"/>
        <v>3.9896912325915679</v>
      </c>
      <c r="N13" s="436">
        <v>50000</v>
      </c>
      <c r="O13" s="437"/>
      <c r="P13" s="75" t="s">
        <v>17</v>
      </c>
      <c r="Q13" s="133">
        <v>100000</v>
      </c>
      <c r="T13" s="362"/>
      <c r="V13"/>
    </row>
    <row r="14" spans="1:22">
      <c r="A14"/>
      <c r="B14" s="42">
        <v>100000</v>
      </c>
      <c r="C14" s="75" t="s">
        <v>17</v>
      </c>
      <c r="D14" s="133">
        <v>500000</v>
      </c>
      <c r="E14" s="13"/>
      <c r="F14" s="34" t="s">
        <v>1362</v>
      </c>
      <c r="G14" s="34" t="s">
        <v>1362</v>
      </c>
      <c r="H14" s="34">
        <v>43383</v>
      </c>
      <c r="I14" s="30">
        <v>48544</v>
      </c>
      <c r="J14" s="215">
        <v>48853</v>
      </c>
      <c r="K14" s="30">
        <v>53142</v>
      </c>
      <c r="L14" s="214">
        <f t="shared" si="1"/>
        <v>24.547319019991871</v>
      </c>
      <c r="M14" s="105">
        <f t="shared" si="0"/>
        <v>8.7793994227580754</v>
      </c>
      <c r="N14" s="436">
        <v>100000</v>
      </c>
      <c r="O14" s="437"/>
      <c r="P14" s="75" t="s">
        <v>17</v>
      </c>
      <c r="Q14" s="133">
        <v>500000</v>
      </c>
      <c r="T14" s="362"/>
      <c r="V14"/>
    </row>
    <row r="15" spans="1:22">
      <c r="A15"/>
      <c r="B15" s="31">
        <v>500000</v>
      </c>
      <c r="C15" s="75" t="s">
        <v>17</v>
      </c>
      <c r="D15" s="129" t="s">
        <v>101</v>
      </c>
      <c r="E15" s="13"/>
      <c r="F15" s="34" t="s">
        <v>1362</v>
      </c>
      <c r="G15" s="34" t="s">
        <v>1362</v>
      </c>
      <c r="H15" s="34">
        <v>17088</v>
      </c>
      <c r="I15" s="30">
        <v>21232</v>
      </c>
      <c r="J15" s="215">
        <v>21201</v>
      </c>
      <c r="K15" s="30">
        <v>22060</v>
      </c>
      <c r="L15" s="214">
        <f t="shared" si="1"/>
        <v>10.189941243856472</v>
      </c>
      <c r="M15" s="105">
        <f t="shared" si="0"/>
        <v>4.0516956747323292</v>
      </c>
      <c r="N15" s="436">
        <v>500000</v>
      </c>
      <c r="O15" s="437"/>
      <c r="P15" s="75" t="s">
        <v>17</v>
      </c>
      <c r="Q15" s="129" t="s">
        <v>101</v>
      </c>
      <c r="T15" s="362"/>
      <c r="V15"/>
    </row>
    <row r="16" spans="1:22">
      <c r="A16"/>
      <c r="B16" s="31" t="s">
        <v>101</v>
      </c>
      <c r="C16" s="75" t="s">
        <v>17</v>
      </c>
      <c r="D16" s="129" t="s">
        <v>18</v>
      </c>
      <c r="E16" s="13"/>
      <c r="F16" s="34" t="s">
        <v>1362</v>
      </c>
      <c r="G16" s="34" t="s">
        <v>1362</v>
      </c>
      <c r="H16" s="34">
        <v>37162</v>
      </c>
      <c r="I16" s="30">
        <v>38998</v>
      </c>
      <c r="J16" s="215">
        <v>41012</v>
      </c>
      <c r="K16" s="30">
        <v>41830</v>
      </c>
      <c r="L16" s="214">
        <f t="shared" si="1"/>
        <v>19.32208713646946</v>
      </c>
      <c r="M16" s="105">
        <f t="shared" si="0"/>
        <v>1.9945381839461618</v>
      </c>
      <c r="N16" s="436" t="s">
        <v>101</v>
      </c>
      <c r="O16" s="437"/>
      <c r="P16" s="75" t="s">
        <v>17</v>
      </c>
      <c r="Q16" s="129" t="s">
        <v>18</v>
      </c>
      <c r="T16" s="362"/>
      <c r="V16"/>
    </row>
    <row r="17" spans="1:22">
      <c r="A17"/>
      <c r="B17" s="31" t="s">
        <v>18</v>
      </c>
      <c r="C17" s="33" t="s">
        <v>19</v>
      </c>
      <c r="D17" s="76"/>
      <c r="E17" s="13"/>
      <c r="F17" s="34" t="s">
        <v>1362</v>
      </c>
      <c r="G17" s="34" t="s">
        <v>1362</v>
      </c>
      <c r="H17" s="34">
        <v>64012</v>
      </c>
      <c r="I17" s="30">
        <v>63442</v>
      </c>
      <c r="J17" s="215">
        <v>63976</v>
      </c>
      <c r="K17" s="30">
        <v>64523</v>
      </c>
      <c r="L17" s="214">
        <f t="shared" si="1"/>
        <v>29.804423339861795</v>
      </c>
      <c r="M17" s="105">
        <f t="shared" si="0"/>
        <v>0.85500812804801285</v>
      </c>
      <c r="N17" s="436" t="s">
        <v>18</v>
      </c>
      <c r="O17" s="437"/>
      <c r="P17" s="33" t="s">
        <v>19</v>
      </c>
      <c r="Q17" s="33"/>
      <c r="R17"/>
      <c r="T17" s="362"/>
      <c r="V17"/>
    </row>
    <row r="18" spans="1:22" ht="18" customHeight="1">
      <c r="A18" s="429" t="s">
        <v>1409</v>
      </c>
      <c r="B18" s="430"/>
      <c r="C18" s="430"/>
      <c r="D18" s="430"/>
      <c r="E18" s="431"/>
      <c r="F18" s="26"/>
      <c r="G18" s="26"/>
      <c r="H18" s="26"/>
      <c r="I18" s="26"/>
      <c r="J18" s="213"/>
      <c r="K18" s="26"/>
      <c r="L18" s="214"/>
      <c r="M18" s="105"/>
      <c r="N18" s="432" t="s">
        <v>1409</v>
      </c>
      <c r="O18" s="429"/>
      <c r="P18" s="429"/>
      <c r="Q18" s="429"/>
      <c r="R18" s="429"/>
      <c r="T18" s="362"/>
    </row>
    <row r="19" spans="1:22" customFormat="1" ht="12.75" customHeight="1">
      <c r="A19" s="99" t="s">
        <v>9</v>
      </c>
      <c r="B19" s="440" t="s">
        <v>134</v>
      </c>
      <c r="C19" s="440"/>
      <c r="D19" s="440"/>
      <c r="E19" s="441"/>
      <c r="F19" s="96" t="s">
        <v>1362</v>
      </c>
      <c r="G19" s="96" t="s">
        <v>1362</v>
      </c>
      <c r="H19" s="96">
        <v>2648</v>
      </c>
      <c r="I19" s="2">
        <v>3643</v>
      </c>
      <c r="J19" s="2">
        <v>4116</v>
      </c>
      <c r="K19" s="2">
        <v>4682</v>
      </c>
      <c r="L19" s="214">
        <f t="shared" si="1"/>
        <v>2.1627064779572076</v>
      </c>
      <c r="M19" s="105">
        <f t="shared" si="0"/>
        <v>13.751214771622941</v>
      </c>
      <c r="N19" s="389" t="s">
        <v>1394</v>
      </c>
      <c r="O19" s="442" t="s">
        <v>134</v>
      </c>
      <c r="P19" s="442"/>
      <c r="Q19" s="442"/>
      <c r="R19" s="442"/>
      <c r="S19" s="259"/>
      <c r="T19" s="362"/>
    </row>
    <row r="20" spans="1:22" customFormat="1" ht="12.75" customHeight="1">
      <c r="A20" s="99" t="s">
        <v>102</v>
      </c>
      <c r="B20" s="440" t="s">
        <v>1414</v>
      </c>
      <c r="C20" s="440"/>
      <c r="D20" s="440"/>
      <c r="E20" s="441"/>
      <c r="F20" s="96" t="s">
        <v>1362</v>
      </c>
      <c r="G20" s="96" t="s">
        <v>1362</v>
      </c>
      <c r="H20" s="96">
        <v>242</v>
      </c>
      <c r="I20" s="2">
        <v>325</v>
      </c>
      <c r="J20" s="2">
        <v>230</v>
      </c>
      <c r="K20" s="2">
        <v>314</v>
      </c>
      <c r="L20" s="214">
        <f t="shared" si="1"/>
        <v>0.14504268134954362</v>
      </c>
      <c r="M20" s="105">
        <f t="shared" si="0"/>
        <v>36.521739130434781</v>
      </c>
      <c r="N20" s="372" t="s">
        <v>1408</v>
      </c>
      <c r="O20" s="442" t="s">
        <v>1413</v>
      </c>
      <c r="P20" s="442"/>
      <c r="Q20" s="442"/>
      <c r="R20" s="442"/>
      <c r="S20" s="259"/>
      <c r="T20" s="362"/>
    </row>
    <row r="21" spans="1:22" s="98" customFormat="1" ht="12.75" customHeight="1">
      <c r="A21" s="99" t="s">
        <v>55</v>
      </c>
      <c r="B21" s="440" t="s">
        <v>1411</v>
      </c>
      <c r="C21" s="440"/>
      <c r="D21" s="440"/>
      <c r="E21" s="441"/>
      <c r="F21" s="96" t="s">
        <v>1362</v>
      </c>
      <c r="G21" s="96" t="s">
        <v>1362</v>
      </c>
      <c r="H21" s="96">
        <v>46723</v>
      </c>
      <c r="I21" s="97">
        <v>53146</v>
      </c>
      <c r="J21" s="97">
        <v>50832</v>
      </c>
      <c r="K21" s="97">
        <v>51847</v>
      </c>
      <c r="L21" s="214">
        <f t="shared" si="1"/>
        <v>23.949133439266841</v>
      </c>
      <c r="M21" s="105">
        <f t="shared" si="0"/>
        <v>1.9967736858671685</v>
      </c>
      <c r="N21" s="389" t="s">
        <v>1395</v>
      </c>
      <c r="O21" s="442" t="s">
        <v>1411</v>
      </c>
      <c r="P21" s="442"/>
      <c r="Q21" s="442"/>
      <c r="R21" s="442"/>
      <c r="S21" s="259"/>
      <c r="T21" s="362"/>
    </row>
    <row r="22" spans="1:22" customFormat="1" ht="12.75" customHeight="1">
      <c r="A22" s="95" t="s">
        <v>10</v>
      </c>
      <c r="B22" s="443" t="s">
        <v>144</v>
      </c>
      <c r="C22" s="443"/>
      <c r="D22" s="443"/>
      <c r="E22" s="444"/>
      <c r="F22" s="96" t="s">
        <v>1362</v>
      </c>
      <c r="G22" s="96" t="s">
        <v>1362</v>
      </c>
      <c r="H22" s="96">
        <v>28534</v>
      </c>
      <c r="I22" s="97">
        <v>20776</v>
      </c>
      <c r="J22" s="97">
        <v>24648</v>
      </c>
      <c r="K22" s="97">
        <v>29057</v>
      </c>
      <c r="L22" s="214">
        <f t="shared" si="1"/>
        <v>13.421991057241048</v>
      </c>
      <c r="M22" s="105">
        <f t="shared" si="0"/>
        <v>17.887861084063616</v>
      </c>
      <c r="N22" s="389" t="s">
        <v>1396</v>
      </c>
      <c r="O22" s="442" t="s">
        <v>144</v>
      </c>
      <c r="P22" s="442"/>
      <c r="Q22" s="442"/>
      <c r="R22" s="442"/>
      <c r="S22" s="259"/>
      <c r="T22" s="362"/>
    </row>
    <row r="23" spans="1:22" customFormat="1" ht="22.5" customHeight="1">
      <c r="A23" s="100" t="s">
        <v>608</v>
      </c>
      <c r="B23" s="443" t="s">
        <v>1412</v>
      </c>
      <c r="C23" s="443"/>
      <c r="D23" s="443"/>
      <c r="E23" s="444"/>
      <c r="F23" s="96" t="s">
        <v>1362</v>
      </c>
      <c r="G23" s="96" t="s">
        <v>1362</v>
      </c>
      <c r="H23" s="96">
        <v>3033</v>
      </c>
      <c r="I23" s="97">
        <v>3592</v>
      </c>
      <c r="J23" s="97">
        <v>3891</v>
      </c>
      <c r="K23" s="97">
        <v>3043</v>
      </c>
      <c r="L23" s="214">
        <f t="shared" si="1"/>
        <v>1.4056206348619784</v>
      </c>
      <c r="M23" s="105">
        <f t="shared" si="0"/>
        <v>-21.793883320483161</v>
      </c>
      <c r="N23" s="372" t="s">
        <v>2013</v>
      </c>
      <c r="O23" s="445" t="s">
        <v>1412</v>
      </c>
      <c r="P23" s="445"/>
      <c r="Q23" s="445"/>
      <c r="R23" s="445"/>
      <c r="S23" s="259"/>
      <c r="T23" s="362"/>
      <c r="V23" s="363"/>
    </row>
    <row r="24" spans="1:22" customFormat="1" ht="12.75" customHeight="1">
      <c r="A24" s="95" t="s">
        <v>56</v>
      </c>
      <c r="B24" s="443" t="s">
        <v>145</v>
      </c>
      <c r="C24" s="443"/>
      <c r="D24" s="443"/>
      <c r="E24" s="444"/>
      <c r="F24" s="96" t="s">
        <v>1362</v>
      </c>
      <c r="G24" s="96" t="s">
        <v>1362</v>
      </c>
      <c r="H24" s="96">
        <v>15225</v>
      </c>
      <c r="I24" s="97">
        <v>17893</v>
      </c>
      <c r="J24" s="97">
        <v>17784</v>
      </c>
      <c r="K24" s="97">
        <v>19055</v>
      </c>
      <c r="L24" s="214">
        <f t="shared" si="1"/>
        <v>8.8018735449539935</v>
      </c>
      <c r="M24" s="105">
        <f t="shared" si="0"/>
        <v>7.1468735942420096</v>
      </c>
      <c r="N24" s="389" t="s">
        <v>1397</v>
      </c>
      <c r="O24" s="442" t="s">
        <v>145</v>
      </c>
      <c r="P24" s="442"/>
      <c r="Q24" s="442"/>
      <c r="R24" s="442"/>
      <c r="S24" s="259"/>
      <c r="T24" s="362"/>
      <c r="V24" s="363"/>
    </row>
    <row r="25" spans="1:22" customFormat="1" ht="12.75" customHeight="1">
      <c r="A25" s="95" t="s">
        <v>103</v>
      </c>
      <c r="B25" s="443" t="s">
        <v>146</v>
      </c>
      <c r="C25" s="443"/>
      <c r="D25" s="443"/>
      <c r="E25" s="444"/>
      <c r="F25" s="96" t="s">
        <v>1362</v>
      </c>
      <c r="G25" s="96" t="s">
        <v>1362</v>
      </c>
      <c r="H25" s="96">
        <v>30222</v>
      </c>
      <c r="I25" s="97">
        <v>31922</v>
      </c>
      <c r="J25" s="97">
        <v>30898</v>
      </c>
      <c r="K25" s="97">
        <v>33699</v>
      </c>
      <c r="L25" s="214">
        <f t="shared" si="1"/>
        <v>15.566220760504047</v>
      </c>
      <c r="M25" s="105">
        <f t="shared" si="0"/>
        <v>9.0653116706582892</v>
      </c>
      <c r="N25" s="389" t="s">
        <v>1398</v>
      </c>
      <c r="O25" s="440" t="s">
        <v>147</v>
      </c>
      <c r="P25" s="440"/>
      <c r="Q25" s="440"/>
      <c r="R25" s="440"/>
      <c r="S25" s="259"/>
      <c r="T25" s="362"/>
      <c r="V25" s="363"/>
    </row>
    <row r="26" spans="1:22" customFormat="1" ht="12.75" customHeight="1">
      <c r="A26" s="95" t="s">
        <v>57</v>
      </c>
      <c r="B26" s="443" t="s">
        <v>135</v>
      </c>
      <c r="C26" s="443"/>
      <c r="D26" s="443"/>
      <c r="E26" s="444"/>
      <c r="F26" s="96" t="s">
        <v>1362</v>
      </c>
      <c r="G26" s="96" t="s">
        <v>1362</v>
      </c>
      <c r="H26" s="96">
        <v>3733</v>
      </c>
      <c r="I26" s="97">
        <v>4435</v>
      </c>
      <c r="J26" s="97">
        <v>4376</v>
      </c>
      <c r="K26" s="97">
        <v>4836</v>
      </c>
      <c r="L26" s="214">
        <f t="shared" si="1"/>
        <v>2.2338420605299141</v>
      </c>
      <c r="M26" s="105">
        <f t="shared" si="0"/>
        <v>10.511882998171842</v>
      </c>
      <c r="N26" s="389" t="s">
        <v>1399</v>
      </c>
      <c r="O26" s="442" t="s">
        <v>135</v>
      </c>
      <c r="P26" s="442"/>
      <c r="Q26" s="442"/>
      <c r="R26" s="442"/>
      <c r="S26" s="259"/>
      <c r="T26" s="362"/>
      <c r="V26" s="363"/>
    </row>
    <row r="27" spans="1:22" customFormat="1" ht="12.75" customHeight="1">
      <c r="A27" s="95" t="s">
        <v>11</v>
      </c>
      <c r="B27" s="443" t="s">
        <v>136</v>
      </c>
      <c r="C27" s="443"/>
      <c r="D27" s="443"/>
      <c r="E27" s="444"/>
      <c r="F27" s="96" t="s">
        <v>1362</v>
      </c>
      <c r="G27" s="96" t="s">
        <v>1362</v>
      </c>
      <c r="H27" s="96">
        <v>2503</v>
      </c>
      <c r="I27" s="97">
        <v>3005</v>
      </c>
      <c r="J27" s="97">
        <v>3230</v>
      </c>
      <c r="K27" s="97">
        <v>3478</v>
      </c>
      <c r="L27" s="214">
        <f t="shared" si="1"/>
        <v>1.6065555596615055</v>
      </c>
      <c r="M27" s="105">
        <f t="shared" si="0"/>
        <v>7.6780185758513966</v>
      </c>
      <c r="N27" s="389" t="s">
        <v>1400</v>
      </c>
      <c r="O27" s="442" t="s">
        <v>136</v>
      </c>
      <c r="P27" s="442"/>
      <c r="Q27" s="442"/>
      <c r="R27" s="442"/>
      <c r="S27" s="259"/>
      <c r="T27" s="362"/>
      <c r="V27" s="363"/>
    </row>
    <row r="28" spans="1:22" customFormat="1" ht="12.75" customHeight="1">
      <c r="A28" s="95" t="s">
        <v>12</v>
      </c>
      <c r="B28" s="443" t="s">
        <v>137</v>
      </c>
      <c r="C28" s="443"/>
      <c r="D28" s="443"/>
      <c r="E28" s="444"/>
      <c r="F28" s="96" t="s">
        <v>1362</v>
      </c>
      <c r="G28" s="96" t="s">
        <v>1362</v>
      </c>
      <c r="H28" s="96">
        <v>6063</v>
      </c>
      <c r="I28" s="97">
        <v>6875</v>
      </c>
      <c r="J28" s="97">
        <v>7793</v>
      </c>
      <c r="K28" s="97">
        <v>7928</v>
      </c>
      <c r="L28" s="214">
        <f t="shared" si="1"/>
        <v>3.6620967443922989</v>
      </c>
      <c r="M28" s="105">
        <f t="shared" si="0"/>
        <v>1.7323238804054881</v>
      </c>
      <c r="N28" s="389" t="s">
        <v>1401</v>
      </c>
      <c r="O28" s="442" t="s">
        <v>137</v>
      </c>
      <c r="P28" s="442"/>
      <c r="Q28" s="442"/>
      <c r="R28" s="442"/>
      <c r="S28" s="259"/>
      <c r="T28" s="362"/>
      <c r="V28" s="363"/>
    </row>
    <row r="29" spans="1:22" customFormat="1" ht="22.5" customHeight="1">
      <c r="A29" s="100" t="s">
        <v>106</v>
      </c>
      <c r="B29" s="443" t="s">
        <v>150</v>
      </c>
      <c r="C29" s="443"/>
      <c r="D29" s="443"/>
      <c r="E29" s="444"/>
      <c r="F29" s="96" t="s">
        <v>1362</v>
      </c>
      <c r="G29" s="96" t="s">
        <v>1362</v>
      </c>
      <c r="H29" s="96">
        <v>24866</v>
      </c>
      <c r="I29" s="97">
        <v>28324</v>
      </c>
      <c r="J29" s="97">
        <v>25032</v>
      </c>
      <c r="K29" s="97">
        <v>22757</v>
      </c>
      <c r="L29" s="214">
        <f t="shared" si="1"/>
        <v>10.511899042903071</v>
      </c>
      <c r="M29" s="105">
        <f t="shared" si="0"/>
        <v>-9.0883668903803141</v>
      </c>
      <c r="N29" s="372" t="s">
        <v>2014</v>
      </c>
      <c r="O29" s="440" t="s">
        <v>150</v>
      </c>
      <c r="P29" s="440"/>
      <c r="Q29" s="440"/>
      <c r="R29" s="440"/>
      <c r="S29" s="259"/>
      <c r="T29" s="362"/>
      <c r="V29" s="363"/>
    </row>
    <row r="30" spans="1:22" customFormat="1" ht="12.75" customHeight="1">
      <c r="A30" s="95" t="s">
        <v>107</v>
      </c>
      <c r="B30" s="443" t="s">
        <v>138</v>
      </c>
      <c r="C30" s="443"/>
      <c r="D30" s="443"/>
      <c r="E30" s="444"/>
      <c r="F30" s="96" t="s">
        <v>1362</v>
      </c>
      <c r="G30" s="96" t="s">
        <v>1362</v>
      </c>
      <c r="H30" s="96">
        <v>6177</v>
      </c>
      <c r="I30" s="97">
        <v>6153</v>
      </c>
      <c r="J30" s="97">
        <v>7195</v>
      </c>
      <c r="K30" s="97">
        <v>7504</v>
      </c>
      <c r="L30" s="214">
        <f t="shared" si="1"/>
        <v>3.4662429326336794</v>
      </c>
      <c r="M30" s="105">
        <f t="shared" si="0"/>
        <v>4.2946490618485029</v>
      </c>
      <c r="N30" s="389" t="s">
        <v>1402</v>
      </c>
      <c r="O30" s="442" t="s">
        <v>138</v>
      </c>
      <c r="P30" s="442"/>
      <c r="Q30" s="442"/>
      <c r="R30" s="442"/>
      <c r="S30" s="259"/>
      <c r="T30" s="362"/>
      <c r="V30" s="363"/>
    </row>
    <row r="31" spans="1:22" customFormat="1" ht="22.5" customHeight="1">
      <c r="A31" s="100" t="s">
        <v>1081</v>
      </c>
      <c r="B31" s="443" t="s">
        <v>143</v>
      </c>
      <c r="C31" s="443"/>
      <c r="D31" s="443"/>
      <c r="E31" s="444"/>
      <c r="F31" s="96" t="s">
        <v>1362</v>
      </c>
      <c r="G31" s="96" t="s">
        <v>1362</v>
      </c>
      <c r="H31" s="96">
        <v>8521</v>
      </c>
      <c r="I31" s="97">
        <v>10190</v>
      </c>
      <c r="J31" s="97">
        <v>12750</v>
      </c>
      <c r="K31" s="97">
        <v>11976</v>
      </c>
      <c r="L31" s="214">
        <f t="shared" si="1"/>
        <v>5.5319463434462879</v>
      </c>
      <c r="M31" s="105">
        <f t="shared" si="0"/>
        <v>-6.0705882352941245</v>
      </c>
      <c r="N31" s="372" t="s">
        <v>2015</v>
      </c>
      <c r="O31" s="440" t="s">
        <v>143</v>
      </c>
      <c r="P31" s="440"/>
      <c r="Q31" s="440"/>
      <c r="R31" s="440"/>
      <c r="S31" s="259"/>
      <c r="T31" s="362"/>
      <c r="V31" s="363"/>
    </row>
    <row r="32" spans="1:22" customFormat="1" ht="12.75" customHeight="1">
      <c r="A32" s="95" t="s">
        <v>13</v>
      </c>
      <c r="B32" s="443" t="s">
        <v>1493</v>
      </c>
      <c r="C32" s="443"/>
      <c r="D32" s="443"/>
      <c r="E32" s="444"/>
      <c r="F32" s="96" t="s">
        <v>1362</v>
      </c>
      <c r="G32" s="96" t="s">
        <v>1362</v>
      </c>
      <c r="H32" s="96">
        <v>5541</v>
      </c>
      <c r="I32" s="97">
        <v>6202</v>
      </c>
      <c r="J32" s="97">
        <v>6413</v>
      </c>
      <c r="K32" s="97">
        <v>7061</v>
      </c>
      <c r="L32" s="214">
        <f t="shared" si="1"/>
        <v>3.2616126528953107</v>
      </c>
      <c r="M32" s="105">
        <f t="shared" si="0"/>
        <v>10.1044752845782</v>
      </c>
      <c r="N32" s="389" t="s">
        <v>1403</v>
      </c>
      <c r="O32" s="442" t="s">
        <v>1493</v>
      </c>
      <c r="P32" s="442"/>
      <c r="Q32" s="442"/>
      <c r="R32" s="442"/>
      <c r="S32" s="259"/>
      <c r="T32" s="362"/>
      <c r="V32" s="363"/>
    </row>
    <row r="33" spans="1:22" customFormat="1" ht="12.75" customHeight="1">
      <c r="A33" s="99" t="s">
        <v>108</v>
      </c>
      <c r="B33" s="440" t="s">
        <v>139</v>
      </c>
      <c r="C33" s="440"/>
      <c r="D33" s="440"/>
      <c r="E33" s="441"/>
      <c r="F33" s="96" t="s">
        <v>1362</v>
      </c>
      <c r="G33" s="96" t="s">
        <v>1362</v>
      </c>
      <c r="H33" s="96">
        <v>302</v>
      </c>
      <c r="I33" s="97">
        <v>292</v>
      </c>
      <c r="J33" s="97">
        <v>354</v>
      </c>
      <c r="K33" s="97">
        <v>430</v>
      </c>
      <c r="L33" s="214">
        <f t="shared" si="1"/>
        <v>0.19862532796275081</v>
      </c>
      <c r="M33" s="105">
        <f t="shared" si="0"/>
        <v>21.468926553672318</v>
      </c>
      <c r="N33" s="389" t="s">
        <v>1404</v>
      </c>
      <c r="O33" s="442" t="s">
        <v>139</v>
      </c>
      <c r="P33" s="442"/>
      <c r="Q33" s="442"/>
      <c r="R33" s="442"/>
      <c r="S33" s="259"/>
      <c r="T33" s="362"/>
      <c r="V33" s="363"/>
    </row>
    <row r="34" spans="1:22" customFormat="1" ht="12.75" customHeight="1">
      <c r="A34" s="99" t="s">
        <v>109</v>
      </c>
      <c r="B34" s="440" t="s">
        <v>140</v>
      </c>
      <c r="C34" s="440"/>
      <c r="D34" s="440"/>
      <c r="E34" s="441"/>
      <c r="F34" s="96" t="s">
        <v>1362</v>
      </c>
      <c r="G34" s="96" t="s">
        <v>1362</v>
      </c>
      <c r="H34" s="96">
        <v>1755</v>
      </c>
      <c r="I34" s="97">
        <v>1951</v>
      </c>
      <c r="J34" s="97">
        <v>2179</v>
      </c>
      <c r="K34" s="97">
        <v>2148</v>
      </c>
      <c r="L34" s="214">
        <f t="shared" si="1"/>
        <v>0.99220280107904368</v>
      </c>
      <c r="M34" s="105">
        <f t="shared" si="0"/>
        <v>-1.4226709499770607</v>
      </c>
      <c r="N34" s="389" t="s">
        <v>1405</v>
      </c>
      <c r="O34" s="442" t="s">
        <v>140</v>
      </c>
      <c r="P34" s="442"/>
      <c r="Q34" s="442"/>
      <c r="R34" s="442"/>
      <c r="S34" s="259"/>
      <c r="T34" s="362"/>
      <c r="V34" s="363"/>
    </row>
    <row r="35" spans="1:22" customFormat="1" ht="12.75" customHeight="1">
      <c r="A35" s="99" t="s">
        <v>111</v>
      </c>
      <c r="B35" s="440" t="s">
        <v>141</v>
      </c>
      <c r="C35" s="440"/>
      <c r="D35" s="440"/>
      <c r="E35" s="441"/>
      <c r="F35" s="96" t="s">
        <v>1362</v>
      </c>
      <c r="G35" s="96" t="s">
        <v>1362</v>
      </c>
      <c r="H35" s="96">
        <v>792</v>
      </c>
      <c r="I35" s="97">
        <v>915</v>
      </c>
      <c r="J35" s="97">
        <v>1038</v>
      </c>
      <c r="K35" s="97">
        <v>1147</v>
      </c>
      <c r="L35" s="214">
        <f t="shared" si="1"/>
        <v>0.52982151435645397</v>
      </c>
      <c r="M35" s="105">
        <f t="shared" si="0"/>
        <v>10.500963391136807</v>
      </c>
      <c r="N35" s="389" t="s">
        <v>1406</v>
      </c>
      <c r="O35" s="442" t="s">
        <v>141</v>
      </c>
      <c r="P35" s="442"/>
      <c r="Q35" s="442"/>
      <c r="R35" s="442"/>
      <c r="S35" s="259"/>
      <c r="T35" s="362"/>
      <c r="V35" s="363"/>
    </row>
    <row r="36" spans="1:22" customFormat="1" ht="12.75" customHeight="1">
      <c r="A36" s="95" t="s">
        <v>113</v>
      </c>
      <c r="B36" s="443" t="s">
        <v>142</v>
      </c>
      <c r="C36" s="443"/>
      <c r="D36" s="443"/>
      <c r="E36" s="444"/>
      <c r="F36" s="96" t="s">
        <v>1362</v>
      </c>
      <c r="G36" s="96" t="s">
        <v>1362</v>
      </c>
      <c r="H36" s="96">
        <v>4540</v>
      </c>
      <c r="I36" s="97">
        <v>5048</v>
      </c>
      <c r="J36" s="97">
        <v>5749</v>
      </c>
      <c r="K36" s="97">
        <v>5523</v>
      </c>
      <c r="L36" s="214">
        <f t="shared" si="1"/>
        <v>2.5511806659029599</v>
      </c>
      <c r="M36" s="105">
        <f t="shared" si="0"/>
        <v>-3.9311184553835403</v>
      </c>
      <c r="N36" s="389" t="s">
        <v>1407</v>
      </c>
      <c r="O36" s="442" t="s">
        <v>142</v>
      </c>
      <c r="P36" s="442"/>
      <c r="Q36" s="442"/>
      <c r="R36" s="442"/>
      <c r="S36" s="259"/>
      <c r="T36" s="362"/>
    </row>
    <row r="37" spans="1:22" ht="18" customHeight="1">
      <c r="A37" s="459" t="s">
        <v>8</v>
      </c>
      <c r="B37" s="459"/>
      <c r="C37" s="459"/>
      <c r="D37" s="459"/>
      <c r="E37" s="460"/>
      <c r="F37" s="19"/>
      <c r="G37" s="19"/>
      <c r="H37" s="19"/>
      <c r="I37" s="19"/>
      <c r="J37" s="19"/>
      <c r="K37" s="19"/>
      <c r="L37" s="214"/>
      <c r="M37" s="105"/>
      <c r="N37" s="432" t="s">
        <v>8</v>
      </c>
      <c r="O37" s="429"/>
      <c r="P37" s="429"/>
      <c r="Q37" s="429"/>
      <c r="R37" s="429"/>
    </row>
    <row r="38" spans="1:22">
      <c r="A38" s="482" t="s">
        <v>4</v>
      </c>
      <c r="B38" s="482"/>
      <c r="C38" s="482"/>
      <c r="D38" s="482"/>
      <c r="E38" s="483"/>
      <c r="F38" s="26">
        <v>22767</v>
      </c>
      <c r="G38" s="26">
        <v>30844</v>
      </c>
      <c r="H38" s="26">
        <v>37923</v>
      </c>
      <c r="I38" s="26">
        <v>42884</v>
      </c>
      <c r="J38" s="213">
        <v>44109</v>
      </c>
      <c r="K38" s="26">
        <v>47184</v>
      </c>
      <c r="L38" s="214">
        <f t="shared" si="1"/>
        <v>21.795203429289383</v>
      </c>
      <c r="M38" s="105">
        <f t="shared" si="0"/>
        <v>6.9713663878120116</v>
      </c>
      <c r="N38" s="480" t="s">
        <v>4</v>
      </c>
      <c r="O38" s="478"/>
      <c r="P38" s="478"/>
      <c r="Q38" s="478"/>
      <c r="R38" s="478"/>
      <c r="S38" s="260"/>
    </row>
    <row r="39" spans="1:22">
      <c r="A39" s="478" t="s">
        <v>5</v>
      </c>
      <c r="B39" s="478"/>
      <c r="C39" s="478"/>
      <c r="D39" s="478"/>
      <c r="E39" s="479"/>
      <c r="F39" s="26">
        <v>37412</v>
      </c>
      <c r="G39" s="26">
        <v>38348</v>
      </c>
      <c r="H39" s="26">
        <v>34200</v>
      </c>
      <c r="I39" s="26">
        <v>35433</v>
      </c>
      <c r="J39" s="213">
        <v>37606</v>
      </c>
      <c r="K39" s="26">
        <v>40189</v>
      </c>
      <c r="L39" s="214">
        <f t="shared" si="1"/>
        <v>18.564077454639516</v>
      </c>
      <c r="M39" s="105">
        <f t="shared" si="0"/>
        <v>6.8685848002978247</v>
      </c>
      <c r="N39" s="480" t="s">
        <v>5</v>
      </c>
      <c r="O39" s="478"/>
      <c r="P39" s="478"/>
      <c r="Q39" s="478"/>
      <c r="R39" s="478"/>
      <c r="S39" s="260"/>
    </row>
    <row r="40" spans="1:22">
      <c r="A40" s="478" t="s">
        <v>6</v>
      </c>
      <c r="B40" s="478"/>
      <c r="C40" s="478"/>
      <c r="D40" s="478"/>
      <c r="E40" s="479"/>
      <c r="F40" s="26">
        <v>104325</v>
      </c>
      <c r="G40" s="26">
        <v>124548</v>
      </c>
      <c r="H40" s="26">
        <v>103722</v>
      </c>
      <c r="I40" s="26">
        <v>108030</v>
      </c>
      <c r="J40" s="213">
        <v>112128</v>
      </c>
      <c r="K40" s="26">
        <v>115479</v>
      </c>
      <c r="L40" s="214">
        <f t="shared" si="1"/>
        <v>53.341986622815121</v>
      </c>
      <c r="M40" s="105">
        <f t="shared" si="0"/>
        <v>2.9885488013698591</v>
      </c>
      <c r="N40" s="480" t="s">
        <v>6</v>
      </c>
      <c r="O40" s="478"/>
      <c r="P40" s="478"/>
      <c r="Q40" s="478"/>
      <c r="R40" s="478"/>
      <c r="S40" s="260"/>
    </row>
    <row r="41" spans="1:22" ht="12.75" customHeight="1">
      <c r="A41" s="454" t="s">
        <v>7</v>
      </c>
      <c r="B41" s="454"/>
      <c r="C41" s="454"/>
      <c r="D41" s="454"/>
      <c r="E41" s="455"/>
      <c r="F41" s="26">
        <v>8527</v>
      </c>
      <c r="G41" s="26">
        <v>10629</v>
      </c>
      <c r="H41" s="26">
        <v>15572</v>
      </c>
      <c r="I41" s="26">
        <v>18339</v>
      </c>
      <c r="J41" s="213">
        <v>14665</v>
      </c>
      <c r="K41" s="26">
        <v>13635</v>
      </c>
      <c r="L41" s="214">
        <f t="shared" si="1"/>
        <v>6.2982705738886224</v>
      </c>
      <c r="M41" s="105">
        <f t="shared" si="0"/>
        <v>-7.0235254006137069</v>
      </c>
      <c r="N41" s="477" t="s">
        <v>7</v>
      </c>
      <c r="O41" s="454"/>
      <c r="P41" s="454"/>
      <c r="Q41" s="454"/>
      <c r="R41" s="454"/>
      <c r="S41" s="260"/>
    </row>
    <row r="42" spans="1:22" ht="18" customHeight="1">
      <c r="A42" s="429" t="s">
        <v>1363</v>
      </c>
      <c r="B42" s="429"/>
      <c r="C42" s="429"/>
      <c r="D42" s="429"/>
      <c r="E42" s="446"/>
      <c r="F42" s="19">
        <v>211878.31200000001</v>
      </c>
      <c r="G42" s="19">
        <v>294543</v>
      </c>
      <c r="H42" s="19">
        <v>270430.83799999999</v>
      </c>
      <c r="I42" s="19">
        <v>293972.54700000002</v>
      </c>
      <c r="J42" s="19">
        <v>292499</v>
      </c>
      <c r="K42" s="19">
        <v>297395</v>
      </c>
      <c r="L42" s="20">
        <v>100</v>
      </c>
      <c r="M42" s="22">
        <f t="shared" si="0"/>
        <v>1.673851876416677</v>
      </c>
      <c r="N42" s="432" t="s">
        <v>1363</v>
      </c>
      <c r="O42" s="429"/>
      <c r="P42" s="429"/>
      <c r="Q42" s="429"/>
      <c r="R42" s="429"/>
    </row>
    <row r="43" spans="1:22">
      <c r="A43" s="478" t="s">
        <v>27</v>
      </c>
      <c r="B43" s="478"/>
      <c r="C43" s="478"/>
      <c r="D43" s="478"/>
      <c r="E43" s="479"/>
      <c r="F43" s="26">
        <v>69093.725000000006</v>
      </c>
      <c r="G43" s="26">
        <v>103771.338</v>
      </c>
      <c r="H43" s="26">
        <v>100473.01</v>
      </c>
      <c r="I43" s="26">
        <v>110865.283</v>
      </c>
      <c r="J43" s="213">
        <v>103368</v>
      </c>
      <c r="K43" s="26">
        <v>103314</v>
      </c>
      <c r="L43" s="214">
        <f>K43*100/$K$42</f>
        <v>34.73965601304662</v>
      </c>
      <c r="M43" s="105">
        <f t="shared" si="0"/>
        <v>-5.2240538657997604E-2</v>
      </c>
      <c r="N43" s="480" t="s">
        <v>27</v>
      </c>
      <c r="O43" s="478"/>
      <c r="P43" s="478"/>
      <c r="Q43" s="478"/>
      <c r="R43" s="478"/>
    </row>
    <row r="44" spans="1:22">
      <c r="A44" s="478" t="s">
        <v>26</v>
      </c>
      <c r="B44" s="478"/>
      <c r="C44" s="478"/>
      <c r="D44" s="478"/>
      <c r="E44" s="479"/>
      <c r="F44" s="26">
        <v>87867.968999999997</v>
      </c>
      <c r="G44" s="26">
        <v>120242.734</v>
      </c>
      <c r="H44" s="26">
        <v>106612.838</v>
      </c>
      <c r="I44" s="26">
        <v>113564.568</v>
      </c>
      <c r="J44" s="213">
        <v>114928</v>
      </c>
      <c r="K44" s="26">
        <v>116855</v>
      </c>
      <c r="L44" s="214">
        <f t="shared" ref="L44:L45" si="2">K44*100/$K$42</f>
        <v>39.292859664755625</v>
      </c>
      <c r="M44" s="105">
        <f t="shared" si="0"/>
        <v>1.6767019351245978</v>
      </c>
      <c r="N44" s="480" t="s">
        <v>26</v>
      </c>
      <c r="O44" s="478"/>
      <c r="P44" s="478"/>
      <c r="Q44" s="478"/>
      <c r="R44" s="478"/>
    </row>
    <row r="45" spans="1:22">
      <c r="A45" s="478" t="s">
        <v>28</v>
      </c>
      <c r="B45" s="478"/>
      <c r="C45" s="478"/>
      <c r="D45" s="478"/>
      <c r="E45" s="479"/>
      <c r="F45" s="26">
        <v>54916.618000000002</v>
      </c>
      <c r="G45" s="26">
        <v>70529.881999999998</v>
      </c>
      <c r="H45" s="26">
        <v>63344.99</v>
      </c>
      <c r="I45" s="26">
        <v>69542.695999999996</v>
      </c>
      <c r="J45" s="213">
        <v>74202</v>
      </c>
      <c r="K45" s="26">
        <v>77226</v>
      </c>
      <c r="L45" s="214">
        <f t="shared" si="2"/>
        <v>25.967484322197752</v>
      </c>
      <c r="M45" s="105">
        <f t="shared" si="0"/>
        <v>4.0753618500849029</v>
      </c>
      <c r="N45" s="480" t="s">
        <v>28</v>
      </c>
      <c r="O45" s="478"/>
      <c r="P45" s="478"/>
      <c r="Q45" s="478"/>
      <c r="R45" s="478"/>
    </row>
    <row r="46" spans="1:22" ht="18" customHeight="1">
      <c r="A46" s="459" t="s">
        <v>1365</v>
      </c>
      <c r="B46" s="459"/>
      <c r="C46" s="459"/>
      <c r="D46" s="459"/>
      <c r="E46" s="460"/>
      <c r="F46" s="19">
        <v>47317</v>
      </c>
      <c r="G46" s="19">
        <v>43422</v>
      </c>
      <c r="H46" s="19">
        <v>44390</v>
      </c>
      <c r="I46" s="19">
        <v>41914</v>
      </c>
      <c r="J46" s="19">
        <v>41414</v>
      </c>
      <c r="K46" s="19">
        <v>41488</v>
      </c>
      <c r="L46" s="21">
        <f t="shared" si="1"/>
        <v>19.164110712833967</v>
      </c>
      <c r="M46" s="22">
        <f t="shared" si="0"/>
        <v>0.17868353696817962</v>
      </c>
      <c r="N46" s="481" t="s">
        <v>1365</v>
      </c>
      <c r="O46" s="459"/>
      <c r="P46" s="459"/>
      <c r="Q46" s="459"/>
      <c r="R46" s="459"/>
      <c r="S46" s="257"/>
    </row>
    <row r="47" spans="1:22" ht="12.75" customHeight="1">
      <c r="A47" s="194"/>
      <c r="B47" s="194"/>
      <c r="C47" s="194"/>
      <c r="D47" s="194"/>
      <c r="E47" s="194"/>
      <c r="F47" s="19"/>
      <c r="G47" s="19"/>
      <c r="H47" s="19"/>
      <c r="I47" s="19"/>
      <c r="J47" s="19"/>
      <c r="K47" s="19"/>
      <c r="L47" s="21"/>
      <c r="M47" s="21"/>
      <c r="N47" s="194"/>
      <c r="O47" s="194"/>
      <c r="P47" s="194"/>
      <c r="Q47" s="194"/>
      <c r="R47" s="194"/>
    </row>
    <row r="48" spans="1:22">
      <c r="A48" s="15" t="s">
        <v>2</v>
      </c>
    </row>
    <row r="49" spans="1:24" s="367" customFormat="1" ht="29.25" customHeight="1">
      <c r="A49" s="449" t="s">
        <v>1984</v>
      </c>
      <c r="B49" s="449"/>
      <c r="C49" s="449"/>
      <c r="D49" s="449"/>
      <c r="E49" s="449"/>
      <c r="F49" s="449"/>
      <c r="G49" s="449"/>
      <c r="H49" s="449"/>
      <c r="I49" s="449"/>
      <c r="J49" s="449"/>
      <c r="K49" s="449"/>
      <c r="W49" s="107"/>
      <c r="X49" s="361"/>
    </row>
  </sheetData>
  <mergeCells count="80">
    <mergeCell ref="A49:K49"/>
    <mergeCell ref="A1:I1"/>
    <mergeCell ref="N38:R38"/>
    <mergeCell ref="N39:R39"/>
    <mergeCell ref="N40:R40"/>
    <mergeCell ref="N43:R43"/>
    <mergeCell ref="O26:R26"/>
    <mergeCell ref="O27:R27"/>
    <mergeCell ref="O28:R28"/>
    <mergeCell ref="O30:R30"/>
    <mergeCell ref="O32:R32"/>
    <mergeCell ref="O19:R19"/>
    <mergeCell ref="O20:R20"/>
    <mergeCell ref="O21:R21"/>
    <mergeCell ref="O22:R22"/>
    <mergeCell ref="O24:R24"/>
    <mergeCell ref="A38:E38"/>
    <mergeCell ref="A39:E39"/>
    <mergeCell ref="A40:E40"/>
    <mergeCell ref="A41:E41"/>
    <mergeCell ref="B19:E19"/>
    <mergeCell ref="B20:E20"/>
    <mergeCell ref="B21:E21"/>
    <mergeCell ref="B25:E25"/>
    <mergeCell ref="B26:E26"/>
    <mergeCell ref="B27:E27"/>
    <mergeCell ref="B33:E33"/>
    <mergeCell ref="B30:E30"/>
    <mergeCell ref="B35:E35"/>
    <mergeCell ref="B36:E36"/>
    <mergeCell ref="B34:E34"/>
    <mergeCell ref="B31:E31"/>
    <mergeCell ref="A46:E46"/>
    <mergeCell ref="A42:E42"/>
    <mergeCell ref="N42:R42"/>
    <mergeCell ref="N41:R41"/>
    <mergeCell ref="A43:E43"/>
    <mergeCell ref="A44:E44"/>
    <mergeCell ref="A45:E45"/>
    <mergeCell ref="N44:R44"/>
    <mergeCell ref="N45:R45"/>
    <mergeCell ref="N46:R46"/>
    <mergeCell ref="A3:E4"/>
    <mergeCell ref="N3:R4"/>
    <mergeCell ref="A5:E5"/>
    <mergeCell ref="A7:E7"/>
    <mergeCell ref="L4:M4"/>
    <mergeCell ref="N7:R7"/>
    <mergeCell ref="A6:E6"/>
    <mergeCell ref="N6:R6"/>
    <mergeCell ref="N5:R5"/>
    <mergeCell ref="F4:I4"/>
    <mergeCell ref="J4:K4"/>
    <mergeCell ref="N14:O14"/>
    <mergeCell ref="N15:O15"/>
    <mergeCell ref="N16:O16"/>
    <mergeCell ref="N17:O17"/>
    <mergeCell ref="A18:E18"/>
    <mergeCell ref="O36:R36"/>
    <mergeCell ref="O31:R31"/>
    <mergeCell ref="N37:R37"/>
    <mergeCell ref="A37:E37"/>
    <mergeCell ref="O33:R33"/>
    <mergeCell ref="O34:R34"/>
    <mergeCell ref="O35:R35"/>
    <mergeCell ref="B32:E32"/>
    <mergeCell ref="B22:E22"/>
    <mergeCell ref="O25:R25"/>
    <mergeCell ref="O23:R23"/>
    <mergeCell ref="O29:R29"/>
    <mergeCell ref="N18:R18"/>
    <mergeCell ref="B28:E28"/>
    <mergeCell ref="B29:E29"/>
    <mergeCell ref="B23:E23"/>
    <mergeCell ref="B24:E24"/>
    <mergeCell ref="N9:O9"/>
    <mergeCell ref="N10:O10"/>
    <mergeCell ref="N11:O11"/>
    <mergeCell ref="N12:O12"/>
    <mergeCell ref="N13:O13"/>
  </mergeCells>
  <pageMargins left="0.70866141732283472" right="0.70866141732283472" top="0.78740157480314965" bottom="0.78740157480314965" header="0.31496062992125984" footer="0.31496062992125984"/>
  <pageSetup paperSize="9" firstPageNumber="8" orientation="portrait" r:id="rId1"/>
  <headerFooter>
    <oddHeader>&amp;C&amp;P</oddHeader>
    <oddFooter>&amp;C&amp;7© Statistisches Landesamt des Freistaates Sachsen - L IV 13-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8"/>
  <sheetViews>
    <sheetView showGridLines="0" zoomScaleNormal="100" zoomScaleSheetLayoutView="100" workbookViewId="0">
      <pane xSplit="4" ySplit="3" topLeftCell="E4" activePane="bottomRight" state="frozen"/>
      <selection sqref="A1:K1"/>
      <selection pane="topRight" sqref="A1:K1"/>
      <selection pane="bottomLeft" sqref="A1:K1"/>
      <selection pane="bottomRight" sqref="A1:K1"/>
    </sheetView>
  </sheetViews>
  <sheetFormatPr baseColWidth="10" defaultRowHeight="12.75"/>
  <cols>
    <col min="1" max="1" width="10" style="144" customWidth="1"/>
    <col min="2" max="2" width="4.85546875" style="145" customWidth="1"/>
    <col min="3" max="3" width="7.140625" style="144" customWidth="1"/>
    <col min="4" max="4" width="13.5703125" style="144" customWidth="1"/>
    <col min="5" max="7" width="12.7109375" style="125" customWidth="1"/>
    <col min="8" max="8" width="13.28515625" style="125" customWidth="1"/>
    <col min="9" max="13" width="10.5703125" style="125" customWidth="1"/>
    <col min="14" max="14" width="10" style="126" customWidth="1"/>
    <col min="15" max="15" width="4.85546875" style="126" customWidth="1"/>
    <col min="16" max="16" width="7.140625" style="126" customWidth="1"/>
    <col min="17" max="17" width="12.28515625" style="126" customWidth="1"/>
    <col min="18" max="23" width="7" style="7" customWidth="1"/>
    <col min="24" max="25" width="11.42578125" style="7"/>
    <col min="26" max="16384" width="11.42578125" style="119"/>
  </cols>
  <sheetData>
    <row r="1" spans="1:25" ht="25.5" customHeight="1">
      <c r="A1" s="490" t="s">
        <v>1532</v>
      </c>
      <c r="B1" s="491"/>
      <c r="C1" s="491"/>
      <c r="D1" s="491"/>
      <c r="E1" s="491"/>
      <c r="F1" s="491"/>
      <c r="G1" s="491"/>
      <c r="H1" s="491"/>
      <c r="I1" s="35"/>
      <c r="J1" s="35"/>
      <c r="K1" s="35"/>
      <c r="L1" s="35"/>
      <c r="M1" s="310"/>
      <c r="N1" s="116"/>
      <c r="O1" s="116"/>
      <c r="P1" s="117"/>
      <c r="Q1" s="117"/>
    </row>
    <row r="2" spans="1:25" ht="9" customHeight="1">
      <c r="E2" s="364"/>
    </row>
    <row r="3" spans="1:25" s="50" customFormat="1" ht="56.25" customHeight="1">
      <c r="A3" s="492" t="s">
        <v>38</v>
      </c>
      <c r="B3" s="492"/>
      <c r="C3" s="492"/>
      <c r="D3" s="493"/>
      <c r="E3" s="120" t="s">
        <v>0</v>
      </c>
      <c r="F3" s="120" t="s">
        <v>1444</v>
      </c>
      <c r="G3" s="120" t="s">
        <v>1448</v>
      </c>
      <c r="H3" s="121" t="s">
        <v>1446</v>
      </c>
      <c r="I3" s="122" t="s">
        <v>1447</v>
      </c>
      <c r="J3" s="120" t="s">
        <v>1449</v>
      </c>
      <c r="K3" s="120" t="s">
        <v>14</v>
      </c>
      <c r="L3" s="120" t="s">
        <v>124</v>
      </c>
      <c r="M3" s="120" t="s">
        <v>1443</v>
      </c>
      <c r="N3" s="494" t="s">
        <v>38</v>
      </c>
      <c r="O3" s="492"/>
      <c r="P3" s="492"/>
      <c r="Q3" s="492"/>
      <c r="R3" s="7"/>
      <c r="S3" s="7"/>
      <c r="T3" s="7"/>
      <c r="U3" s="7"/>
      <c r="V3" s="7"/>
      <c r="W3" s="7"/>
      <c r="X3" s="7"/>
      <c r="Y3" s="7"/>
    </row>
    <row r="4" spans="1:25" s="188" customFormat="1" ht="25.5" customHeight="1">
      <c r="A4" s="185"/>
      <c r="B4" s="186"/>
      <c r="C4" s="187"/>
      <c r="D4" s="187"/>
      <c r="E4" s="484" t="s">
        <v>45</v>
      </c>
      <c r="F4" s="484"/>
      <c r="G4" s="484"/>
      <c r="H4" s="484"/>
      <c r="I4" s="485" t="s">
        <v>46</v>
      </c>
      <c r="J4" s="485"/>
      <c r="K4" s="485"/>
      <c r="L4" s="485"/>
      <c r="M4" s="485"/>
      <c r="N4" s="187"/>
      <c r="O4" s="187"/>
      <c r="P4" s="187"/>
      <c r="Q4" s="187"/>
      <c r="R4" s="7"/>
      <c r="S4" s="7"/>
      <c r="T4" s="7"/>
      <c r="U4" s="7"/>
      <c r="V4" s="7"/>
      <c r="W4" s="7"/>
      <c r="X4" s="7"/>
      <c r="Y4" s="7"/>
    </row>
    <row r="5" spans="1:25" ht="18" customHeight="1">
      <c r="A5" s="486" t="s">
        <v>0</v>
      </c>
      <c r="B5" s="486"/>
      <c r="C5" s="486"/>
      <c r="D5" s="487"/>
      <c r="E5" s="11">
        <v>180496</v>
      </c>
      <c r="F5" s="24">
        <v>1382</v>
      </c>
      <c r="G5" s="274">
        <v>115</v>
      </c>
      <c r="H5" s="274">
        <v>15316</v>
      </c>
      <c r="I5" s="306">
        <v>11103</v>
      </c>
      <c r="J5" s="24">
        <v>680</v>
      </c>
      <c r="K5" s="24">
        <v>26311</v>
      </c>
      <c r="L5" s="306">
        <v>36234</v>
      </c>
      <c r="M5" s="261">
        <v>4994</v>
      </c>
      <c r="N5" s="488" t="s">
        <v>0</v>
      </c>
      <c r="O5" s="489"/>
      <c r="P5" s="489"/>
      <c r="Q5" s="489"/>
    </row>
    <row r="6" spans="1:25" ht="12.75" customHeight="1">
      <c r="A6" s="495" t="s">
        <v>25</v>
      </c>
      <c r="B6" s="495"/>
      <c r="C6" s="495"/>
      <c r="D6" s="496"/>
      <c r="E6" s="2">
        <v>122630</v>
      </c>
      <c r="F6" s="215">
        <v>928</v>
      </c>
      <c r="G6" s="273">
        <v>68</v>
      </c>
      <c r="H6" s="273">
        <v>8913</v>
      </c>
      <c r="I6" s="258">
        <v>10720</v>
      </c>
      <c r="J6" s="215">
        <v>375</v>
      </c>
      <c r="K6" s="215">
        <v>14560</v>
      </c>
      <c r="L6" s="258">
        <v>24860</v>
      </c>
      <c r="M6" s="128">
        <v>3023</v>
      </c>
      <c r="N6" s="499" t="s">
        <v>25</v>
      </c>
      <c r="O6" s="495"/>
      <c r="P6" s="495"/>
      <c r="Q6" s="495"/>
    </row>
    <row r="7" spans="1:25" ht="12.75" customHeight="1">
      <c r="A7" s="495" t="s">
        <v>24</v>
      </c>
      <c r="B7" s="495"/>
      <c r="C7" s="495"/>
      <c r="D7" s="496"/>
      <c r="E7" s="2"/>
      <c r="F7" s="244"/>
      <c r="G7" s="247"/>
      <c r="H7" s="247"/>
      <c r="I7" s="244"/>
      <c r="J7" s="244"/>
      <c r="K7" s="244"/>
      <c r="L7" s="244"/>
      <c r="M7" s="244"/>
      <c r="N7" s="497" t="s">
        <v>24</v>
      </c>
      <c r="O7" s="498"/>
      <c r="P7" s="498"/>
      <c r="Q7" s="498"/>
    </row>
    <row r="8" spans="1:25" ht="12.75" customHeight="1">
      <c r="A8" s="495" t="s">
        <v>21</v>
      </c>
      <c r="B8" s="495"/>
      <c r="C8" s="495"/>
      <c r="D8" s="496"/>
      <c r="E8" s="2">
        <v>51424</v>
      </c>
      <c r="F8" s="215">
        <v>411</v>
      </c>
      <c r="G8" s="273">
        <v>37</v>
      </c>
      <c r="H8" s="273">
        <v>4086</v>
      </c>
      <c r="I8" s="258">
        <v>4916</v>
      </c>
      <c r="J8" s="258">
        <v>179</v>
      </c>
      <c r="K8" s="258">
        <v>4440</v>
      </c>
      <c r="L8" s="258">
        <v>10464</v>
      </c>
      <c r="M8" s="128">
        <v>1019</v>
      </c>
      <c r="N8" s="497" t="s">
        <v>21</v>
      </c>
      <c r="O8" s="498"/>
      <c r="P8" s="498"/>
      <c r="Q8" s="498"/>
    </row>
    <row r="9" spans="1:25" ht="12.75" customHeight="1">
      <c r="A9" s="495" t="s">
        <v>22</v>
      </c>
      <c r="B9" s="495"/>
      <c r="C9" s="495"/>
      <c r="D9" s="496"/>
      <c r="E9" s="2">
        <v>33595</v>
      </c>
      <c r="F9" s="215">
        <v>340</v>
      </c>
      <c r="G9" s="273">
        <v>24</v>
      </c>
      <c r="H9" s="273">
        <v>2575</v>
      </c>
      <c r="I9" s="258">
        <v>3629</v>
      </c>
      <c r="J9" s="215">
        <v>139</v>
      </c>
      <c r="K9" s="215">
        <v>3501</v>
      </c>
      <c r="L9" s="215">
        <v>6910</v>
      </c>
      <c r="M9" s="128">
        <v>695</v>
      </c>
      <c r="N9" s="497" t="s">
        <v>22</v>
      </c>
      <c r="O9" s="498"/>
      <c r="P9" s="498"/>
      <c r="Q9" s="498"/>
      <c r="S9"/>
      <c r="T9"/>
    </row>
    <row r="10" spans="1:25" ht="12.75" customHeight="1">
      <c r="A10" s="495" t="s">
        <v>23</v>
      </c>
      <c r="B10" s="495"/>
      <c r="C10" s="495"/>
      <c r="D10" s="496"/>
      <c r="E10" s="2">
        <v>37611</v>
      </c>
      <c r="F10" s="215">
        <v>177</v>
      </c>
      <c r="G10" s="273">
        <v>7</v>
      </c>
      <c r="H10" s="273">
        <v>2252</v>
      </c>
      <c r="I10" s="258">
        <v>2175</v>
      </c>
      <c r="J10" s="215">
        <v>57</v>
      </c>
      <c r="K10" s="215">
        <v>6619</v>
      </c>
      <c r="L10" s="215">
        <v>7486</v>
      </c>
      <c r="M10" s="128">
        <v>1309</v>
      </c>
      <c r="N10" s="497" t="s">
        <v>23</v>
      </c>
      <c r="O10" s="498"/>
      <c r="P10" s="498"/>
      <c r="Q10" s="498"/>
      <c r="S10"/>
      <c r="T10"/>
      <c r="U10"/>
      <c r="V10"/>
      <c r="W10"/>
      <c r="X10"/>
    </row>
    <row r="11" spans="1:25" ht="12.75" customHeight="1">
      <c r="A11" s="495" t="s">
        <v>20</v>
      </c>
      <c r="B11" s="495"/>
      <c r="C11" s="495"/>
      <c r="D11" s="496"/>
      <c r="E11" s="2">
        <v>57866</v>
      </c>
      <c r="F11" s="215">
        <v>454</v>
      </c>
      <c r="G11" s="273">
        <v>47</v>
      </c>
      <c r="H11" s="273">
        <v>6403</v>
      </c>
      <c r="I11" s="258">
        <v>383</v>
      </c>
      <c r="J11" s="215">
        <v>305</v>
      </c>
      <c r="K11" s="215">
        <v>11751</v>
      </c>
      <c r="L11" s="215">
        <v>11374</v>
      </c>
      <c r="M11" s="128">
        <v>1971</v>
      </c>
      <c r="N11" s="497" t="s">
        <v>20</v>
      </c>
      <c r="O11" s="498"/>
      <c r="P11" s="498"/>
      <c r="Q11" s="498"/>
      <c r="S11"/>
      <c r="T11"/>
      <c r="U11"/>
      <c r="V11"/>
      <c r="W11"/>
      <c r="X11"/>
    </row>
    <row r="12" spans="1:25" ht="12.75" customHeight="1">
      <c r="A12" s="495" t="s">
        <v>47</v>
      </c>
      <c r="B12" s="495"/>
      <c r="C12" s="495"/>
      <c r="D12" s="496"/>
      <c r="E12" s="3"/>
      <c r="F12" s="244"/>
      <c r="G12" s="247"/>
      <c r="H12" s="247"/>
      <c r="I12" s="244"/>
      <c r="J12" s="244"/>
      <c r="K12" s="244"/>
      <c r="L12" s="244"/>
      <c r="M12" s="246"/>
      <c r="N12" s="497" t="s">
        <v>24</v>
      </c>
      <c r="O12" s="498"/>
      <c r="P12" s="498"/>
      <c r="Q12" s="498"/>
      <c r="S12"/>
      <c r="T12"/>
      <c r="U12"/>
      <c r="V12"/>
      <c r="W12"/>
      <c r="X12"/>
    </row>
    <row r="13" spans="1:25" ht="22.5" customHeight="1">
      <c r="A13" s="500" t="s">
        <v>1540</v>
      </c>
      <c r="B13" s="500"/>
      <c r="C13" s="500"/>
      <c r="D13" s="501"/>
      <c r="E13" s="3"/>
      <c r="F13" s="244"/>
      <c r="G13" s="244"/>
      <c r="H13" s="244"/>
      <c r="I13" s="244"/>
      <c r="J13" s="244"/>
      <c r="K13" s="244"/>
      <c r="L13" s="244"/>
      <c r="M13" s="244"/>
      <c r="N13" s="502" t="s">
        <v>1540</v>
      </c>
      <c r="O13" s="500"/>
      <c r="P13" s="500"/>
      <c r="Q13" s="500"/>
      <c r="S13"/>
      <c r="T13"/>
      <c r="U13"/>
      <c r="V13"/>
      <c r="W13"/>
      <c r="X13"/>
    </row>
    <row r="14" spans="1:25" s="81" customFormat="1" ht="12.75" customHeight="1">
      <c r="A14" s="298"/>
      <c r="B14" s="129" t="s">
        <v>40</v>
      </c>
      <c r="C14" s="133">
        <v>5000</v>
      </c>
      <c r="D14" s="195"/>
      <c r="E14" s="97">
        <v>2488</v>
      </c>
      <c r="F14" s="273">
        <v>16</v>
      </c>
      <c r="G14" s="273" t="s">
        <v>1978</v>
      </c>
      <c r="H14" s="219">
        <v>187</v>
      </c>
      <c r="I14" s="219">
        <v>29</v>
      </c>
      <c r="J14" s="273" t="s">
        <v>1978</v>
      </c>
      <c r="K14" s="219">
        <v>389</v>
      </c>
      <c r="L14" s="219">
        <v>403</v>
      </c>
      <c r="M14" s="113">
        <v>52</v>
      </c>
      <c r="N14" s="300"/>
      <c r="O14" s="129" t="s">
        <v>40</v>
      </c>
      <c r="P14" s="133">
        <v>5000</v>
      </c>
      <c r="R14" s="7"/>
      <c r="S14"/>
      <c r="T14"/>
      <c r="U14"/>
      <c r="V14"/>
      <c r="W14"/>
      <c r="X14"/>
      <c r="Y14" s="7"/>
    </row>
    <row r="15" spans="1:25" s="81" customFormat="1" ht="12.75" customHeight="1">
      <c r="A15" s="131">
        <v>5000</v>
      </c>
      <c r="B15" s="127" t="s">
        <v>17</v>
      </c>
      <c r="C15" s="133">
        <v>10000</v>
      </c>
      <c r="D15" s="195"/>
      <c r="E15" s="97">
        <v>1616</v>
      </c>
      <c r="F15" s="273">
        <v>14</v>
      </c>
      <c r="G15" s="273" t="s">
        <v>1978</v>
      </c>
      <c r="H15" s="219">
        <v>162</v>
      </c>
      <c r="I15" s="273">
        <v>10</v>
      </c>
      <c r="J15" s="219">
        <v>19</v>
      </c>
      <c r="K15" s="219">
        <v>252</v>
      </c>
      <c r="L15" s="219">
        <v>237</v>
      </c>
      <c r="M15" s="128">
        <v>34</v>
      </c>
      <c r="N15" s="132">
        <v>5000</v>
      </c>
      <c r="O15" s="127" t="s">
        <v>17</v>
      </c>
      <c r="P15" s="133">
        <v>10000</v>
      </c>
      <c r="R15" s="7"/>
      <c r="S15"/>
      <c r="T15"/>
      <c r="U15"/>
      <c r="V15"/>
      <c r="W15"/>
      <c r="X15"/>
      <c r="Y15" s="7"/>
    </row>
    <row r="16" spans="1:25" s="81" customFormat="1" ht="12.75" customHeight="1">
      <c r="A16" s="131">
        <v>10000</v>
      </c>
      <c r="B16" s="127" t="s">
        <v>17</v>
      </c>
      <c r="C16" s="133">
        <v>15000</v>
      </c>
      <c r="D16" s="195"/>
      <c r="E16" s="97">
        <v>1135</v>
      </c>
      <c r="F16" s="273">
        <v>13</v>
      </c>
      <c r="G16" s="273" t="s">
        <v>17</v>
      </c>
      <c r="H16" s="219">
        <v>99</v>
      </c>
      <c r="I16" s="273">
        <v>7</v>
      </c>
      <c r="J16" s="219">
        <v>5</v>
      </c>
      <c r="K16" s="219">
        <v>205</v>
      </c>
      <c r="L16" s="219">
        <v>197</v>
      </c>
      <c r="M16" s="128">
        <v>28</v>
      </c>
      <c r="N16" s="132">
        <v>10000</v>
      </c>
      <c r="O16" s="127" t="s">
        <v>17</v>
      </c>
      <c r="P16" s="133">
        <v>15000</v>
      </c>
      <c r="R16" s="7"/>
      <c r="S16"/>
      <c r="T16"/>
      <c r="U16"/>
      <c r="V16"/>
      <c r="W16"/>
      <c r="X16"/>
      <c r="Y16" s="7"/>
    </row>
    <row r="17" spans="1:25" s="81" customFormat="1" ht="12.75" customHeight="1">
      <c r="A17" s="133">
        <v>15000</v>
      </c>
      <c r="B17" s="127" t="s">
        <v>17</v>
      </c>
      <c r="C17" s="133">
        <v>24500</v>
      </c>
      <c r="D17" s="195"/>
      <c r="E17" s="97">
        <v>1434</v>
      </c>
      <c r="F17" s="273">
        <v>11</v>
      </c>
      <c r="G17" s="273">
        <v>5</v>
      </c>
      <c r="H17" s="219">
        <v>175</v>
      </c>
      <c r="I17" s="273">
        <v>6</v>
      </c>
      <c r="J17" s="219">
        <v>17</v>
      </c>
      <c r="K17" s="219">
        <v>282</v>
      </c>
      <c r="L17" s="219">
        <v>246</v>
      </c>
      <c r="M17" s="128">
        <v>39</v>
      </c>
      <c r="N17" s="132">
        <v>15000</v>
      </c>
      <c r="O17" s="127" t="s">
        <v>17</v>
      </c>
      <c r="P17" s="133">
        <v>24500</v>
      </c>
      <c r="R17" s="7"/>
      <c r="S17"/>
      <c r="T17"/>
      <c r="U17"/>
      <c r="V17"/>
      <c r="W17"/>
      <c r="X17"/>
      <c r="Y17" s="7"/>
    </row>
    <row r="18" spans="1:25" s="81" customFormat="1" ht="12.75" customHeight="1">
      <c r="A18" s="131">
        <v>24500</v>
      </c>
      <c r="B18" s="127" t="s">
        <v>17</v>
      </c>
      <c r="C18" s="133">
        <v>50000</v>
      </c>
      <c r="D18" s="195"/>
      <c r="E18" s="97">
        <v>28541</v>
      </c>
      <c r="F18" s="273">
        <v>86</v>
      </c>
      <c r="G18" s="273">
        <v>5</v>
      </c>
      <c r="H18" s="219">
        <v>2351</v>
      </c>
      <c r="I18" s="219">
        <v>104</v>
      </c>
      <c r="J18" s="219">
        <v>76</v>
      </c>
      <c r="K18" s="219">
        <v>6757</v>
      </c>
      <c r="L18" s="219">
        <v>5146</v>
      </c>
      <c r="M18" s="128">
        <v>1062</v>
      </c>
      <c r="N18" s="132">
        <v>24500</v>
      </c>
      <c r="O18" s="127" t="s">
        <v>17</v>
      </c>
      <c r="P18" s="133">
        <v>50000</v>
      </c>
      <c r="R18" s="7"/>
      <c r="S18"/>
      <c r="T18"/>
      <c r="U18"/>
      <c r="V18"/>
      <c r="W18"/>
      <c r="X18"/>
      <c r="Y18" s="7"/>
    </row>
    <row r="19" spans="1:25" s="81" customFormat="1" ht="12.75" customHeight="1">
      <c r="A19" s="131">
        <v>50000</v>
      </c>
      <c r="B19" s="127" t="s">
        <v>17</v>
      </c>
      <c r="C19" s="133">
        <v>100000</v>
      </c>
      <c r="D19" s="195"/>
      <c r="E19" s="97">
        <v>12533</v>
      </c>
      <c r="F19" s="273">
        <v>65</v>
      </c>
      <c r="G19" s="273">
        <v>11</v>
      </c>
      <c r="H19" s="219">
        <v>1448</v>
      </c>
      <c r="I19" s="219">
        <v>66</v>
      </c>
      <c r="J19" s="219">
        <v>54</v>
      </c>
      <c r="K19" s="219">
        <v>2459</v>
      </c>
      <c r="L19" s="219">
        <v>2574</v>
      </c>
      <c r="M19" s="113">
        <v>440</v>
      </c>
      <c r="N19" s="132">
        <v>50000</v>
      </c>
      <c r="O19" s="127" t="s">
        <v>17</v>
      </c>
      <c r="P19" s="133">
        <v>100000</v>
      </c>
      <c r="R19" s="7"/>
      <c r="S19"/>
      <c r="T19"/>
      <c r="U19"/>
      <c r="V19"/>
      <c r="W19"/>
      <c r="X19"/>
      <c r="Y19" s="7"/>
    </row>
    <row r="20" spans="1:25" s="81" customFormat="1" ht="12.75" customHeight="1">
      <c r="A20" s="131">
        <v>100000</v>
      </c>
      <c r="B20" s="127" t="s">
        <v>17</v>
      </c>
      <c r="C20" s="133">
        <v>500000</v>
      </c>
      <c r="D20" s="195"/>
      <c r="E20" s="97">
        <v>8465</v>
      </c>
      <c r="F20" s="273">
        <v>160</v>
      </c>
      <c r="G20" s="273">
        <v>19</v>
      </c>
      <c r="H20" s="219">
        <v>1459</v>
      </c>
      <c r="I20" s="219">
        <v>95</v>
      </c>
      <c r="J20" s="219">
        <v>84</v>
      </c>
      <c r="K20" s="219">
        <v>1284</v>
      </c>
      <c r="L20" s="219">
        <v>2238</v>
      </c>
      <c r="M20" s="113">
        <v>281</v>
      </c>
      <c r="N20" s="132">
        <v>100000</v>
      </c>
      <c r="O20" s="127" t="s">
        <v>17</v>
      </c>
      <c r="P20" s="133">
        <v>500000</v>
      </c>
      <c r="R20" s="7"/>
      <c r="S20" s="7"/>
      <c r="T20" s="7"/>
      <c r="U20"/>
      <c r="V20" s="7"/>
      <c r="W20" s="7"/>
      <c r="X20" s="7"/>
      <c r="Y20" s="7"/>
    </row>
    <row r="21" spans="1:25" s="81" customFormat="1" ht="12.75" customHeight="1">
      <c r="A21" s="134">
        <v>500000</v>
      </c>
      <c r="B21" s="127" t="s">
        <v>17</v>
      </c>
      <c r="C21" s="129" t="s">
        <v>101</v>
      </c>
      <c r="D21" s="196"/>
      <c r="E21" s="97">
        <v>927</v>
      </c>
      <c r="F21" s="273">
        <v>62</v>
      </c>
      <c r="G21" s="273" t="s">
        <v>1978</v>
      </c>
      <c r="H21" s="219">
        <v>244</v>
      </c>
      <c r="I21" s="219">
        <v>15</v>
      </c>
      <c r="J21" s="219">
        <v>16</v>
      </c>
      <c r="K21" s="219">
        <v>89</v>
      </c>
      <c r="L21" s="219">
        <v>232</v>
      </c>
      <c r="M21" s="113">
        <v>22</v>
      </c>
      <c r="N21" s="135">
        <v>500000</v>
      </c>
      <c r="O21" s="127" t="s">
        <v>17</v>
      </c>
      <c r="P21" s="129" t="s">
        <v>101</v>
      </c>
      <c r="R21" s="7"/>
      <c r="S21" s="7"/>
      <c r="T21" s="7"/>
      <c r="U21"/>
      <c r="V21" s="7"/>
      <c r="W21" s="7"/>
      <c r="X21" s="7"/>
      <c r="Y21" s="7"/>
    </row>
    <row r="22" spans="1:25" s="81" customFormat="1" ht="12.75" customHeight="1">
      <c r="A22" s="134" t="s">
        <v>101</v>
      </c>
      <c r="B22" s="127" t="s">
        <v>17</v>
      </c>
      <c r="C22" s="129" t="s">
        <v>18</v>
      </c>
      <c r="D22" s="196"/>
      <c r="E22" s="97">
        <v>625</v>
      </c>
      <c r="F22" s="273">
        <v>27</v>
      </c>
      <c r="G22" s="273" t="s">
        <v>1978</v>
      </c>
      <c r="H22" s="219">
        <v>234</v>
      </c>
      <c r="I22" s="219">
        <v>35</v>
      </c>
      <c r="J22" s="219">
        <v>16</v>
      </c>
      <c r="K22" s="273" t="s">
        <v>1978</v>
      </c>
      <c r="L22" s="219">
        <v>98</v>
      </c>
      <c r="M22" s="113" t="s">
        <v>1978</v>
      </c>
      <c r="N22" s="135" t="s">
        <v>101</v>
      </c>
      <c r="O22" s="127" t="s">
        <v>17</v>
      </c>
      <c r="P22" s="129" t="s">
        <v>18</v>
      </c>
      <c r="R22" s="7"/>
      <c r="S22" s="7"/>
      <c r="T22" s="7"/>
      <c r="U22"/>
      <c r="V22" s="7"/>
      <c r="W22" s="7"/>
      <c r="X22" s="7"/>
      <c r="Y22" s="7"/>
    </row>
    <row r="23" spans="1:25" s="81" customFormat="1" ht="12.75" customHeight="1">
      <c r="A23" s="134" t="s">
        <v>18</v>
      </c>
      <c r="B23" s="136" t="s">
        <v>19</v>
      </c>
      <c r="C23" s="136"/>
      <c r="D23" s="197"/>
      <c r="E23" s="97">
        <v>102</v>
      </c>
      <c r="F23" s="273" t="s">
        <v>17</v>
      </c>
      <c r="G23" s="273" t="s">
        <v>17</v>
      </c>
      <c r="H23" s="219">
        <v>44</v>
      </c>
      <c r="I23" s="219">
        <v>16</v>
      </c>
      <c r="J23" s="273" t="s">
        <v>1978</v>
      </c>
      <c r="K23" s="273" t="s">
        <v>1978</v>
      </c>
      <c r="L23" s="219">
        <v>3</v>
      </c>
      <c r="M23" s="113" t="s">
        <v>1978</v>
      </c>
      <c r="N23" s="135" t="s">
        <v>18</v>
      </c>
      <c r="O23" s="136" t="s">
        <v>19</v>
      </c>
      <c r="Q23" s="136"/>
      <c r="R23" s="7"/>
      <c r="S23" s="7"/>
      <c r="T23" s="7"/>
      <c r="U23"/>
      <c r="V23" s="7"/>
      <c r="W23" s="7"/>
      <c r="X23" s="7"/>
      <c r="Y23" s="7"/>
    </row>
    <row r="24" spans="1:25" s="188" customFormat="1" ht="25.5" customHeight="1">
      <c r="A24" s="189"/>
      <c r="B24" s="190"/>
      <c r="C24" s="167"/>
      <c r="D24" s="167"/>
      <c r="E24" s="484" t="s">
        <v>48</v>
      </c>
      <c r="F24" s="484"/>
      <c r="G24" s="484"/>
      <c r="H24" s="484"/>
      <c r="I24" s="485" t="s">
        <v>1531</v>
      </c>
      <c r="J24" s="485"/>
      <c r="K24" s="485"/>
      <c r="L24" s="485"/>
      <c r="M24" s="485"/>
      <c r="N24" s="185"/>
      <c r="O24" s="185"/>
      <c r="P24" s="185"/>
      <c r="Q24" s="185"/>
      <c r="R24" s="7"/>
      <c r="S24" s="7"/>
      <c r="T24" s="7"/>
      <c r="U24" s="7"/>
      <c r="V24" s="7"/>
      <c r="W24" s="7"/>
      <c r="X24" s="7"/>
      <c r="Y24" s="7"/>
    </row>
    <row r="25" spans="1:25" ht="18" customHeight="1">
      <c r="A25" s="486" t="s">
        <v>0</v>
      </c>
      <c r="B25" s="486"/>
      <c r="C25" s="486"/>
      <c r="D25" s="487"/>
      <c r="E25" s="24">
        <v>5627299</v>
      </c>
      <c r="F25" s="24">
        <v>123989</v>
      </c>
      <c r="G25" s="274">
        <v>5578</v>
      </c>
      <c r="H25" s="274">
        <v>1033412</v>
      </c>
      <c r="I25" s="306">
        <v>785011</v>
      </c>
      <c r="J25" s="24">
        <v>-73041</v>
      </c>
      <c r="K25" s="24">
        <v>767831</v>
      </c>
      <c r="L25" s="306">
        <v>1124221</v>
      </c>
      <c r="M25" s="261">
        <v>157025</v>
      </c>
      <c r="N25" s="488" t="s">
        <v>0</v>
      </c>
      <c r="O25" s="489"/>
      <c r="P25" s="489"/>
      <c r="Q25" s="489"/>
    </row>
    <row r="26" spans="1:25" ht="12.75" customHeight="1">
      <c r="A26" s="495" t="s">
        <v>25</v>
      </c>
      <c r="B26" s="495"/>
      <c r="C26" s="495"/>
      <c r="D26" s="496"/>
      <c r="E26" s="215">
        <v>-1616444</v>
      </c>
      <c r="F26" s="258">
        <v>-12995</v>
      </c>
      <c r="G26" s="273">
        <v>-3734</v>
      </c>
      <c r="H26" s="262">
        <v>-548426</v>
      </c>
      <c r="I26" s="258">
        <v>-50703</v>
      </c>
      <c r="J26" s="258">
        <v>-163156</v>
      </c>
      <c r="K26" s="258">
        <v>-4171</v>
      </c>
      <c r="L26" s="258">
        <v>-58094</v>
      </c>
      <c r="M26" s="263">
        <v>-20384</v>
      </c>
      <c r="N26" s="499" t="s">
        <v>25</v>
      </c>
      <c r="O26" s="495"/>
      <c r="P26" s="495"/>
      <c r="Q26" s="495"/>
    </row>
    <row r="27" spans="1:25" s="139" customFormat="1" ht="12.75" customHeight="1">
      <c r="A27" s="495" t="s">
        <v>24</v>
      </c>
      <c r="B27" s="495"/>
      <c r="C27" s="495"/>
      <c r="D27" s="496"/>
      <c r="E27" s="244"/>
      <c r="F27" s="244"/>
      <c r="G27" s="245"/>
      <c r="H27" s="249"/>
      <c r="I27" s="244"/>
      <c r="J27" s="244"/>
      <c r="K27" s="244"/>
      <c r="L27" s="244"/>
      <c r="M27" s="250"/>
      <c r="N27" s="497" t="s">
        <v>24</v>
      </c>
      <c r="O27" s="498"/>
      <c r="P27" s="498"/>
      <c r="Q27" s="498"/>
      <c r="R27" s="7"/>
      <c r="S27" s="7"/>
      <c r="T27" s="7"/>
      <c r="U27" s="7"/>
      <c r="V27" s="7"/>
      <c r="W27" s="7"/>
      <c r="X27" s="7"/>
      <c r="Y27" s="7"/>
    </row>
    <row r="28" spans="1:25" ht="12.75" customHeight="1">
      <c r="A28" s="495" t="s">
        <v>21</v>
      </c>
      <c r="B28" s="495"/>
      <c r="C28" s="495"/>
      <c r="D28" s="496"/>
      <c r="E28" s="258">
        <v>-2039366</v>
      </c>
      <c r="F28" s="258">
        <v>-14727</v>
      </c>
      <c r="G28" s="273">
        <v>-3849</v>
      </c>
      <c r="H28" s="262">
        <v>-576001</v>
      </c>
      <c r="I28" s="258">
        <v>-56551</v>
      </c>
      <c r="J28" s="258">
        <v>-163776</v>
      </c>
      <c r="K28" s="258">
        <v>-97587</v>
      </c>
      <c r="L28" s="258">
        <v>-141486</v>
      </c>
      <c r="M28" s="263">
        <v>-38129</v>
      </c>
      <c r="N28" s="497" t="s">
        <v>21</v>
      </c>
      <c r="O28" s="498"/>
      <c r="P28" s="498"/>
      <c r="Q28" s="498"/>
      <c r="T28"/>
      <c r="U28"/>
      <c r="V28"/>
      <c r="W28"/>
      <c r="X28"/>
      <c r="Y28"/>
    </row>
    <row r="29" spans="1:25" ht="12.75" customHeight="1">
      <c r="A29" s="495" t="s">
        <v>22</v>
      </c>
      <c r="B29" s="495"/>
      <c r="C29" s="495"/>
      <c r="D29" s="496"/>
      <c r="E29" s="258" t="s">
        <v>17</v>
      </c>
      <c r="F29" s="258" t="s">
        <v>17</v>
      </c>
      <c r="G29" s="273" t="s">
        <v>17</v>
      </c>
      <c r="H29" s="262" t="s">
        <v>17</v>
      </c>
      <c r="I29" s="258" t="s">
        <v>17</v>
      </c>
      <c r="J29" s="258" t="s">
        <v>17</v>
      </c>
      <c r="K29" s="258" t="s">
        <v>17</v>
      </c>
      <c r="L29" s="258" t="s">
        <v>17</v>
      </c>
      <c r="M29" s="263" t="s">
        <v>17</v>
      </c>
      <c r="N29" s="497" t="s">
        <v>22</v>
      </c>
      <c r="O29" s="498"/>
      <c r="P29" s="498"/>
      <c r="Q29" s="498"/>
      <c r="T29"/>
      <c r="U29"/>
      <c r="V29"/>
      <c r="W29"/>
      <c r="X29"/>
      <c r="Y29"/>
    </row>
    <row r="30" spans="1:25" ht="12.75" customHeight="1">
      <c r="A30" s="495" t="s">
        <v>23</v>
      </c>
      <c r="B30" s="495"/>
      <c r="C30" s="495"/>
      <c r="D30" s="496"/>
      <c r="E30" s="258">
        <v>422922</v>
      </c>
      <c r="F30" s="258">
        <v>1732</v>
      </c>
      <c r="G30" s="273">
        <v>115</v>
      </c>
      <c r="H30" s="262">
        <v>27575</v>
      </c>
      <c r="I30" s="258">
        <v>5848</v>
      </c>
      <c r="J30" s="258">
        <v>620</v>
      </c>
      <c r="K30" s="258">
        <v>93417</v>
      </c>
      <c r="L30" s="258">
        <v>83391</v>
      </c>
      <c r="M30" s="263">
        <v>17745</v>
      </c>
      <c r="N30" s="497" t="s">
        <v>23</v>
      </c>
      <c r="O30" s="498"/>
      <c r="P30" s="498"/>
      <c r="Q30" s="498"/>
      <c r="T30"/>
      <c r="U30"/>
      <c r="V30"/>
      <c r="W30"/>
      <c r="X30"/>
      <c r="Y30"/>
    </row>
    <row r="31" spans="1:25" ht="12.75" customHeight="1">
      <c r="A31" s="495" t="s">
        <v>20</v>
      </c>
      <c r="B31" s="495"/>
      <c r="C31" s="495"/>
      <c r="D31" s="496"/>
      <c r="E31" s="215">
        <v>7243743</v>
      </c>
      <c r="F31" s="215">
        <v>136983</v>
      </c>
      <c r="G31" s="273">
        <v>9312</v>
      </c>
      <c r="H31" s="262">
        <v>1581838</v>
      </c>
      <c r="I31" s="215">
        <v>835714</v>
      </c>
      <c r="J31" s="215">
        <v>90115</v>
      </c>
      <c r="K31" s="215">
        <v>772002</v>
      </c>
      <c r="L31" s="215">
        <v>1182316</v>
      </c>
      <c r="M31" s="263">
        <v>177409</v>
      </c>
      <c r="N31" s="497" t="s">
        <v>20</v>
      </c>
      <c r="O31" s="498"/>
      <c r="P31" s="498"/>
      <c r="Q31" s="498"/>
      <c r="T31"/>
      <c r="U31"/>
      <c r="V31"/>
      <c r="W31"/>
      <c r="X31"/>
      <c r="Y31"/>
    </row>
    <row r="32" spans="1:25" ht="12.75" customHeight="1">
      <c r="A32" s="495" t="s">
        <v>47</v>
      </c>
      <c r="B32" s="495"/>
      <c r="C32" s="495"/>
      <c r="D32" s="496"/>
      <c r="E32" s="244"/>
      <c r="F32" s="245"/>
      <c r="G32" s="245"/>
      <c r="H32" s="245"/>
      <c r="I32" s="245"/>
      <c r="J32" s="245"/>
      <c r="K32" s="245"/>
      <c r="L32" s="245"/>
      <c r="M32" s="248"/>
      <c r="N32" s="497" t="s">
        <v>24</v>
      </c>
      <c r="O32" s="498"/>
      <c r="P32" s="498"/>
      <c r="Q32" s="498"/>
      <c r="T32"/>
      <c r="U32"/>
      <c r="V32"/>
      <c r="W32"/>
      <c r="X32"/>
      <c r="Y32"/>
    </row>
    <row r="33" spans="1:25" ht="22.5" customHeight="1">
      <c r="A33" s="500" t="s">
        <v>1540</v>
      </c>
      <c r="B33" s="500"/>
      <c r="C33" s="500"/>
      <c r="D33" s="501"/>
      <c r="E33" s="245"/>
      <c r="F33" s="245"/>
      <c r="G33" s="245"/>
      <c r="H33" s="245"/>
      <c r="I33" s="245"/>
      <c r="J33" s="245"/>
      <c r="K33" s="245"/>
      <c r="L33" s="245"/>
      <c r="M33" s="245"/>
      <c r="N33" s="502" t="s">
        <v>1540</v>
      </c>
      <c r="O33" s="500"/>
      <c r="P33" s="500"/>
      <c r="Q33" s="500"/>
      <c r="T33"/>
      <c r="U33"/>
      <c r="V33"/>
      <c r="W33"/>
      <c r="X33"/>
      <c r="Y33"/>
    </row>
    <row r="34" spans="1:25" s="81" customFormat="1" ht="12.75" customHeight="1">
      <c r="A34" s="298"/>
      <c r="B34" s="129" t="s">
        <v>40</v>
      </c>
      <c r="C34" s="133">
        <v>5000</v>
      </c>
      <c r="D34" s="195"/>
      <c r="E34" s="215">
        <v>5190</v>
      </c>
      <c r="F34" s="273">
        <v>35</v>
      </c>
      <c r="G34" s="273" t="s">
        <v>1978</v>
      </c>
      <c r="H34" s="219">
        <v>432</v>
      </c>
      <c r="I34" s="219">
        <v>70</v>
      </c>
      <c r="J34" s="273" t="s">
        <v>1978</v>
      </c>
      <c r="K34" s="219">
        <v>859</v>
      </c>
      <c r="L34" s="219">
        <v>864</v>
      </c>
      <c r="M34" s="113">
        <v>115</v>
      </c>
      <c r="N34" s="300"/>
      <c r="O34" s="129" t="s">
        <v>40</v>
      </c>
      <c r="P34" s="133">
        <v>5000</v>
      </c>
      <c r="R34" s="7"/>
      <c r="S34"/>
      <c r="T34"/>
      <c r="U34"/>
      <c r="V34"/>
      <c r="W34"/>
      <c r="X34"/>
      <c r="Y34"/>
    </row>
    <row r="35" spans="1:25" s="81" customFormat="1" ht="12.75" customHeight="1">
      <c r="A35" s="131">
        <v>5000</v>
      </c>
      <c r="B35" s="127" t="s">
        <v>17</v>
      </c>
      <c r="C35" s="133">
        <v>10000</v>
      </c>
      <c r="D35" s="195"/>
      <c r="E35" s="215">
        <v>11627</v>
      </c>
      <c r="F35" s="273">
        <v>98</v>
      </c>
      <c r="G35" s="273" t="s">
        <v>1978</v>
      </c>
      <c r="H35" s="219">
        <v>1150</v>
      </c>
      <c r="I35" s="273">
        <v>70</v>
      </c>
      <c r="J35" s="219">
        <v>139</v>
      </c>
      <c r="K35" s="219">
        <v>1828</v>
      </c>
      <c r="L35" s="219">
        <v>1718</v>
      </c>
      <c r="M35" s="128">
        <v>249</v>
      </c>
      <c r="N35" s="132">
        <v>5000</v>
      </c>
      <c r="O35" s="127" t="s">
        <v>17</v>
      </c>
      <c r="P35" s="133">
        <v>10000</v>
      </c>
      <c r="R35" s="7"/>
      <c r="S35"/>
      <c r="T35"/>
      <c r="U35"/>
      <c r="V35"/>
      <c r="W35"/>
      <c r="X35"/>
      <c r="Y35"/>
    </row>
    <row r="36" spans="1:25" s="81" customFormat="1" ht="12.75" customHeight="1">
      <c r="A36" s="131">
        <v>10000</v>
      </c>
      <c r="B36" s="127" t="s">
        <v>17</v>
      </c>
      <c r="C36" s="133">
        <v>15000</v>
      </c>
      <c r="D36" s="195"/>
      <c r="E36" s="215">
        <v>13903</v>
      </c>
      <c r="F36" s="273">
        <v>160</v>
      </c>
      <c r="G36" s="273" t="s">
        <v>17</v>
      </c>
      <c r="H36" s="219">
        <v>1216</v>
      </c>
      <c r="I36" s="273">
        <v>81</v>
      </c>
      <c r="J36" s="219">
        <v>62</v>
      </c>
      <c r="K36" s="219">
        <v>2492</v>
      </c>
      <c r="L36" s="219">
        <v>2412</v>
      </c>
      <c r="M36" s="128">
        <v>339</v>
      </c>
      <c r="N36" s="132">
        <v>10000</v>
      </c>
      <c r="O36" s="127" t="s">
        <v>17</v>
      </c>
      <c r="P36" s="133">
        <v>15000</v>
      </c>
      <c r="R36" s="7"/>
      <c r="S36"/>
      <c r="T36"/>
      <c r="U36"/>
      <c r="V36"/>
      <c r="W36"/>
      <c r="X36"/>
      <c r="Y36"/>
    </row>
    <row r="37" spans="1:25" s="81" customFormat="1" ht="12.75" customHeight="1">
      <c r="A37" s="133">
        <v>15000</v>
      </c>
      <c r="B37" s="127" t="s">
        <v>17</v>
      </c>
      <c r="C37" s="133">
        <v>24500</v>
      </c>
      <c r="D37" s="195"/>
      <c r="E37" s="215">
        <v>27756</v>
      </c>
      <c r="F37" s="273">
        <v>189</v>
      </c>
      <c r="G37" s="273">
        <v>92</v>
      </c>
      <c r="H37" s="219">
        <v>3460</v>
      </c>
      <c r="I37" s="273">
        <v>107</v>
      </c>
      <c r="J37" s="219">
        <v>328</v>
      </c>
      <c r="K37" s="219">
        <v>5456</v>
      </c>
      <c r="L37" s="219">
        <v>4902</v>
      </c>
      <c r="M37" s="128">
        <v>749</v>
      </c>
      <c r="N37" s="132">
        <v>15000</v>
      </c>
      <c r="O37" s="127" t="s">
        <v>17</v>
      </c>
      <c r="P37" s="133">
        <v>24500</v>
      </c>
      <c r="R37" s="7"/>
      <c r="S37"/>
      <c r="T37"/>
      <c r="U37"/>
      <c r="V37"/>
      <c r="W37"/>
      <c r="X37"/>
      <c r="Y37"/>
    </row>
    <row r="38" spans="1:25" s="81" customFormat="1" ht="12.75" customHeight="1">
      <c r="A38" s="131">
        <v>24500</v>
      </c>
      <c r="B38" s="127" t="s">
        <v>17</v>
      </c>
      <c r="C38" s="133">
        <v>50000</v>
      </c>
      <c r="D38" s="195"/>
      <c r="E38" s="215">
        <v>986347</v>
      </c>
      <c r="F38" s="273">
        <v>3147</v>
      </c>
      <c r="G38" s="273">
        <v>159</v>
      </c>
      <c r="H38" s="219">
        <v>82848</v>
      </c>
      <c r="I38" s="219">
        <v>3785</v>
      </c>
      <c r="J38" s="219">
        <v>2650</v>
      </c>
      <c r="K38" s="219">
        <v>231498</v>
      </c>
      <c r="L38" s="219">
        <v>179613</v>
      </c>
      <c r="M38" s="128">
        <v>36509</v>
      </c>
      <c r="N38" s="132">
        <v>24500</v>
      </c>
      <c r="O38" s="127" t="s">
        <v>17</v>
      </c>
      <c r="P38" s="133">
        <v>50000</v>
      </c>
      <c r="R38" s="7"/>
      <c r="S38"/>
      <c r="T38"/>
      <c r="U38" s="7"/>
      <c r="V38" s="7"/>
      <c r="W38" s="7"/>
      <c r="X38" s="7"/>
      <c r="Y38" s="7"/>
    </row>
    <row r="39" spans="1:25" s="81" customFormat="1" ht="12.75" customHeight="1">
      <c r="A39" s="131">
        <v>50000</v>
      </c>
      <c r="B39" s="127" t="s">
        <v>17</v>
      </c>
      <c r="C39" s="133">
        <v>100000</v>
      </c>
      <c r="D39" s="195"/>
      <c r="E39" s="215">
        <v>860200</v>
      </c>
      <c r="F39" s="273">
        <v>4615</v>
      </c>
      <c r="G39" s="273">
        <v>773</v>
      </c>
      <c r="H39" s="219">
        <v>101164</v>
      </c>
      <c r="I39" s="219">
        <v>4621</v>
      </c>
      <c r="J39" s="219">
        <v>3873</v>
      </c>
      <c r="K39" s="219">
        <v>167797</v>
      </c>
      <c r="L39" s="219">
        <v>178445</v>
      </c>
      <c r="M39" s="113">
        <v>30395</v>
      </c>
      <c r="N39" s="132">
        <v>50000</v>
      </c>
      <c r="O39" s="127" t="s">
        <v>17</v>
      </c>
      <c r="P39" s="133">
        <v>100000</v>
      </c>
      <c r="R39" s="7"/>
      <c r="S39"/>
      <c r="T39"/>
      <c r="U39" s="7"/>
      <c r="V39" s="7"/>
      <c r="W39" s="7"/>
      <c r="X39" s="7"/>
      <c r="Y39" s="7"/>
    </row>
    <row r="40" spans="1:25" s="81" customFormat="1" ht="12.75" customHeight="1">
      <c r="A40" s="131">
        <v>100000</v>
      </c>
      <c r="B40" s="127" t="s">
        <v>17</v>
      </c>
      <c r="C40" s="133">
        <v>500000</v>
      </c>
      <c r="D40" s="195"/>
      <c r="E40" s="215">
        <v>1656540</v>
      </c>
      <c r="F40" s="273">
        <v>41637</v>
      </c>
      <c r="G40" s="273">
        <v>4803</v>
      </c>
      <c r="H40" s="219">
        <v>311462</v>
      </c>
      <c r="I40" s="219">
        <v>20266</v>
      </c>
      <c r="J40" s="219">
        <v>19913</v>
      </c>
      <c r="K40" s="219">
        <v>239911</v>
      </c>
      <c r="L40" s="219">
        <v>434544</v>
      </c>
      <c r="M40" s="113">
        <v>54134</v>
      </c>
      <c r="N40" s="132">
        <v>100000</v>
      </c>
      <c r="O40" s="127" t="s">
        <v>17</v>
      </c>
      <c r="P40" s="133">
        <v>500000</v>
      </c>
      <c r="R40" s="7"/>
      <c r="S40"/>
      <c r="T40"/>
      <c r="U40" s="7"/>
      <c r="V40" s="7"/>
      <c r="W40" s="7"/>
      <c r="X40" s="7"/>
      <c r="Y40" s="7"/>
    </row>
    <row r="41" spans="1:25" s="81" customFormat="1" ht="12.75" customHeight="1">
      <c r="A41" s="134">
        <v>500000</v>
      </c>
      <c r="B41" s="127" t="s">
        <v>17</v>
      </c>
      <c r="C41" s="129" t="s">
        <v>101</v>
      </c>
      <c r="D41" s="196"/>
      <c r="E41" s="215">
        <v>638524</v>
      </c>
      <c r="F41" s="273">
        <v>42406</v>
      </c>
      <c r="G41" s="273" t="s">
        <v>1978</v>
      </c>
      <c r="H41" s="219">
        <v>169750</v>
      </c>
      <c r="I41" s="219">
        <v>10627</v>
      </c>
      <c r="J41" s="219">
        <v>11083</v>
      </c>
      <c r="K41" s="219">
        <v>60092</v>
      </c>
      <c r="L41" s="219">
        <v>159210</v>
      </c>
      <c r="M41" s="113">
        <v>14900</v>
      </c>
      <c r="N41" s="135">
        <v>500000</v>
      </c>
      <c r="O41" s="127" t="s">
        <v>17</v>
      </c>
      <c r="P41" s="129" t="s">
        <v>101</v>
      </c>
      <c r="R41" s="7"/>
      <c r="S41"/>
      <c r="T41"/>
      <c r="U41" s="7"/>
      <c r="V41" s="7"/>
      <c r="W41" s="7"/>
      <c r="X41" s="7"/>
      <c r="Y41" s="7"/>
    </row>
    <row r="42" spans="1:25" s="81" customFormat="1" ht="12.75" customHeight="1">
      <c r="A42" s="134" t="s">
        <v>101</v>
      </c>
      <c r="B42" s="127" t="s">
        <v>17</v>
      </c>
      <c r="C42" s="129" t="s">
        <v>18</v>
      </c>
      <c r="D42" s="196"/>
      <c r="E42" s="215">
        <v>1199605</v>
      </c>
      <c r="F42" s="273">
        <v>44699</v>
      </c>
      <c r="G42" s="273" t="s">
        <v>1978</v>
      </c>
      <c r="H42" s="219">
        <v>466814</v>
      </c>
      <c r="I42" s="219">
        <v>71581</v>
      </c>
      <c r="J42" s="219">
        <v>34211</v>
      </c>
      <c r="K42" s="273" t="s">
        <v>1978</v>
      </c>
      <c r="L42" s="219">
        <v>182600</v>
      </c>
      <c r="M42" s="113" t="s">
        <v>1978</v>
      </c>
      <c r="N42" s="135" t="s">
        <v>101</v>
      </c>
      <c r="O42" s="127" t="s">
        <v>17</v>
      </c>
      <c r="P42" s="129" t="s">
        <v>18</v>
      </c>
      <c r="R42" s="7"/>
      <c r="S42"/>
      <c r="T42"/>
      <c r="U42" s="7"/>
      <c r="V42" s="7"/>
      <c r="W42" s="7"/>
      <c r="X42" s="7"/>
      <c r="Y42" s="7"/>
    </row>
    <row r="43" spans="1:25" s="81" customFormat="1" ht="12.75" customHeight="1">
      <c r="A43" s="134" t="s">
        <v>18</v>
      </c>
      <c r="B43" s="136" t="s">
        <v>19</v>
      </c>
      <c r="C43" s="136"/>
      <c r="D43" s="197"/>
      <c r="E43" s="215">
        <v>1844051</v>
      </c>
      <c r="F43" s="273" t="s">
        <v>17</v>
      </c>
      <c r="G43" s="273" t="s">
        <v>17</v>
      </c>
      <c r="H43" s="219">
        <v>443541</v>
      </c>
      <c r="I43" s="219">
        <v>724507</v>
      </c>
      <c r="J43" s="273" t="s">
        <v>1978</v>
      </c>
      <c r="K43" s="273" t="s">
        <v>1978</v>
      </c>
      <c r="L43" s="219">
        <v>38008</v>
      </c>
      <c r="M43" s="113" t="s">
        <v>1978</v>
      </c>
      <c r="N43" s="135" t="s">
        <v>18</v>
      </c>
      <c r="O43" s="136" t="s">
        <v>19</v>
      </c>
      <c r="R43" s="7"/>
      <c r="S43"/>
      <c r="T43"/>
      <c r="U43" s="7"/>
      <c r="V43" s="7"/>
      <c r="W43" s="7"/>
      <c r="X43" s="7"/>
      <c r="Y43" s="7"/>
    </row>
    <row r="44" spans="1:25" s="81" customFormat="1" ht="12.75" customHeight="1">
      <c r="A44" s="134"/>
      <c r="B44" s="136"/>
      <c r="C44" s="136"/>
      <c r="D44" s="136"/>
      <c r="E44" s="215"/>
      <c r="F44" s="273"/>
      <c r="G44" s="273"/>
      <c r="H44" s="273"/>
      <c r="I44" s="273"/>
      <c r="J44" s="273"/>
      <c r="K44" s="273"/>
      <c r="L44" s="273"/>
      <c r="M44" s="113"/>
      <c r="N44" s="134"/>
      <c r="O44" s="136"/>
      <c r="R44" s="7"/>
      <c r="S44" s="7"/>
      <c r="T44" s="7"/>
      <c r="U44" s="7"/>
      <c r="V44" s="7"/>
      <c r="W44" s="7"/>
      <c r="X44" s="7"/>
      <c r="Y44" s="7"/>
    </row>
    <row r="45" spans="1:25" s="81" customFormat="1">
      <c r="A45" s="134"/>
      <c r="B45" s="136"/>
      <c r="C45" s="136"/>
      <c r="D45" s="136"/>
      <c r="E45" s="131"/>
      <c r="F45" s="43"/>
      <c r="G45" s="43"/>
      <c r="H45" s="273"/>
      <c r="I45" s="43"/>
      <c r="J45" s="43"/>
      <c r="K45" s="43"/>
      <c r="L45" s="43"/>
      <c r="M45" s="128"/>
      <c r="N45" s="134"/>
      <c r="O45" s="134"/>
      <c r="P45" s="136"/>
      <c r="Q45" s="136"/>
      <c r="R45" s="7"/>
      <c r="S45" s="7"/>
      <c r="T45" s="7"/>
      <c r="U45" s="7"/>
      <c r="V45" s="7"/>
      <c r="W45" s="7"/>
      <c r="X45" s="7"/>
      <c r="Y45" s="7"/>
    </row>
    <row r="46" spans="1:25" s="50" customFormat="1">
      <c r="A46" s="50" t="s">
        <v>2</v>
      </c>
      <c r="B46" s="127"/>
      <c r="C46" s="298"/>
      <c r="D46" s="298"/>
      <c r="E46" s="125"/>
      <c r="F46" s="125"/>
      <c r="G46" s="125"/>
      <c r="H46" s="125"/>
      <c r="I46" s="125"/>
      <c r="J46" s="125"/>
      <c r="K46" s="125"/>
      <c r="L46" s="125"/>
      <c r="M46" s="128"/>
      <c r="N46" s="126"/>
      <c r="O46" s="126"/>
      <c r="P46" s="126"/>
      <c r="Q46" s="126"/>
      <c r="R46" s="7"/>
      <c r="S46" s="7"/>
      <c r="T46" s="7"/>
      <c r="U46" s="7"/>
      <c r="V46" s="7"/>
      <c r="W46" s="7"/>
      <c r="X46" s="7"/>
      <c r="Y46" s="7"/>
    </row>
    <row r="47" spans="1:25" s="50" customFormat="1" ht="24.75" customHeight="1">
      <c r="A47" s="503" t="s">
        <v>1410</v>
      </c>
      <c r="B47" s="503"/>
      <c r="C47" s="503"/>
      <c r="D47" s="503"/>
      <c r="E47" s="503"/>
      <c r="F47" s="503"/>
      <c r="G47" s="503"/>
      <c r="H47" s="503"/>
      <c r="I47" s="125"/>
      <c r="J47" s="125"/>
      <c r="K47" s="125"/>
      <c r="L47" s="125"/>
      <c r="M47" s="128"/>
      <c r="N47" s="126"/>
      <c r="O47" s="126"/>
      <c r="P47" s="126"/>
      <c r="Q47" s="126"/>
      <c r="R47" s="7"/>
      <c r="S47" s="7"/>
      <c r="T47" s="7"/>
      <c r="U47" s="7"/>
      <c r="V47" s="7"/>
      <c r="W47" s="7"/>
      <c r="X47" s="7"/>
      <c r="Y47" s="7"/>
    </row>
    <row r="48" spans="1:25" s="81" customFormat="1" ht="12.75" customHeight="1">
      <c r="A48" s="504"/>
      <c r="B48" s="504"/>
      <c r="C48" s="504"/>
      <c r="D48" s="504"/>
      <c r="E48" s="504"/>
      <c r="F48" s="504"/>
      <c r="G48" s="504"/>
      <c r="H48" s="273"/>
      <c r="I48" s="43"/>
      <c r="J48" s="43"/>
      <c r="K48" s="43"/>
      <c r="L48" s="43"/>
      <c r="M48" s="128"/>
      <c r="N48" s="134"/>
      <c r="O48" s="134"/>
      <c r="P48" s="136"/>
      <c r="Q48" s="136"/>
      <c r="R48" s="7"/>
      <c r="S48" s="7"/>
      <c r="T48" s="7"/>
      <c r="U48" s="7"/>
      <c r="V48" s="7"/>
      <c r="W48" s="7"/>
      <c r="X48" s="7"/>
      <c r="Y48" s="7"/>
    </row>
    <row r="49" spans="1:25" ht="25.5" customHeight="1">
      <c r="A49" s="505" t="s">
        <v>1535</v>
      </c>
      <c r="B49" s="505"/>
      <c r="C49" s="505"/>
      <c r="D49" s="505"/>
      <c r="E49" s="505"/>
      <c r="F49" s="505"/>
      <c r="G49" s="505"/>
      <c r="H49" s="505"/>
      <c r="I49" s="309"/>
      <c r="J49" s="309"/>
      <c r="K49" s="309"/>
      <c r="L49" s="309"/>
      <c r="M49" s="116"/>
      <c r="N49" s="117"/>
      <c r="O49" s="117"/>
      <c r="P49" s="117"/>
      <c r="Q49" s="119"/>
    </row>
    <row r="50" spans="1:25" ht="9" customHeight="1">
      <c r="A50" s="298"/>
      <c r="B50" s="136"/>
      <c r="C50" s="141"/>
      <c r="D50" s="298"/>
      <c r="M50" s="128"/>
    </row>
    <row r="51" spans="1:25" s="50" customFormat="1" ht="45">
      <c r="A51" s="492" t="s">
        <v>38</v>
      </c>
      <c r="B51" s="492"/>
      <c r="C51" s="492"/>
      <c r="D51" s="493"/>
      <c r="E51" s="120" t="s">
        <v>0</v>
      </c>
      <c r="F51" s="120" t="s">
        <v>1444</v>
      </c>
      <c r="G51" s="120" t="s">
        <v>1445</v>
      </c>
      <c r="H51" s="121" t="s">
        <v>1446</v>
      </c>
      <c r="I51" s="122" t="s">
        <v>1447</v>
      </c>
      <c r="J51" s="120" t="s">
        <v>1449</v>
      </c>
      <c r="K51" s="120" t="s">
        <v>14</v>
      </c>
      <c r="L51" s="120" t="s">
        <v>124</v>
      </c>
      <c r="M51" s="120" t="s">
        <v>1443</v>
      </c>
      <c r="N51" s="494" t="s">
        <v>38</v>
      </c>
      <c r="O51" s="492"/>
      <c r="P51" s="492"/>
      <c r="Q51" s="492"/>
      <c r="R51" s="7"/>
      <c r="S51" s="7"/>
      <c r="T51" s="7"/>
      <c r="U51" s="7"/>
      <c r="V51" s="7"/>
      <c r="W51" s="7"/>
      <c r="X51" s="7"/>
      <c r="Y51" s="7"/>
    </row>
    <row r="52" spans="1:25" ht="25.5" customHeight="1">
      <c r="A52" s="298"/>
      <c r="B52" s="127"/>
      <c r="C52" s="298"/>
      <c r="D52" s="298"/>
      <c r="E52" s="484" t="s">
        <v>49</v>
      </c>
      <c r="F52" s="484"/>
      <c r="G52" s="484"/>
      <c r="H52" s="484"/>
      <c r="I52" s="485" t="s">
        <v>1534</v>
      </c>
      <c r="J52" s="485"/>
      <c r="K52" s="485"/>
      <c r="L52" s="485"/>
      <c r="M52" s="485"/>
      <c r="N52" s="274"/>
      <c r="O52" s="274"/>
      <c r="P52" s="274"/>
      <c r="Q52" s="299"/>
    </row>
    <row r="53" spans="1:25" ht="18" customHeight="1">
      <c r="A53" s="495" t="s">
        <v>25</v>
      </c>
      <c r="B53" s="495"/>
      <c r="C53" s="495"/>
      <c r="D53" s="496"/>
      <c r="E53" s="215">
        <v>0</v>
      </c>
      <c r="F53" s="215">
        <v>0</v>
      </c>
      <c r="G53" s="215">
        <v>0</v>
      </c>
      <c r="H53" s="215">
        <v>0</v>
      </c>
      <c r="I53" s="215">
        <v>0</v>
      </c>
      <c r="J53" s="215">
        <v>0</v>
      </c>
      <c r="K53" s="215">
        <v>0</v>
      </c>
      <c r="L53" s="215">
        <v>0</v>
      </c>
      <c r="M53" s="263" t="s">
        <v>17</v>
      </c>
      <c r="N53" s="499" t="s">
        <v>25</v>
      </c>
      <c r="O53" s="495"/>
      <c r="P53" s="495"/>
      <c r="Q53" s="495"/>
    </row>
    <row r="54" spans="1:25" s="139" customFormat="1">
      <c r="A54" s="495" t="s">
        <v>24</v>
      </c>
      <c r="B54" s="495"/>
      <c r="C54" s="495"/>
      <c r="D54" s="496"/>
      <c r="E54" s="215"/>
      <c r="F54" s="215"/>
      <c r="G54" s="215"/>
      <c r="H54" s="215"/>
      <c r="I54" s="215"/>
      <c r="J54" s="215"/>
      <c r="K54" s="215"/>
      <c r="L54" s="215"/>
      <c r="M54" s="263" t="s">
        <v>17</v>
      </c>
      <c r="N54" s="497" t="s">
        <v>24</v>
      </c>
      <c r="O54" s="498"/>
      <c r="P54" s="498"/>
      <c r="Q54" s="498"/>
      <c r="R54" s="7"/>
      <c r="S54" s="7"/>
      <c r="T54" s="7"/>
      <c r="U54" s="7"/>
      <c r="V54" s="7"/>
      <c r="W54" s="7"/>
      <c r="X54" s="7"/>
      <c r="Y54" s="7"/>
    </row>
    <row r="55" spans="1:25">
      <c r="A55" s="495" t="s">
        <v>21</v>
      </c>
      <c r="B55" s="495"/>
      <c r="C55" s="495"/>
      <c r="D55" s="496"/>
      <c r="E55" s="215">
        <v>0</v>
      </c>
      <c r="F55" s="215">
        <v>0</v>
      </c>
      <c r="G55" s="215">
        <v>0</v>
      </c>
      <c r="H55" s="215">
        <v>0</v>
      </c>
      <c r="I55" s="215">
        <v>0</v>
      </c>
      <c r="J55" s="215">
        <v>0</v>
      </c>
      <c r="K55" s="215">
        <v>0</v>
      </c>
      <c r="L55" s="215">
        <v>0</v>
      </c>
      <c r="M55" s="263" t="s">
        <v>17</v>
      </c>
      <c r="N55" s="497" t="s">
        <v>21</v>
      </c>
      <c r="O55" s="498"/>
      <c r="P55" s="498"/>
      <c r="Q55" s="498"/>
    </row>
    <row r="56" spans="1:25">
      <c r="A56" s="495" t="s">
        <v>22</v>
      </c>
      <c r="B56" s="495"/>
      <c r="C56" s="495"/>
      <c r="D56" s="496"/>
      <c r="E56" s="215">
        <v>0</v>
      </c>
      <c r="F56" s="215">
        <v>0</v>
      </c>
      <c r="G56" s="215">
        <v>0</v>
      </c>
      <c r="H56" s="215">
        <v>0</v>
      </c>
      <c r="I56" s="215">
        <v>0</v>
      </c>
      <c r="J56" s="215">
        <v>0</v>
      </c>
      <c r="K56" s="215">
        <v>0</v>
      </c>
      <c r="L56" s="215">
        <v>0</v>
      </c>
      <c r="M56" s="263" t="s">
        <v>17</v>
      </c>
      <c r="N56" s="497" t="s">
        <v>22</v>
      </c>
      <c r="O56" s="498"/>
      <c r="P56" s="498"/>
      <c r="Q56" s="498"/>
    </row>
    <row r="57" spans="1:25">
      <c r="A57" s="495" t="s">
        <v>23</v>
      </c>
      <c r="B57" s="495"/>
      <c r="C57" s="495"/>
      <c r="D57" s="496"/>
      <c r="E57" s="215">
        <v>0</v>
      </c>
      <c r="F57" s="215">
        <v>0</v>
      </c>
      <c r="G57" s="215">
        <v>0</v>
      </c>
      <c r="H57" s="215">
        <v>0</v>
      </c>
      <c r="I57" s="215">
        <v>0</v>
      </c>
      <c r="J57" s="215">
        <v>0</v>
      </c>
      <c r="K57" s="215">
        <v>0</v>
      </c>
      <c r="L57" s="215">
        <v>0</v>
      </c>
      <c r="M57" s="263" t="s">
        <v>17</v>
      </c>
      <c r="N57" s="497" t="s">
        <v>23</v>
      </c>
      <c r="O57" s="498"/>
      <c r="P57" s="498"/>
      <c r="Q57" s="498"/>
    </row>
    <row r="58" spans="1:25">
      <c r="A58" s="495" t="s">
        <v>20</v>
      </c>
      <c r="B58" s="495"/>
      <c r="C58" s="495"/>
      <c r="D58" s="496"/>
      <c r="E58" s="215">
        <v>216488</v>
      </c>
      <c r="F58" s="215">
        <v>4682</v>
      </c>
      <c r="G58" s="215">
        <v>314</v>
      </c>
      <c r="H58" s="273">
        <v>51847</v>
      </c>
      <c r="I58" s="258">
        <v>29057</v>
      </c>
      <c r="J58" s="258">
        <v>3043</v>
      </c>
      <c r="K58" s="215">
        <v>19055</v>
      </c>
      <c r="L58" s="215">
        <v>33699</v>
      </c>
      <c r="M58" s="113">
        <v>4836</v>
      </c>
      <c r="N58" s="497" t="s">
        <v>20</v>
      </c>
      <c r="O58" s="498"/>
      <c r="P58" s="498"/>
      <c r="Q58" s="498"/>
    </row>
    <row r="59" spans="1:25" ht="12" customHeight="1">
      <c r="A59" s="495" t="s">
        <v>47</v>
      </c>
      <c r="B59" s="495"/>
      <c r="C59" s="495"/>
      <c r="D59" s="496"/>
      <c r="E59" s="244"/>
      <c r="F59" s="244"/>
      <c r="G59" s="273"/>
      <c r="H59" s="273"/>
      <c r="I59" s="258"/>
      <c r="J59" s="215"/>
      <c r="K59" s="215"/>
      <c r="L59" s="215"/>
      <c r="M59" s="113"/>
      <c r="N59" s="497" t="s">
        <v>24</v>
      </c>
      <c r="O59" s="498"/>
      <c r="P59" s="498"/>
      <c r="Q59" s="498"/>
    </row>
    <row r="60" spans="1:25" ht="22.5" customHeight="1">
      <c r="A60" s="500" t="s">
        <v>1540</v>
      </c>
      <c r="B60" s="500"/>
      <c r="C60" s="500"/>
      <c r="D60" s="501"/>
      <c r="E60" s="244"/>
      <c r="F60" s="244"/>
      <c r="G60" s="215"/>
      <c r="H60" s="215"/>
      <c r="I60" s="215"/>
      <c r="J60" s="215"/>
      <c r="K60" s="215"/>
      <c r="L60" s="215"/>
      <c r="M60" s="215"/>
      <c r="N60" s="502" t="s">
        <v>1540</v>
      </c>
      <c r="O60" s="500"/>
      <c r="P60" s="500"/>
      <c r="Q60" s="500"/>
      <c r="S60"/>
      <c r="T60"/>
    </row>
    <row r="61" spans="1:25" s="81" customFormat="1" ht="12.75" customHeight="1">
      <c r="A61" s="298"/>
      <c r="B61" s="129" t="s">
        <v>40</v>
      </c>
      <c r="C61" s="133">
        <v>5000</v>
      </c>
      <c r="D61" s="195"/>
      <c r="E61" s="215">
        <v>181</v>
      </c>
      <c r="F61" s="273">
        <v>1</v>
      </c>
      <c r="G61" s="273" t="s">
        <v>1978</v>
      </c>
      <c r="H61" s="219">
        <v>15</v>
      </c>
      <c r="I61" s="219">
        <v>2</v>
      </c>
      <c r="J61" s="273" t="s">
        <v>1978</v>
      </c>
      <c r="K61" s="219">
        <v>30</v>
      </c>
      <c r="L61" s="219">
        <v>30</v>
      </c>
      <c r="M61" s="113">
        <v>4</v>
      </c>
      <c r="N61" s="300"/>
      <c r="O61" s="129" t="s">
        <v>40</v>
      </c>
      <c r="P61" s="133">
        <v>5000</v>
      </c>
      <c r="R61" s="7"/>
      <c r="S61"/>
      <c r="T61"/>
      <c r="U61" s="7"/>
      <c r="V61" s="7"/>
      <c r="W61" s="7"/>
      <c r="X61" s="7"/>
      <c r="Y61" s="7"/>
    </row>
    <row r="62" spans="1:25" s="81" customFormat="1" ht="12.75" customHeight="1">
      <c r="A62" s="131">
        <v>5000</v>
      </c>
      <c r="B62" s="127" t="s">
        <v>17</v>
      </c>
      <c r="C62" s="133">
        <v>10000</v>
      </c>
      <c r="D62" s="195"/>
      <c r="E62" s="215">
        <v>379</v>
      </c>
      <c r="F62" s="43">
        <v>3</v>
      </c>
      <c r="G62" s="273" t="s">
        <v>1978</v>
      </c>
      <c r="H62" s="219">
        <v>40</v>
      </c>
      <c r="I62" s="273">
        <v>2</v>
      </c>
      <c r="J62" s="219">
        <v>5</v>
      </c>
      <c r="K62" s="219">
        <v>64</v>
      </c>
      <c r="L62" s="219">
        <v>60</v>
      </c>
      <c r="M62" s="128">
        <v>9</v>
      </c>
      <c r="N62" s="132">
        <v>5000</v>
      </c>
      <c r="O62" s="127" t="s">
        <v>17</v>
      </c>
      <c r="P62" s="133">
        <v>10000</v>
      </c>
      <c r="R62" s="7"/>
      <c r="S62"/>
      <c r="T62"/>
      <c r="U62" s="7"/>
      <c r="V62" s="7"/>
      <c r="W62" s="7"/>
      <c r="X62" s="7"/>
      <c r="Y62" s="7"/>
    </row>
    <row r="63" spans="1:25" s="81" customFormat="1" ht="12.75" customHeight="1">
      <c r="A63" s="131">
        <v>10000</v>
      </c>
      <c r="B63" s="127" t="s">
        <v>17</v>
      </c>
      <c r="C63" s="133">
        <v>15000</v>
      </c>
      <c r="D63" s="195"/>
      <c r="E63" s="215">
        <v>470</v>
      </c>
      <c r="F63" s="43">
        <v>5</v>
      </c>
      <c r="G63" s="273" t="s">
        <v>17</v>
      </c>
      <c r="H63" s="219">
        <v>43</v>
      </c>
      <c r="I63" s="273">
        <v>3</v>
      </c>
      <c r="J63" s="219">
        <v>2</v>
      </c>
      <c r="K63" s="219">
        <v>87</v>
      </c>
      <c r="L63" s="219">
        <v>84</v>
      </c>
      <c r="M63" s="128">
        <v>11</v>
      </c>
      <c r="N63" s="132">
        <v>10000</v>
      </c>
      <c r="O63" s="127" t="s">
        <v>17</v>
      </c>
      <c r="P63" s="133">
        <v>15000</v>
      </c>
      <c r="R63" s="7"/>
      <c r="S63"/>
      <c r="T63"/>
      <c r="U63" s="7"/>
      <c r="V63" s="7"/>
      <c r="W63" s="7"/>
      <c r="X63" s="7"/>
      <c r="Y63" s="7"/>
    </row>
    <row r="64" spans="1:25" s="81" customFormat="1" ht="12.75" customHeight="1">
      <c r="A64" s="133">
        <v>15000</v>
      </c>
      <c r="B64" s="127" t="s">
        <v>17</v>
      </c>
      <c r="C64" s="133">
        <v>24500</v>
      </c>
      <c r="D64" s="195"/>
      <c r="E64" s="215">
        <v>956</v>
      </c>
      <c r="F64" s="43">
        <v>7</v>
      </c>
      <c r="G64" s="273">
        <v>3</v>
      </c>
      <c r="H64" s="219">
        <v>121</v>
      </c>
      <c r="I64" s="273">
        <v>3</v>
      </c>
      <c r="J64" s="219">
        <v>11</v>
      </c>
      <c r="K64" s="219">
        <v>190</v>
      </c>
      <c r="L64" s="219">
        <v>171</v>
      </c>
      <c r="M64" s="128">
        <v>26</v>
      </c>
      <c r="N64" s="132">
        <v>15000</v>
      </c>
      <c r="O64" s="127" t="s">
        <v>17</v>
      </c>
      <c r="P64" s="133">
        <v>24500</v>
      </c>
      <c r="R64" s="7"/>
      <c r="S64"/>
      <c r="T64"/>
      <c r="U64" s="7"/>
      <c r="V64" s="7"/>
      <c r="W64" s="7"/>
      <c r="X64" s="7"/>
      <c r="Y64" s="7"/>
    </row>
    <row r="65" spans="1:25" s="81" customFormat="1" ht="12.75" customHeight="1">
      <c r="A65" s="131">
        <v>24500</v>
      </c>
      <c r="B65" s="127" t="s">
        <v>17</v>
      </c>
      <c r="C65" s="133">
        <v>50000</v>
      </c>
      <c r="D65" s="195"/>
      <c r="E65" s="215">
        <v>11964</v>
      </c>
      <c r="F65" s="273">
        <v>59</v>
      </c>
      <c r="G65" s="219">
        <v>4</v>
      </c>
      <c r="H65" s="219">
        <v>1138</v>
      </c>
      <c r="I65" s="219">
        <v>61</v>
      </c>
      <c r="J65" s="219">
        <v>45</v>
      </c>
      <c r="K65" s="219">
        <v>2680</v>
      </c>
      <c r="L65" s="219">
        <v>2204</v>
      </c>
      <c r="M65" s="128">
        <v>423</v>
      </c>
      <c r="N65" s="132">
        <v>24500</v>
      </c>
      <c r="O65" s="127" t="s">
        <v>17</v>
      </c>
      <c r="P65" s="133">
        <v>50000</v>
      </c>
      <c r="R65" s="7"/>
      <c r="S65"/>
      <c r="T65"/>
      <c r="U65" s="7"/>
      <c r="V65" s="7"/>
      <c r="W65" s="7"/>
      <c r="X65" s="7"/>
      <c r="Y65" s="7"/>
    </row>
    <row r="66" spans="1:25" s="81" customFormat="1" ht="12.75" customHeight="1">
      <c r="A66" s="131">
        <v>50000</v>
      </c>
      <c r="B66" s="127" t="s">
        <v>17</v>
      </c>
      <c r="C66" s="133">
        <v>100000</v>
      </c>
      <c r="D66" s="195"/>
      <c r="E66" s="215">
        <v>20982</v>
      </c>
      <c r="F66" s="43">
        <v>135</v>
      </c>
      <c r="G66" s="219">
        <v>24</v>
      </c>
      <c r="H66" s="219">
        <v>2589</v>
      </c>
      <c r="I66" s="219">
        <v>118</v>
      </c>
      <c r="J66" s="219">
        <v>110</v>
      </c>
      <c r="K66" s="219">
        <v>4080</v>
      </c>
      <c r="L66" s="219">
        <v>4303</v>
      </c>
      <c r="M66" s="113">
        <v>729</v>
      </c>
      <c r="N66" s="132">
        <v>50000</v>
      </c>
      <c r="O66" s="127" t="s">
        <v>17</v>
      </c>
      <c r="P66" s="133">
        <v>100000</v>
      </c>
      <c r="R66" s="7"/>
      <c r="S66"/>
      <c r="T66"/>
      <c r="U66" s="7"/>
      <c r="V66" s="7"/>
      <c r="W66" s="7"/>
      <c r="X66" s="7"/>
      <c r="Y66" s="7"/>
    </row>
    <row r="67" spans="1:25" s="81" customFormat="1" ht="12.75" customHeight="1">
      <c r="A67" s="131">
        <v>100000</v>
      </c>
      <c r="B67" s="127" t="s">
        <v>17</v>
      </c>
      <c r="C67" s="133">
        <v>500000</v>
      </c>
      <c r="D67" s="195"/>
      <c r="E67" s="215">
        <v>53142</v>
      </c>
      <c r="F67" s="273">
        <v>1434</v>
      </c>
      <c r="G67" s="219">
        <v>161</v>
      </c>
      <c r="H67" s="219">
        <v>10235</v>
      </c>
      <c r="I67" s="219">
        <v>651</v>
      </c>
      <c r="J67" s="219">
        <v>664</v>
      </c>
      <c r="K67" s="219">
        <v>7673</v>
      </c>
      <c r="L67" s="219">
        <v>13692</v>
      </c>
      <c r="M67" s="113">
        <v>1722</v>
      </c>
      <c r="N67" s="132">
        <v>100000</v>
      </c>
      <c r="O67" s="127" t="s">
        <v>17</v>
      </c>
      <c r="P67" s="133">
        <v>500000</v>
      </c>
      <c r="R67" s="7"/>
      <c r="S67"/>
      <c r="T67"/>
      <c r="U67" s="7"/>
      <c r="V67" s="7"/>
      <c r="W67" s="7"/>
      <c r="X67" s="7"/>
      <c r="Y67" s="7"/>
    </row>
    <row r="68" spans="1:25" s="81" customFormat="1" ht="12.75" customHeight="1">
      <c r="A68" s="134">
        <v>500000</v>
      </c>
      <c r="B68" s="127" t="s">
        <v>17</v>
      </c>
      <c r="C68" s="129" t="s">
        <v>101</v>
      </c>
      <c r="D68" s="196"/>
      <c r="E68" s="215">
        <v>22060</v>
      </c>
      <c r="F68" s="273">
        <v>1475</v>
      </c>
      <c r="G68" s="273" t="s">
        <v>1978</v>
      </c>
      <c r="H68" s="219">
        <v>5873</v>
      </c>
      <c r="I68" s="219">
        <v>364</v>
      </c>
      <c r="J68" s="219">
        <v>386</v>
      </c>
      <c r="K68" s="219">
        <v>2085</v>
      </c>
      <c r="L68" s="219">
        <v>5472</v>
      </c>
      <c r="M68" s="113">
        <v>515</v>
      </c>
      <c r="N68" s="135">
        <v>500000</v>
      </c>
      <c r="O68" s="127" t="s">
        <v>17</v>
      </c>
      <c r="P68" s="129" t="s">
        <v>101</v>
      </c>
      <c r="R68" s="7"/>
      <c r="S68"/>
      <c r="T68"/>
      <c r="U68" s="7"/>
      <c r="V68" s="7"/>
      <c r="W68" s="7"/>
      <c r="X68" s="7"/>
      <c r="Y68" s="7"/>
    </row>
    <row r="69" spans="1:25" s="81" customFormat="1" ht="12.75" customHeight="1">
      <c r="A69" s="134" t="s">
        <v>101</v>
      </c>
      <c r="B69" s="127" t="s">
        <v>17</v>
      </c>
      <c r="C69" s="129" t="s">
        <v>18</v>
      </c>
      <c r="D69" s="196"/>
      <c r="E69" s="215">
        <v>41830</v>
      </c>
      <c r="F69" s="43">
        <v>1564</v>
      </c>
      <c r="G69" s="273" t="s">
        <v>1978</v>
      </c>
      <c r="H69" s="219">
        <v>16275</v>
      </c>
      <c r="I69" s="219">
        <v>2498</v>
      </c>
      <c r="J69" s="219">
        <v>1194</v>
      </c>
      <c r="K69" s="273" t="s">
        <v>1978</v>
      </c>
      <c r="L69" s="219">
        <v>6354</v>
      </c>
      <c r="M69" s="113" t="s">
        <v>1978</v>
      </c>
      <c r="N69" s="135" t="s">
        <v>101</v>
      </c>
      <c r="O69" s="127" t="s">
        <v>17</v>
      </c>
      <c r="P69" s="129" t="s">
        <v>18</v>
      </c>
      <c r="R69" s="7"/>
      <c r="S69"/>
      <c r="T69"/>
      <c r="U69" s="7"/>
      <c r="V69" s="7"/>
      <c r="W69" s="7"/>
      <c r="X69" s="7"/>
      <c r="Y69" s="7"/>
    </row>
    <row r="70" spans="1:25" s="81" customFormat="1" ht="12.75" customHeight="1">
      <c r="A70" s="134" t="s">
        <v>18</v>
      </c>
      <c r="B70" s="136" t="s">
        <v>19</v>
      </c>
      <c r="C70" s="136"/>
      <c r="D70" s="197"/>
      <c r="E70" s="215">
        <v>64523</v>
      </c>
      <c r="F70" s="273" t="s">
        <v>17</v>
      </c>
      <c r="G70" s="273" t="s">
        <v>17</v>
      </c>
      <c r="H70" s="219">
        <v>15517</v>
      </c>
      <c r="I70" s="219">
        <v>25354</v>
      </c>
      <c r="J70" s="273" t="s">
        <v>1978</v>
      </c>
      <c r="K70" s="273" t="s">
        <v>1978</v>
      </c>
      <c r="L70" s="219">
        <v>1329</v>
      </c>
      <c r="M70" s="113" t="s">
        <v>1978</v>
      </c>
      <c r="N70" s="135" t="s">
        <v>18</v>
      </c>
      <c r="O70" s="136" t="s">
        <v>19</v>
      </c>
      <c r="R70" s="7"/>
      <c r="S70" s="7"/>
      <c r="T70"/>
      <c r="U70" s="7"/>
      <c r="V70" s="7"/>
      <c r="W70" s="7"/>
      <c r="X70" s="7"/>
      <c r="Y70" s="7"/>
    </row>
    <row r="71" spans="1:25" s="81" customFormat="1" ht="12.75" customHeight="1">
      <c r="A71" s="134"/>
      <c r="B71" s="136"/>
      <c r="C71" s="136"/>
      <c r="D71" s="136"/>
      <c r="E71" s="215"/>
      <c r="F71" s="273"/>
      <c r="G71" s="273"/>
      <c r="H71" s="273"/>
      <c r="I71" s="43"/>
      <c r="J71" s="273"/>
      <c r="K71" s="273"/>
      <c r="L71" s="273"/>
      <c r="M71" s="113"/>
      <c r="N71" s="134"/>
      <c r="O71" s="136"/>
      <c r="R71" s="7"/>
      <c r="S71" s="7"/>
      <c r="T71"/>
      <c r="U71" s="7"/>
      <c r="V71" s="7"/>
      <c r="W71" s="7"/>
      <c r="X71" s="7"/>
      <c r="Y71" s="7"/>
    </row>
    <row r="72" spans="1:25" s="81" customFormat="1" ht="12.75" customHeight="1">
      <c r="A72" s="134"/>
      <c r="B72" s="136"/>
      <c r="C72" s="136"/>
      <c r="D72" s="136"/>
      <c r="E72" s="215"/>
      <c r="F72" s="273"/>
      <c r="G72" s="273"/>
      <c r="H72" s="273"/>
      <c r="I72" s="43"/>
      <c r="J72" s="273"/>
      <c r="K72" s="273"/>
      <c r="L72" s="273"/>
      <c r="M72" s="113"/>
      <c r="N72" s="134"/>
      <c r="O72" s="136"/>
      <c r="R72" s="7"/>
      <c r="S72" s="7"/>
      <c r="T72"/>
      <c r="U72" s="7"/>
      <c r="V72" s="7"/>
      <c r="W72" s="7"/>
      <c r="X72" s="7"/>
      <c r="Y72" s="7"/>
    </row>
    <row r="73" spans="1:25">
      <c r="A73" s="50" t="s">
        <v>2</v>
      </c>
      <c r="B73" s="136"/>
      <c r="C73" s="131"/>
      <c r="D73" s="131"/>
      <c r="M73" s="128"/>
      <c r="N73" s="299"/>
      <c r="O73" s="299"/>
      <c r="P73" s="299"/>
      <c r="Q73" s="299"/>
    </row>
    <row r="74" spans="1:25" s="50" customFormat="1" ht="24.75" customHeight="1">
      <c r="A74" s="503" t="s">
        <v>1410</v>
      </c>
      <c r="B74" s="503"/>
      <c r="C74" s="503"/>
      <c r="D74" s="503"/>
      <c r="E74" s="503"/>
      <c r="F74" s="503"/>
      <c r="G74" s="503"/>
      <c r="H74" s="503"/>
      <c r="I74" s="125"/>
      <c r="J74" s="125"/>
      <c r="K74" s="125"/>
      <c r="L74" s="125"/>
      <c r="M74" s="128"/>
      <c r="N74" s="126"/>
      <c r="O74" s="126"/>
      <c r="P74" s="126"/>
      <c r="Q74" s="126"/>
      <c r="R74" s="7"/>
      <c r="S74" s="7"/>
      <c r="T74" s="7"/>
      <c r="U74" s="7"/>
      <c r="V74" s="7"/>
      <c r="W74" s="7"/>
      <c r="X74" s="7"/>
      <c r="Y74" s="7"/>
    </row>
    <row r="75" spans="1:25">
      <c r="A75" s="50"/>
      <c r="B75" s="127"/>
      <c r="C75" s="298"/>
      <c r="D75" s="298"/>
    </row>
    <row r="76" spans="1:25">
      <c r="A76" s="142"/>
      <c r="B76" s="127"/>
      <c r="C76" s="298"/>
      <c r="D76" s="298"/>
      <c r="F76"/>
      <c r="G76"/>
      <c r="H76"/>
      <c r="I76"/>
      <c r="J76"/>
      <c r="K76"/>
    </row>
    <row r="77" spans="1:25">
      <c r="A77" s="142"/>
      <c r="B77" s="127"/>
      <c r="C77" s="298"/>
      <c r="D77" s="298"/>
      <c r="F77"/>
      <c r="G77"/>
      <c r="H77"/>
      <c r="I77"/>
      <c r="J77"/>
      <c r="K77"/>
    </row>
    <row r="78" spans="1:25">
      <c r="A78" s="50"/>
      <c r="B78" s="127"/>
      <c r="C78" s="298"/>
      <c r="D78" s="298"/>
      <c r="F78"/>
      <c r="G78"/>
      <c r="H78"/>
      <c r="I78"/>
      <c r="J78"/>
      <c r="K78"/>
    </row>
    <row r="79" spans="1:25">
      <c r="A79" s="298"/>
      <c r="B79" s="127"/>
      <c r="C79" s="298"/>
      <c r="D79" s="298"/>
      <c r="F79"/>
      <c r="G79"/>
      <c r="H79"/>
      <c r="I79"/>
      <c r="J79"/>
      <c r="K79"/>
    </row>
    <row r="80" spans="1:25">
      <c r="A80" s="298"/>
      <c r="B80" s="127"/>
      <c r="C80" s="298"/>
      <c r="D80" s="298"/>
      <c r="F80"/>
      <c r="G80"/>
      <c r="H80"/>
      <c r="I80"/>
      <c r="J80"/>
      <c r="K80"/>
    </row>
    <row r="81" spans="1:11">
      <c r="A81" s="298"/>
      <c r="B81" s="127"/>
      <c r="C81" s="298"/>
      <c r="D81" s="298"/>
      <c r="F81"/>
      <c r="G81"/>
      <c r="H81"/>
      <c r="I81"/>
      <c r="J81"/>
      <c r="K81"/>
    </row>
    <row r="82" spans="1:11">
      <c r="A82" s="298"/>
      <c r="B82" s="127"/>
      <c r="C82" s="298"/>
      <c r="D82" s="298"/>
      <c r="F82"/>
      <c r="G82"/>
      <c r="H82"/>
      <c r="I82"/>
      <c r="J82"/>
      <c r="K82"/>
    </row>
    <row r="83" spans="1:11">
      <c r="A83" s="298"/>
      <c r="B83" s="136"/>
      <c r="C83" s="298"/>
      <c r="D83" s="298"/>
      <c r="F83"/>
      <c r="G83"/>
      <c r="H83"/>
      <c r="I83"/>
      <c r="J83"/>
      <c r="K83"/>
    </row>
    <row r="84" spans="1:11">
      <c r="A84" s="298"/>
      <c r="B84" s="127"/>
      <c r="C84" s="298"/>
      <c r="D84" s="298"/>
      <c r="F84"/>
      <c r="G84"/>
      <c r="H84"/>
      <c r="I84"/>
      <c r="J84"/>
      <c r="K84"/>
    </row>
    <row r="85" spans="1:11">
      <c r="A85" s="302"/>
      <c r="B85" s="137"/>
      <c r="C85" s="302"/>
      <c r="D85" s="302"/>
      <c r="F85"/>
      <c r="G85"/>
      <c r="H85"/>
      <c r="I85"/>
      <c r="J85"/>
      <c r="K85"/>
    </row>
    <row r="86" spans="1:11">
      <c r="A86" s="81"/>
      <c r="B86" s="143"/>
      <c r="C86" s="81"/>
      <c r="D86" s="81"/>
      <c r="F86"/>
      <c r="G86"/>
      <c r="H86"/>
      <c r="I86"/>
      <c r="J86"/>
      <c r="K86"/>
    </row>
    <row r="87" spans="1:11">
      <c r="A87" s="81"/>
      <c r="B87" s="143"/>
      <c r="C87" s="81"/>
      <c r="D87" s="81"/>
    </row>
    <row r="88" spans="1:11">
      <c r="A88" s="81"/>
      <c r="B88" s="143"/>
      <c r="C88" s="81"/>
      <c r="D88" s="81"/>
    </row>
    <row r="89" spans="1:11">
      <c r="A89" s="81"/>
      <c r="B89" s="143"/>
      <c r="C89" s="81"/>
      <c r="D89" s="81"/>
    </row>
    <row r="90" spans="1:11">
      <c r="A90" s="81"/>
      <c r="B90" s="143"/>
      <c r="C90" s="81"/>
      <c r="D90" s="81"/>
    </row>
    <row r="91" spans="1:11">
      <c r="A91" s="81"/>
      <c r="B91" s="143"/>
      <c r="C91" s="81"/>
      <c r="D91" s="81"/>
    </row>
    <row r="92" spans="1:11">
      <c r="A92" s="81"/>
      <c r="B92" s="143"/>
      <c r="C92" s="81"/>
      <c r="D92" s="81"/>
    </row>
    <row r="93" spans="1:11">
      <c r="A93" s="81"/>
      <c r="B93" s="143"/>
      <c r="C93" s="81"/>
      <c r="D93" s="81"/>
    </row>
    <row r="94" spans="1:11">
      <c r="A94" s="81"/>
      <c r="B94" s="143"/>
      <c r="C94" s="81"/>
      <c r="D94" s="81"/>
    </row>
    <row r="95" spans="1:11">
      <c r="A95" s="81"/>
      <c r="B95" s="143"/>
      <c r="C95" s="81"/>
      <c r="D95" s="81"/>
    </row>
    <row r="96" spans="1:11">
      <c r="A96" s="81"/>
      <c r="B96" s="143"/>
      <c r="C96" s="81"/>
      <c r="D96" s="81"/>
    </row>
    <row r="97" spans="1:4">
      <c r="A97" s="81"/>
      <c r="B97" s="143"/>
      <c r="C97" s="81"/>
      <c r="D97" s="81"/>
    </row>
    <row r="98" spans="1:4">
      <c r="A98" s="81"/>
      <c r="B98" s="143"/>
      <c r="C98" s="81"/>
      <c r="D98" s="81"/>
    </row>
  </sheetData>
  <mergeCells count="67">
    <mergeCell ref="A74:H74"/>
    <mergeCell ref="A59:D59"/>
    <mergeCell ref="N59:Q59"/>
    <mergeCell ref="A60:D60"/>
    <mergeCell ref="N60:Q60"/>
    <mergeCell ref="A57:D57"/>
    <mergeCell ref="N57:Q57"/>
    <mergeCell ref="A58:D58"/>
    <mergeCell ref="N58:Q58"/>
    <mergeCell ref="A55:D55"/>
    <mergeCell ref="N55:Q55"/>
    <mergeCell ref="A56:D56"/>
    <mergeCell ref="N56:Q56"/>
    <mergeCell ref="A53:D53"/>
    <mergeCell ref="N53:Q53"/>
    <mergeCell ref="A54:D54"/>
    <mergeCell ref="N54:Q54"/>
    <mergeCell ref="A51:D51"/>
    <mergeCell ref="N51:Q51"/>
    <mergeCell ref="E52:H52"/>
    <mergeCell ref="I52:M52"/>
    <mergeCell ref="A47:H47"/>
    <mergeCell ref="A48:G48"/>
    <mergeCell ref="A49:H49"/>
    <mergeCell ref="A32:D32"/>
    <mergeCell ref="N32:Q32"/>
    <mergeCell ref="A33:D33"/>
    <mergeCell ref="N33:Q33"/>
    <mergeCell ref="A30:D30"/>
    <mergeCell ref="N30:Q30"/>
    <mergeCell ref="A31:D31"/>
    <mergeCell ref="N31:Q31"/>
    <mergeCell ref="A28:D28"/>
    <mergeCell ref="N28:Q28"/>
    <mergeCell ref="A29:D29"/>
    <mergeCell ref="N29:Q29"/>
    <mergeCell ref="A26:D26"/>
    <mergeCell ref="N26:Q26"/>
    <mergeCell ref="A27:D27"/>
    <mergeCell ref="N27:Q27"/>
    <mergeCell ref="E24:H24"/>
    <mergeCell ref="I24:M24"/>
    <mergeCell ref="A25:D25"/>
    <mergeCell ref="N25:Q25"/>
    <mergeCell ref="A12:D12"/>
    <mergeCell ref="N12:Q12"/>
    <mergeCell ref="A13:D13"/>
    <mergeCell ref="N13:Q13"/>
    <mergeCell ref="A10:D10"/>
    <mergeCell ref="N10:Q10"/>
    <mergeCell ref="A11:D11"/>
    <mergeCell ref="N11:Q11"/>
    <mergeCell ref="A8:D8"/>
    <mergeCell ref="N8:Q8"/>
    <mergeCell ref="A9:D9"/>
    <mergeCell ref="N9:Q9"/>
    <mergeCell ref="A6:D6"/>
    <mergeCell ref="N6:Q6"/>
    <mergeCell ref="A7:D7"/>
    <mergeCell ref="N7:Q7"/>
    <mergeCell ref="E4:H4"/>
    <mergeCell ref="I4:M4"/>
    <mergeCell ref="A5:D5"/>
    <mergeCell ref="N5:Q5"/>
    <mergeCell ref="A1:H1"/>
    <mergeCell ref="A3:D3"/>
    <mergeCell ref="N3:Q3"/>
  </mergeCells>
  <pageMargins left="0.70866141732283472" right="0.70866141732283472" top="0.78740157480314965" bottom="0.78740157480314965" header="0.31496062992125984" footer="0.31496062992125984"/>
  <pageSetup paperSize="9" firstPageNumber="10" orientation="portrait" r:id="rId1"/>
  <headerFooter>
    <oddHeader>&amp;C&amp;P</oddHeader>
    <oddFooter>&amp;C&amp;7© Statistisches Landesamt des Freistaates Sachsen - L IV 13- j/13</oddFooter>
  </headerFooter>
  <colBreaks count="1" manualBreakCount="1">
    <brk id="8" max="7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7"/>
  <sheetViews>
    <sheetView showGridLines="0" zoomScaleNormal="100" workbookViewId="0">
      <selection sqref="A1:K1"/>
    </sheetView>
  </sheetViews>
  <sheetFormatPr baseColWidth="10" defaultRowHeight="12.75"/>
  <cols>
    <col min="1" max="1" width="10" style="144" customWidth="1"/>
    <col min="2" max="2" width="5.42578125" style="145" customWidth="1"/>
    <col min="3" max="3" width="8.7109375" style="144" customWidth="1"/>
    <col min="4" max="4" width="9" style="144" customWidth="1"/>
    <col min="5" max="5" width="10.7109375" style="125" customWidth="1"/>
    <col min="6" max="6" width="8.7109375" style="125" customWidth="1"/>
    <col min="7" max="7" width="11.140625" style="125" customWidth="1"/>
    <col min="8" max="8" width="9.85546875" style="125" customWidth="1"/>
    <col min="9" max="9" width="13.42578125" style="125" customWidth="1"/>
    <col min="10" max="10" width="12.85546875" style="125" customWidth="1"/>
    <col min="11" max="11" width="7.85546875" style="125" bestFit="1" customWidth="1"/>
    <col min="12" max="12" width="9.7109375" style="125" customWidth="1"/>
    <col min="13" max="13" width="11" style="125" customWidth="1"/>
    <col min="14" max="14" width="12.7109375" style="125" customWidth="1"/>
    <col min="15" max="15" width="10" style="126" customWidth="1"/>
    <col min="16" max="16" width="5.42578125" style="126" customWidth="1"/>
    <col min="17" max="17" width="8.7109375" style="126" customWidth="1"/>
    <col min="18" max="18" width="8.85546875" style="126" customWidth="1"/>
    <col min="19" max="23" width="6.5703125" style="7" customWidth="1"/>
    <col min="24" max="24" width="4.85546875" style="7" bestFit="1" customWidth="1"/>
    <col min="25" max="26" width="5.7109375" style="7" bestFit="1" customWidth="1"/>
    <col min="27" max="27" width="7" style="7" bestFit="1" customWidth="1"/>
    <col min="28" max="29" width="11.42578125" style="7"/>
    <col min="30" max="16384" width="11.42578125" style="119"/>
  </cols>
  <sheetData>
    <row r="1" spans="1:29" ht="25.5" customHeight="1">
      <c r="A1" s="506" t="s">
        <v>1533</v>
      </c>
      <c r="B1" s="506"/>
      <c r="C1" s="506"/>
      <c r="D1" s="506"/>
      <c r="E1" s="506"/>
      <c r="F1" s="506"/>
      <c r="G1" s="506"/>
      <c r="H1" s="506"/>
      <c r="I1" s="506"/>
      <c r="J1" s="7"/>
      <c r="K1" s="7"/>
      <c r="L1" s="7"/>
      <c r="M1" s="7"/>
      <c r="N1" s="7"/>
      <c r="O1" s="116"/>
      <c r="P1" s="116"/>
      <c r="Q1" s="117"/>
      <c r="R1" s="117"/>
    </row>
    <row r="2" spans="1:29" ht="9" customHeight="1"/>
    <row r="3" spans="1:29" s="50" customFormat="1" ht="58.5" customHeight="1">
      <c r="A3" s="492" t="s">
        <v>38</v>
      </c>
      <c r="B3" s="492"/>
      <c r="C3" s="492"/>
      <c r="D3" s="493"/>
      <c r="E3" s="120" t="s">
        <v>1450</v>
      </c>
      <c r="F3" s="120" t="s">
        <v>1451</v>
      </c>
      <c r="G3" s="120" t="s">
        <v>1452</v>
      </c>
      <c r="H3" s="120" t="s">
        <v>1453</v>
      </c>
      <c r="I3" s="121" t="s">
        <v>1454</v>
      </c>
      <c r="J3" s="122" t="s">
        <v>1455</v>
      </c>
      <c r="K3" s="120" t="s">
        <v>1456</v>
      </c>
      <c r="L3" s="121" t="s">
        <v>1457</v>
      </c>
      <c r="M3" s="121" t="s">
        <v>1458</v>
      </c>
      <c r="N3" s="121" t="s">
        <v>1459</v>
      </c>
      <c r="O3" s="494" t="s">
        <v>38</v>
      </c>
      <c r="P3" s="492"/>
      <c r="Q3" s="492"/>
      <c r="R3" s="492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 ht="25.5" customHeight="1">
      <c r="A4" s="123"/>
      <c r="B4" s="124"/>
      <c r="C4" s="123"/>
      <c r="D4" s="123"/>
      <c r="E4" s="507" t="s">
        <v>45</v>
      </c>
      <c r="F4" s="507"/>
      <c r="G4" s="507"/>
      <c r="H4" s="507"/>
      <c r="I4" s="507"/>
      <c r="J4" s="508" t="s">
        <v>46</v>
      </c>
      <c r="K4" s="508"/>
      <c r="L4" s="508"/>
      <c r="M4" s="508"/>
      <c r="N4" s="508"/>
    </row>
    <row r="5" spans="1:29" ht="18" customHeight="1">
      <c r="A5" s="486" t="s">
        <v>0</v>
      </c>
      <c r="B5" s="486"/>
      <c r="C5" s="486"/>
      <c r="D5" s="487"/>
      <c r="E5" s="24">
        <v>9334</v>
      </c>
      <c r="F5" s="24">
        <v>5674</v>
      </c>
      <c r="G5" s="274">
        <v>8762</v>
      </c>
      <c r="H5" s="274">
        <v>9337</v>
      </c>
      <c r="I5" s="274">
        <v>12177</v>
      </c>
      <c r="J5" s="274">
        <v>10986</v>
      </c>
      <c r="K5" s="274">
        <v>1048</v>
      </c>
      <c r="L5" s="274">
        <v>1858</v>
      </c>
      <c r="M5" s="274">
        <v>3845</v>
      </c>
      <c r="N5" s="261">
        <v>21340</v>
      </c>
      <c r="O5" s="488" t="s">
        <v>0</v>
      </c>
      <c r="P5" s="489"/>
      <c r="Q5" s="489"/>
      <c r="R5" s="489"/>
    </row>
    <row r="6" spans="1:29" ht="13.5" customHeight="1">
      <c r="A6" s="495" t="s">
        <v>25</v>
      </c>
      <c r="B6" s="495"/>
      <c r="C6" s="495"/>
      <c r="D6" s="496"/>
      <c r="E6" s="215">
        <v>6750</v>
      </c>
      <c r="F6" s="273">
        <v>3881</v>
      </c>
      <c r="G6" s="273">
        <v>4799</v>
      </c>
      <c r="H6" s="273">
        <v>6760</v>
      </c>
      <c r="I6" s="273">
        <v>8455</v>
      </c>
      <c r="J6" s="273">
        <v>7378</v>
      </c>
      <c r="K6" s="273">
        <v>844</v>
      </c>
      <c r="L6" s="273">
        <v>1464</v>
      </c>
      <c r="M6" s="273">
        <v>3053</v>
      </c>
      <c r="N6" s="263">
        <v>15799</v>
      </c>
      <c r="O6" s="499" t="s">
        <v>25</v>
      </c>
      <c r="P6" s="495"/>
      <c r="Q6" s="495"/>
      <c r="R6" s="495"/>
    </row>
    <row r="7" spans="1:29" ht="13.5" customHeight="1">
      <c r="A7" s="495" t="s">
        <v>24</v>
      </c>
      <c r="B7" s="495"/>
      <c r="C7" s="495"/>
      <c r="D7" s="496"/>
      <c r="E7" s="215"/>
      <c r="F7" s="273"/>
      <c r="G7" s="273"/>
      <c r="H7" s="215"/>
      <c r="I7" s="273"/>
      <c r="K7" s="273"/>
      <c r="L7" s="273"/>
      <c r="M7" s="273"/>
      <c r="N7" s="263"/>
      <c r="O7" s="497" t="s">
        <v>24</v>
      </c>
      <c r="P7" s="498"/>
      <c r="Q7" s="498"/>
      <c r="R7" s="498"/>
    </row>
    <row r="8" spans="1:29" ht="13.5" customHeight="1">
      <c r="A8" s="495" t="s">
        <v>21</v>
      </c>
      <c r="B8" s="495"/>
      <c r="C8" s="495"/>
      <c r="D8" s="496"/>
      <c r="E8" s="215">
        <v>2858</v>
      </c>
      <c r="F8" s="273">
        <v>1892</v>
      </c>
      <c r="G8" s="273">
        <v>2022</v>
      </c>
      <c r="H8" s="43">
        <v>3287</v>
      </c>
      <c r="I8" s="273">
        <v>4373</v>
      </c>
      <c r="J8" s="273">
        <v>3028</v>
      </c>
      <c r="K8" s="273">
        <v>390</v>
      </c>
      <c r="L8" s="273">
        <v>688</v>
      </c>
      <c r="M8" s="273">
        <v>1364</v>
      </c>
      <c r="N8" s="263">
        <v>5970</v>
      </c>
      <c r="O8" s="497" t="s">
        <v>21</v>
      </c>
      <c r="P8" s="498"/>
      <c r="Q8" s="498"/>
      <c r="R8" s="498"/>
    </row>
    <row r="9" spans="1:29" ht="13.5" customHeight="1">
      <c r="A9" s="495" t="s">
        <v>22</v>
      </c>
      <c r="B9" s="495"/>
      <c r="C9" s="495"/>
      <c r="D9" s="496"/>
      <c r="E9" s="215">
        <v>1464</v>
      </c>
      <c r="F9" s="273">
        <v>1152</v>
      </c>
      <c r="G9" s="273">
        <v>1174</v>
      </c>
      <c r="H9" s="273">
        <v>2308</v>
      </c>
      <c r="I9" s="273">
        <v>2504</v>
      </c>
      <c r="J9" s="273">
        <v>1802</v>
      </c>
      <c r="K9" s="273">
        <v>281</v>
      </c>
      <c r="L9" s="273">
        <v>458</v>
      </c>
      <c r="M9" s="273">
        <v>921</v>
      </c>
      <c r="N9" s="263">
        <v>3718</v>
      </c>
      <c r="O9" s="497" t="s">
        <v>22</v>
      </c>
      <c r="P9" s="498"/>
      <c r="Q9" s="498"/>
      <c r="R9" s="498"/>
    </row>
    <row r="10" spans="1:29" ht="13.5" customHeight="1">
      <c r="A10" s="495" t="s">
        <v>23</v>
      </c>
      <c r="B10" s="495"/>
      <c r="C10" s="495"/>
      <c r="D10" s="496"/>
      <c r="E10" s="215">
        <v>2428</v>
      </c>
      <c r="F10" s="273">
        <v>837</v>
      </c>
      <c r="G10" s="273">
        <v>1603</v>
      </c>
      <c r="H10" s="43">
        <v>1165</v>
      </c>
      <c r="I10" s="273">
        <v>1578</v>
      </c>
      <c r="J10" s="273">
        <v>2548</v>
      </c>
      <c r="K10" s="273">
        <v>173</v>
      </c>
      <c r="L10" s="273">
        <v>318</v>
      </c>
      <c r="M10" s="273">
        <v>768</v>
      </c>
      <c r="N10" s="263">
        <v>6111</v>
      </c>
      <c r="O10" s="497" t="s">
        <v>23</v>
      </c>
      <c r="P10" s="498"/>
      <c r="Q10" s="498"/>
      <c r="R10" s="498"/>
    </row>
    <row r="11" spans="1:29" ht="13.5" customHeight="1">
      <c r="A11" s="495" t="s">
        <v>20</v>
      </c>
      <c r="B11" s="495"/>
      <c r="C11" s="495"/>
      <c r="D11" s="496"/>
      <c r="E11" s="264">
        <v>2584</v>
      </c>
      <c r="F11" s="273">
        <v>1793</v>
      </c>
      <c r="G11" s="273">
        <v>3963</v>
      </c>
      <c r="H11" s="273">
        <v>2577</v>
      </c>
      <c r="I11" s="273">
        <v>3722</v>
      </c>
      <c r="J11" s="273">
        <v>3608</v>
      </c>
      <c r="K11" s="273">
        <v>204</v>
      </c>
      <c r="L11" s="273">
        <v>394</v>
      </c>
      <c r="M11" s="273">
        <v>792</v>
      </c>
      <c r="N11" s="263">
        <v>5541</v>
      </c>
      <c r="O11" s="497" t="s">
        <v>20</v>
      </c>
      <c r="P11" s="498"/>
      <c r="Q11" s="498"/>
      <c r="R11" s="498"/>
    </row>
    <row r="12" spans="1:29" ht="13.5" customHeight="1">
      <c r="A12" s="495" t="s">
        <v>47</v>
      </c>
      <c r="B12" s="495"/>
      <c r="C12" s="495"/>
      <c r="D12" s="496"/>
      <c r="E12" s="264"/>
      <c r="F12" s="273"/>
      <c r="G12" s="273"/>
      <c r="H12" s="273"/>
      <c r="I12" s="273"/>
      <c r="J12" s="273"/>
      <c r="K12" s="273"/>
      <c r="L12" s="273"/>
      <c r="M12" s="273"/>
      <c r="N12" s="263"/>
      <c r="O12" s="497" t="s">
        <v>24</v>
      </c>
      <c r="P12" s="498"/>
      <c r="Q12" s="498"/>
      <c r="R12" s="498"/>
      <c r="V12"/>
      <c r="W12"/>
      <c r="X12"/>
      <c r="Y12"/>
      <c r="Z12"/>
    </row>
    <row r="13" spans="1:29" s="81" customFormat="1" ht="22.5" customHeight="1">
      <c r="A13" s="500" t="s">
        <v>1540</v>
      </c>
      <c r="B13" s="500"/>
      <c r="C13" s="500"/>
      <c r="D13" s="501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502" t="s">
        <v>1540</v>
      </c>
      <c r="P13" s="500"/>
      <c r="Q13" s="500"/>
      <c r="R13" s="500"/>
      <c r="S13" s="7"/>
      <c r="T13" s="7"/>
      <c r="U13" s="7"/>
      <c r="V13"/>
      <c r="W13"/>
      <c r="X13"/>
      <c r="Y13"/>
      <c r="Z13"/>
      <c r="AA13" s="7"/>
      <c r="AB13" s="7"/>
      <c r="AC13" s="7"/>
    </row>
    <row r="14" spans="1:29" s="81" customFormat="1" ht="12.75" customHeight="1">
      <c r="A14" s="298"/>
      <c r="B14" s="129" t="s">
        <v>40</v>
      </c>
      <c r="C14" s="130">
        <v>5000</v>
      </c>
      <c r="D14" s="195"/>
      <c r="E14" s="265">
        <v>57</v>
      </c>
      <c r="F14" s="265">
        <v>179</v>
      </c>
      <c r="G14" s="265">
        <v>100</v>
      </c>
      <c r="H14" s="265">
        <v>183</v>
      </c>
      <c r="I14" s="265">
        <v>407</v>
      </c>
      <c r="J14" s="265">
        <v>218</v>
      </c>
      <c r="K14" s="265">
        <v>36</v>
      </c>
      <c r="L14" s="265">
        <v>25</v>
      </c>
      <c r="M14" s="265">
        <v>33</v>
      </c>
      <c r="N14" s="263">
        <v>156</v>
      </c>
      <c r="O14" s="300"/>
      <c r="P14" s="129" t="s">
        <v>40</v>
      </c>
      <c r="Q14" s="130">
        <v>5000</v>
      </c>
      <c r="S14" s="7"/>
      <c r="T14" s="7"/>
      <c r="U14" s="7"/>
      <c r="V14"/>
      <c r="W14"/>
      <c r="X14"/>
      <c r="Y14"/>
      <c r="Z14"/>
      <c r="AA14" s="7"/>
      <c r="AB14" s="7"/>
      <c r="AC14" s="7"/>
    </row>
    <row r="15" spans="1:29" s="81" customFormat="1" ht="12.75" customHeight="1">
      <c r="A15" s="131">
        <v>5000</v>
      </c>
      <c r="B15" s="127" t="s">
        <v>17</v>
      </c>
      <c r="C15" s="130">
        <v>10000</v>
      </c>
      <c r="D15" s="195"/>
      <c r="E15" s="265">
        <v>46</v>
      </c>
      <c r="F15" s="265">
        <v>92</v>
      </c>
      <c r="G15" s="265">
        <v>51</v>
      </c>
      <c r="H15" s="265">
        <v>129</v>
      </c>
      <c r="I15" s="265">
        <v>185</v>
      </c>
      <c r="J15" s="265">
        <v>115</v>
      </c>
      <c r="K15" s="273" t="s">
        <v>1978</v>
      </c>
      <c r="L15" s="265">
        <v>29</v>
      </c>
      <c r="M15" s="265">
        <v>61</v>
      </c>
      <c r="N15" s="263">
        <v>166</v>
      </c>
      <c r="O15" s="132">
        <v>5000</v>
      </c>
      <c r="P15" s="127" t="s">
        <v>17</v>
      </c>
      <c r="Q15" s="130">
        <v>10000</v>
      </c>
      <c r="S15" s="7"/>
      <c r="T15" s="7"/>
      <c r="U15" s="7"/>
      <c r="V15"/>
      <c r="W15"/>
      <c r="X15"/>
      <c r="Y15"/>
      <c r="Z15"/>
      <c r="AA15" s="7"/>
      <c r="AB15" s="7"/>
      <c r="AC15" s="7"/>
    </row>
    <row r="16" spans="1:29" s="81" customFormat="1" ht="12.75" customHeight="1">
      <c r="A16" s="131">
        <v>10000</v>
      </c>
      <c r="B16" s="127" t="s">
        <v>17</v>
      </c>
      <c r="C16" s="130">
        <v>15000</v>
      </c>
      <c r="D16" s="195"/>
      <c r="E16" s="265">
        <v>17</v>
      </c>
      <c r="F16" s="265">
        <v>62</v>
      </c>
      <c r="G16" s="265">
        <v>33</v>
      </c>
      <c r="H16" s="265">
        <v>75</v>
      </c>
      <c r="I16" s="265">
        <v>147</v>
      </c>
      <c r="J16" s="265">
        <v>70</v>
      </c>
      <c r="K16" s="265">
        <v>7</v>
      </c>
      <c r="L16" s="265">
        <v>31</v>
      </c>
      <c r="M16" s="265">
        <v>37</v>
      </c>
      <c r="N16" s="263">
        <v>102</v>
      </c>
      <c r="O16" s="132">
        <v>10000</v>
      </c>
      <c r="P16" s="127" t="s">
        <v>17</v>
      </c>
      <c r="Q16" s="130">
        <v>15000</v>
      </c>
      <c r="S16" s="7"/>
      <c r="T16" s="7"/>
      <c r="U16" s="7"/>
      <c r="V16"/>
      <c r="W16"/>
      <c r="X16"/>
      <c r="Y16"/>
      <c r="Z16"/>
      <c r="AA16" s="7"/>
      <c r="AB16" s="7"/>
      <c r="AC16" s="7"/>
    </row>
    <row r="17" spans="1:29" s="81" customFormat="1" ht="12.75" customHeight="1">
      <c r="A17" s="133">
        <v>15000</v>
      </c>
      <c r="B17" s="127" t="s">
        <v>17</v>
      </c>
      <c r="C17" s="130">
        <v>24500</v>
      </c>
      <c r="D17" s="195"/>
      <c r="E17" s="265">
        <v>44</v>
      </c>
      <c r="F17" s="265">
        <v>65</v>
      </c>
      <c r="G17" s="265">
        <v>26</v>
      </c>
      <c r="H17" s="265">
        <v>89</v>
      </c>
      <c r="I17" s="265">
        <v>171</v>
      </c>
      <c r="J17" s="265">
        <v>98</v>
      </c>
      <c r="K17" s="265">
        <v>13</v>
      </c>
      <c r="L17" s="265">
        <v>23</v>
      </c>
      <c r="M17" s="265">
        <v>28</v>
      </c>
      <c r="N17" s="263">
        <v>96</v>
      </c>
      <c r="O17" s="132">
        <v>15000</v>
      </c>
      <c r="P17" s="127" t="s">
        <v>17</v>
      </c>
      <c r="Q17" s="130">
        <v>24500</v>
      </c>
      <c r="S17" s="7"/>
      <c r="T17" s="7"/>
      <c r="U17" s="7"/>
      <c r="V17"/>
      <c r="W17"/>
      <c r="X17"/>
      <c r="Y17"/>
      <c r="Z17"/>
      <c r="AA17" s="7"/>
      <c r="AB17" s="7"/>
      <c r="AC17" s="7"/>
    </row>
    <row r="18" spans="1:29" s="81" customFormat="1" ht="12.75" customHeight="1">
      <c r="A18" s="131">
        <v>24500</v>
      </c>
      <c r="B18" s="127" t="s">
        <v>17</v>
      </c>
      <c r="C18" s="130">
        <v>50000</v>
      </c>
      <c r="D18" s="195"/>
      <c r="E18" s="265">
        <v>1573</v>
      </c>
      <c r="F18" s="265">
        <v>703</v>
      </c>
      <c r="G18" s="265">
        <v>2210</v>
      </c>
      <c r="H18" s="265">
        <v>978</v>
      </c>
      <c r="I18" s="265">
        <v>1466</v>
      </c>
      <c r="J18" s="265">
        <v>1815</v>
      </c>
      <c r="K18" s="265">
        <v>71</v>
      </c>
      <c r="L18" s="265">
        <v>117</v>
      </c>
      <c r="M18" s="265">
        <v>404</v>
      </c>
      <c r="N18" s="263">
        <v>3617</v>
      </c>
      <c r="O18" s="132">
        <v>24500</v>
      </c>
      <c r="P18" s="127" t="s">
        <v>17</v>
      </c>
      <c r="Q18" s="130">
        <v>50000</v>
      </c>
      <c r="S18" s="7"/>
      <c r="T18" s="7"/>
      <c r="U18" s="7"/>
      <c r="V18"/>
      <c r="W18"/>
      <c r="X18"/>
      <c r="Y18"/>
      <c r="Z18"/>
      <c r="AA18" s="7"/>
      <c r="AB18" s="7"/>
      <c r="AC18" s="7"/>
    </row>
    <row r="19" spans="1:29" s="81" customFormat="1" ht="12.75" customHeight="1">
      <c r="A19" s="131">
        <v>50000</v>
      </c>
      <c r="B19" s="127" t="s">
        <v>17</v>
      </c>
      <c r="C19" s="130">
        <v>100000</v>
      </c>
      <c r="D19" s="195"/>
      <c r="E19" s="265">
        <v>598</v>
      </c>
      <c r="F19" s="265">
        <v>343</v>
      </c>
      <c r="G19" s="265">
        <v>1108</v>
      </c>
      <c r="H19" s="265">
        <v>607</v>
      </c>
      <c r="I19" s="265">
        <v>667</v>
      </c>
      <c r="J19" s="265">
        <v>810</v>
      </c>
      <c r="K19" s="265">
        <v>29</v>
      </c>
      <c r="L19" s="265">
        <v>78</v>
      </c>
      <c r="M19" s="265">
        <v>136</v>
      </c>
      <c r="N19" s="263">
        <v>1040</v>
      </c>
      <c r="O19" s="132">
        <v>50000</v>
      </c>
      <c r="P19" s="127" t="s">
        <v>17</v>
      </c>
      <c r="Q19" s="130">
        <v>100000</v>
      </c>
      <c r="S19" s="7"/>
      <c r="T19" s="7"/>
      <c r="U19" s="7"/>
      <c r="V19"/>
      <c r="W19"/>
      <c r="X19"/>
      <c r="Y19"/>
      <c r="Z19"/>
      <c r="AA19" s="7"/>
      <c r="AB19" s="7"/>
      <c r="AC19" s="7"/>
    </row>
    <row r="20" spans="1:29" s="81" customFormat="1" ht="12.75" customHeight="1">
      <c r="A20" s="131">
        <v>100000</v>
      </c>
      <c r="B20" s="127" t="s">
        <v>17</v>
      </c>
      <c r="C20" s="130">
        <v>500000</v>
      </c>
      <c r="D20" s="195"/>
      <c r="E20" s="265">
        <v>220</v>
      </c>
      <c r="F20" s="265">
        <v>278</v>
      </c>
      <c r="G20" s="265">
        <v>376</v>
      </c>
      <c r="H20" s="265">
        <v>447</v>
      </c>
      <c r="I20" s="265">
        <v>574</v>
      </c>
      <c r="J20" s="265">
        <v>421</v>
      </c>
      <c r="K20" s="265">
        <v>32</v>
      </c>
      <c r="L20" s="265">
        <v>69</v>
      </c>
      <c r="M20" s="265">
        <v>86</v>
      </c>
      <c r="N20" s="263">
        <v>342</v>
      </c>
      <c r="O20" s="132">
        <v>100000</v>
      </c>
      <c r="P20" s="127" t="s">
        <v>17</v>
      </c>
      <c r="Q20" s="130">
        <v>500000</v>
      </c>
      <c r="S20" s="7"/>
      <c r="T20" s="7"/>
      <c r="U20" s="7"/>
      <c r="V20"/>
      <c r="W20"/>
      <c r="X20"/>
      <c r="Y20"/>
      <c r="Z20"/>
      <c r="AA20" s="7"/>
      <c r="AB20" s="7"/>
      <c r="AC20" s="7"/>
    </row>
    <row r="21" spans="1:29" s="81" customFormat="1" ht="12.75" customHeight="1">
      <c r="A21" s="134">
        <v>500000</v>
      </c>
      <c r="B21" s="127" t="s">
        <v>17</v>
      </c>
      <c r="C21" s="129" t="s">
        <v>100</v>
      </c>
      <c r="D21" s="196"/>
      <c r="E21" s="273" t="s">
        <v>1978</v>
      </c>
      <c r="F21" s="265">
        <v>37</v>
      </c>
      <c r="G21" s="265">
        <v>12</v>
      </c>
      <c r="H21" s="265">
        <v>42</v>
      </c>
      <c r="I21" s="265">
        <v>54</v>
      </c>
      <c r="J21" s="265">
        <v>39</v>
      </c>
      <c r="K21" s="273" t="s">
        <v>1978</v>
      </c>
      <c r="L21" s="265">
        <v>12</v>
      </c>
      <c r="M21" s="265">
        <v>7</v>
      </c>
      <c r="N21" s="263">
        <v>14</v>
      </c>
      <c r="O21" s="135">
        <v>500000</v>
      </c>
      <c r="P21" s="127" t="s">
        <v>17</v>
      </c>
      <c r="Q21" s="129" t="s">
        <v>100</v>
      </c>
      <c r="S21" s="7"/>
      <c r="T21" s="7"/>
      <c r="U21" s="7"/>
      <c r="V21"/>
      <c r="W21"/>
      <c r="X21"/>
      <c r="Y21"/>
      <c r="Z21"/>
      <c r="AA21" s="7"/>
      <c r="AB21" s="7"/>
      <c r="AC21" s="7"/>
    </row>
    <row r="22" spans="1:29" s="81" customFormat="1" ht="12.75" customHeight="1">
      <c r="A22" s="134" t="s">
        <v>101</v>
      </c>
      <c r="B22" s="127" t="s">
        <v>17</v>
      </c>
      <c r="C22" s="129" t="s">
        <v>41</v>
      </c>
      <c r="D22" s="196"/>
      <c r="E22" s="273" t="s">
        <v>1978</v>
      </c>
      <c r="F22" s="265">
        <v>28</v>
      </c>
      <c r="G22" s="265">
        <v>28</v>
      </c>
      <c r="H22" s="273" t="s">
        <v>1978</v>
      </c>
      <c r="I22" s="265">
        <v>46</v>
      </c>
      <c r="J22" s="273" t="s">
        <v>1978</v>
      </c>
      <c r="K22" s="273" t="s">
        <v>1978</v>
      </c>
      <c r="L22" s="273" t="s">
        <v>1978</v>
      </c>
      <c r="M22" s="265" t="s">
        <v>17</v>
      </c>
      <c r="N22" s="263">
        <v>8</v>
      </c>
      <c r="O22" s="135" t="s">
        <v>101</v>
      </c>
      <c r="P22" s="127" t="s">
        <v>17</v>
      </c>
      <c r="Q22" s="129" t="s">
        <v>41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spans="1:29" s="81" customFormat="1" ht="12.75" customHeight="1">
      <c r="A23" s="134" t="s">
        <v>18</v>
      </c>
      <c r="B23" s="136" t="s">
        <v>19</v>
      </c>
      <c r="C23" s="136"/>
      <c r="D23" s="197"/>
      <c r="E23" s="265" t="s">
        <v>17</v>
      </c>
      <c r="F23" s="265">
        <v>6</v>
      </c>
      <c r="G23" s="265">
        <v>19</v>
      </c>
      <c r="H23" s="273" t="s">
        <v>1978</v>
      </c>
      <c r="I23" s="265">
        <v>5</v>
      </c>
      <c r="J23" s="273" t="s">
        <v>1978</v>
      </c>
      <c r="K23" s="265" t="s">
        <v>17</v>
      </c>
      <c r="L23" s="273" t="s">
        <v>1978</v>
      </c>
      <c r="M23" s="265" t="s">
        <v>17</v>
      </c>
      <c r="N23" s="263" t="s">
        <v>17</v>
      </c>
      <c r="O23" s="135" t="s">
        <v>18</v>
      </c>
      <c r="P23" s="136" t="s">
        <v>19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29" s="188" customFormat="1" ht="25.5" customHeight="1">
      <c r="A24" s="167"/>
      <c r="B24" s="191"/>
      <c r="C24" s="167"/>
      <c r="D24" s="167"/>
      <c r="E24" s="509" t="s">
        <v>48</v>
      </c>
      <c r="F24" s="509"/>
      <c r="G24" s="509"/>
      <c r="H24" s="509"/>
      <c r="I24" s="509"/>
      <c r="J24" s="485" t="s">
        <v>1531</v>
      </c>
      <c r="K24" s="485"/>
      <c r="L24" s="485"/>
      <c r="M24" s="485"/>
      <c r="N24" s="485"/>
      <c r="O24" s="167"/>
      <c r="P24" s="16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29" ht="18" customHeight="1">
      <c r="A25" s="486" t="s">
        <v>0</v>
      </c>
      <c r="B25" s="486"/>
      <c r="C25" s="486"/>
      <c r="D25" s="487"/>
      <c r="E25" s="335">
        <v>137977</v>
      </c>
      <c r="F25" s="335">
        <v>202600</v>
      </c>
      <c r="G25" s="274">
        <v>641022</v>
      </c>
      <c r="H25" s="274">
        <v>79368</v>
      </c>
      <c r="I25" s="274">
        <v>128340</v>
      </c>
      <c r="J25" s="274">
        <v>246994</v>
      </c>
      <c r="K25" s="274">
        <v>10708</v>
      </c>
      <c r="L25" s="274">
        <v>45142</v>
      </c>
      <c r="M25" s="274">
        <v>-76919</v>
      </c>
      <c r="N25" s="261">
        <v>288039</v>
      </c>
      <c r="O25" s="303" t="s">
        <v>0</v>
      </c>
      <c r="P25" s="304"/>
      <c r="Q25" s="304"/>
      <c r="R25" s="304"/>
    </row>
    <row r="26" spans="1:29" ht="12.75" customHeight="1">
      <c r="A26" s="495" t="s">
        <v>25</v>
      </c>
      <c r="B26" s="495"/>
      <c r="C26" s="495"/>
      <c r="D26" s="496"/>
      <c r="E26" s="265">
        <v>-16919</v>
      </c>
      <c r="F26" s="273">
        <v>-48229</v>
      </c>
      <c r="G26" s="273">
        <v>-97091</v>
      </c>
      <c r="H26" s="273">
        <v>-177493</v>
      </c>
      <c r="I26" s="273">
        <v>-259860</v>
      </c>
      <c r="J26" s="273">
        <v>-20151</v>
      </c>
      <c r="K26" s="273">
        <v>-3740</v>
      </c>
      <c r="L26" s="273">
        <v>-20469</v>
      </c>
      <c r="M26" s="273">
        <v>-123306</v>
      </c>
      <c r="N26" s="263">
        <v>12476</v>
      </c>
      <c r="O26" s="499" t="s">
        <v>25</v>
      </c>
      <c r="P26" s="495"/>
      <c r="Q26" s="495"/>
      <c r="R26" s="495"/>
    </row>
    <row r="27" spans="1:29" ht="12.75" customHeight="1">
      <c r="A27" s="495" t="s">
        <v>24</v>
      </c>
      <c r="B27" s="495"/>
      <c r="C27" s="495"/>
      <c r="D27" s="496"/>
      <c r="E27" s="215"/>
      <c r="F27" s="273"/>
      <c r="G27" s="273"/>
      <c r="H27" s="215"/>
      <c r="I27" s="273"/>
      <c r="K27" s="273"/>
      <c r="L27" s="273"/>
      <c r="M27" s="273"/>
      <c r="N27" s="263"/>
      <c r="O27" s="497" t="s">
        <v>24</v>
      </c>
      <c r="P27" s="498"/>
      <c r="Q27" s="498"/>
      <c r="R27" s="498"/>
    </row>
    <row r="28" spans="1:29" ht="12.75" customHeight="1">
      <c r="A28" s="495" t="s">
        <v>21</v>
      </c>
      <c r="B28" s="495"/>
      <c r="C28" s="495"/>
      <c r="D28" s="496"/>
      <c r="E28" s="265">
        <v>-44910</v>
      </c>
      <c r="F28" s="273">
        <v>-56607</v>
      </c>
      <c r="G28" s="273">
        <v>-118630</v>
      </c>
      <c r="H28" s="43">
        <v>-190412</v>
      </c>
      <c r="I28" s="273">
        <v>-276715</v>
      </c>
      <c r="J28" s="273">
        <v>-48376</v>
      </c>
      <c r="K28" s="273">
        <v>-5203</v>
      </c>
      <c r="L28" s="273">
        <v>-22568</v>
      </c>
      <c r="M28" s="273">
        <v>-129752</v>
      </c>
      <c r="N28" s="263">
        <v>-54089</v>
      </c>
      <c r="O28" s="497" t="s">
        <v>21</v>
      </c>
      <c r="P28" s="498"/>
      <c r="Q28" s="498"/>
      <c r="R28" s="498"/>
    </row>
    <row r="29" spans="1:29" ht="12.75" customHeight="1">
      <c r="A29" s="495" t="s">
        <v>22</v>
      </c>
      <c r="B29" s="495"/>
      <c r="C29" s="495"/>
      <c r="D29" s="496"/>
      <c r="E29" s="258" t="s">
        <v>17</v>
      </c>
      <c r="F29" s="273" t="s">
        <v>17</v>
      </c>
      <c r="G29" s="273" t="s">
        <v>17</v>
      </c>
      <c r="H29" s="273" t="s">
        <v>17</v>
      </c>
      <c r="I29" s="273" t="s">
        <v>17</v>
      </c>
      <c r="J29" s="273" t="s">
        <v>17</v>
      </c>
      <c r="K29" s="273" t="s">
        <v>17</v>
      </c>
      <c r="L29" s="273" t="s">
        <v>17</v>
      </c>
      <c r="M29" s="273" t="s">
        <v>17</v>
      </c>
      <c r="N29" s="263" t="s">
        <v>17</v>
      </c>
      <c r="O29" s="497" t="s">
        <v>22</v>
      </c>
      <c r="P29" s="498"/>
      <c r="Q29" s="498"/>
      <c r="R29" s="299"/>
    </row>
    <row r="30" spans="1:29" ht="12.75" customHeight="1">
      <c r="A30" s="495" t="s">
        <v>23</v>
      </c>
      <c r="B30" s="495"/>
      <c r="C30" s="495"/>
      <c r="D30" s="496"/>
      <c r="E30" s="265">
        <v>27991</v>
      </c>
      <c r="F30" s="273">
        <v>8378</v>
      </c>
      <c r="G30" s="273">
        <v>21538</v>
      </c>
      <c r="H30" s="43">
        <v>12920</v>
      </c>
      <c r="I30" s="273">
        <v>16855</v>
      </c>
      <c r="J30" s="273">
        <v>28225</v>
      </c>
      <c r="K30" s="273">
        <v>1463</v>
      </c>
      <c r="L30" s="273">
        <v>2099</v>
      </c>
      <c r="M30" s="273">
        <v>6446</v>
      </c>
      <c r="N30" s="263">
        <v>66565</v>
      </c>
      <c r="O30" s="497" t="s">
        <v>23</v>
      </c>
      <c r="P30" s="498"/>
      <c r="Q30" s="498"/>
      <c r="R30" s="498"/>
    </row>
    <row r="31" spans="1:29" s="81" customFormat="1" ht="12.75" customHeight="1">
      <c r="A31" s="495" t="s">
        <v>20</v>
      </c>
      <c r="B31" s="495"/>
      <c r="C31" s="495"/>
      <c r="D31" s="496"/>
      <c r="E31" s="265">
        <v>154896</v>
      </c>
      <c r="F31" s="273">
        <v>250829</v>
      </c>
      <c r="G31" s="273">
        <v>738114</v>
      </c>
      <c r="H31" s="273">
        <v>256861</v>
      </c>
      <c r="I31" s="273">
        <v>388200</v>
      </c>
      <c r="J31" s="273">
        <v>267145</v>
      </c>
      <c r="K31" s="273">
        <v>14448</v>
      </c>
      <c r="L31" s="273">
        <v>65611</v>
      </c>
      <c r="M31" s="273">
        <v>46387</v>
      </c>
      <c r="N31" s="263">
        <v>275563</v>
      </c>
      <c r="O31" s="497" t="s">
        <v>20</v>
      </c>
      <c r="P31" s="498"/>
      <c r="Q31" s="498"/>
      <c r="R31" s="498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pans="1:29" s="81" customFormat="1" ht="12.75" customHeight="1">
      <c r="A32" s="495" t="s">
        <v>47</v>
      </c>
      <c r="B32" s="495"/>
      <c r="C32" s="495"/>
      <c r="D32" s="496"/>
      <c r="E32" s="264"/>
      <c r="F32" s="273"/>
      <c r="G32" s="273"/>
      <c r="H32" s="273"/>
      <c r="I32" s="273"/>
      <c r="J32" s="273"/>
      <c r="K32" s="273"/>
      <c r="L32" s="273"/>
      <c r="M32" s="273"/>
      <c r="N32" s="263"/>
      <c r="O32" s="497" t="s">
        <v>24</v>
      </c>
      <c r="P32" s="498"/>
      <c r="Q32" s="498"/>
      <c r="R32" s="498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pans="1:29" s="81" customFormat="1" ht="22.5" customHeight="1">
      <c r="A33" s="500" t="s">
        <v>1540</v>
      </c>
      <c r="B33" s="500"/>
      <c r="C33" s="500"/>
      <c r="D33" s="501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502" t="s">
        <v>1540</v>
      </c>
      <c r="P33" s="500"/>
      <c r="Q33" s="500"/>
      <c r="R33" s="500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pans="1:29" s="81" customFormat="1" ht="12.75" customHeight="1">
      <c r="A34" s="298"/>
      <c r="B34" s="129" t="s">
        <v>40</v>
      </c>
      <c r="C34" s="130">
        <v>5000</v>
      </c>
      <c r="D34" s="195"/>
      <c r="E34" s="265">
        <v>128</v>
      </c>
      <c r="F34" s="265">
        <v>353</v>
      </c>
      <c r="G34" s="265">
        <v>189</v>
      </c>
      <c r="H34" s="265">
        <v>395</v>
      </c>
      <c r="I34" s="265">
        <v>796</v>
      </c>
      <c r="J34" s="265">
        <v>428</v>
      </c>
      <c r="K34" s="265">
        <v>70</v>
      </c>
      <c r="L34" s="265">
        <v>42</v>
      </c>
      <c r="M34" s="265">
        <v>57</v>
      </c>
      <c r="N34" s="263">
        <v>323</v>
      </c>
      <c r="O34" s="300"/>
      <c r="P34" s="129" t="s">
        <v>40</v>
      </c>
      <c r="Q34" s="130">
        <v>5000</v>
      </c>
      <c r="S34" s="7"/>
      <c r="T34" s="7"/>
      <c r="U34"/>
      <c r="V34"/>
      <c r="W34"/>
      <c r="X34"/>
      <c r="Y34"/>
      <c r="Z34" s="7"/>
      <c r="AA34" s="7"/>
      <c r="AB34" s="7"/>
      <c r="AC34" s="7"/>
    </row>
    <row r="35" spans="1:29" s="81" customFormat="1" ht="12.75" customHeight="1">
      <c r="A35" s="131">
        <v>5000</v>
      </c>
      <c r="B35" s="127" t="s">
        <v>17</v>
      </c>
      <c r="C35" s="130">
        <v>10000</v>
      </c>
      <c r="D35" s="195"/>
      <c r="E35" s="265">
        <v>331</v>
      </c>
      <c r="F35" s="265">
        <v>647</v>
      </c>
      <c r="G35" s="265">
        <v>361</v>
      </c>
      <c r="H35" s="265">
        <v>960</v>
      </c>
      <c r="I35" s="265">
        <v>1364</v>
      </c>
      <c r="J35" s="265">
        <v>825</v>
      </c>
      <c r="K35" s="273" t="s">
        <v>1978</v>
      </c>
      <c r="L35" s="265">
        <v>203</v>
      </c>
      <c r="M35" s="265">
        <v>431</v>
      </c>
      <c r="N35" s="263">
        <v>1161</v>
      </c>
      <c r="O35" s="132">
        <v>5000</v>
      </c>
      <c r="P35" s="127" t="s">
        <v>17</v>
      </c>
      <c r="Q35" s="130">
        <v>10000</v>
      </c>
      <c r="S35" s="7"/>
      <c r="T35" s="7"/>
      <c r="U35"/>
      <c r="V35"/>
      <c r="W35"/>
      <c r="X35"/>
      <c r="Y35"/>
      <c r="Z35" s="7"/>
      <c r="AA35" s="7"/>
      <c r="AB35" s="7"/>
      <c r="AC35" s="7"/>
    </row>
    <row r="36" spans="1:29" s="81" customFormat="1" ht="12.75" customHeight="1">
      <c r="A36" s="131">
        <v>10000</v>
      </c>
      <c r="B36" s="127" t="s">
        <v>17</v>
      </c>
      <c r="C36" s="130">
        <v>15000</v>
      </c>
      <c r="D36" s="195"/>
      <c r="E36" s="265">
        <v>211</v>
      </c>
      <c r="F36" s="265">
        <v>765</v>
      </c>
      <c r="G36" s="265">
        <v>398</v>
      </c>
      <c r="H36" s="265">
        <v>924</v>
      </c>
      <c r="I36" s="265">
        <v>1818</v>
      </c>
      <c r="J36" s="265">
        <v>872</v>
      </c>
      <c r="K36" s="265">
        <v>85</v>
      </c>
      <c r="L36" s="265">
        <v>375</v>
      </c>
      <c r="M36" s="265">
        <v>453</v>
      </c>
      <c r="N36" s="263">
        <v>1241</v>
      </c>
      <c r="O36" s="132">
        <v>10000</v>
      </c>
      <c r="P36" s="127" t="s">
        <v>17</v>
      </c>
      <c r="Q36" s="130">
        <v>15000</v>
      </c>
      <c r="S36" s="7"/>
      <c r="T36" s="7"/>
      <c r="U36"/>
      <c r="V36"/>
      <c r="W36"/>
      <c r="X36"/>
      <c r="Y36"/>
      <c r="Z36" s="7"/>
      <c r="AA36" s="7"/>
      <c r="AB36" s="7"/>
      <c r="AC36" s="7"/>
    </row>
    <row r="37" spans="1:29" s="81" customFormat="1" ht="12.75" customHeight="1">
      <c r="A37" s="133">
        <v>15000</v>
      </c>
      <c r="B37" s="127" t="s">
        <v>17</v>
      </c>
      <c r="C37" s="130">
        <v>24500</v>
      </c>
      <c r="D37" s="195"/>
      <c r="E37" s="265">
        <v>850</v>
      </c>
      <c r="F37" s="265">
        <v>1235</v>
      </c>
      <c r="G37" s="265">
        <v>498</v>
      </c>
      <c r="H37" s="265">
        <v>1677</v>
      </c>
      <c r="I37" s="265">
        <v>3314</v>
      </c>
      <c r="J37" s="265">
        <v>1881</v>
      </c>
      <c r="K37" s="265">
        <v>237</v>
      </c>
      <c r="L37" s="265">
        <v>443</v>
      </c>
      <c r="M37" s="265">
        <v>517</v>
      </c>
      <c r="N37" s="263">
        <v>1822</v>
      </c>
      <c r="O37" s="132">
        <v>15000</v>
      </c>
      <c r="P37" s="127" t="s">
        <v>17</v>
      </c>
      <c r="Q37" s="130">
        <v>24500</v>
      </c>
      <c r="S37" s="7"/>
      <c r="T37" s="7"/>
      <c r="U37"/>
      <c r="V37"/>
      <c r="W37"/>
      <c r="X37"/>
      <c r="Y37"/>
      <c r="Z37" s="7"/>
      <c r="AA37" s="7"/>
      <c r="AB37" s="7"/>
      <c r="AC37" s="7"/>
    </row>
    <row r="38" spans="1:29" s="81" customFormat="1" ht="12.75" customHeight="1">
      <c r="A38" s="131">
        <v>24500</v>
      </c>
      <c r="B38" s="127" t="s">
        <v>17</v>
      </c>
      <c r="C38" s="130">
        <v>50000</v>
      </c>
      <c r="D38" s="195"/>
      <c r="E38" s="265">
        <v>53767</v>
      </c>
      <c r="F38" s="265">
        <v>24604</v>
      </c>
      <c r="G38" s="265">
        <v>77942</v>
      </c>
      <c r="H38" s="265">
        <v>34639</v>
      </c>
      <c r="I38" s="265">
        <v>50994</v>
      </c>
      <c r="J38" s="265">
        <v>62138</v>
      </c>
      <c r="K38" s="265">
        <v>2479</v>
      </c>
      <c r="L38" s="265">
        <v>4075</v>
      </c>
      <c r="M38" s="265">
        <v>13724</v>
      </c>
      <c r="N38" s="263">
        <v>121777</v>
      </c>
      <c r="O38" s="132">
        <v>24500</v>
      </c>
      <c r="P38" s="127" t="s">
        <v>17</v>
      </c>
      <c r="Q38" s="130">
        <v>50000</v>
      </c>
      <c r="S38" s="7"/>
      <c r="T38" s="7"/>
      <c r="U38"/>
      <c r="V38"/>
      <c r="W38"/>
      <c r="X38"/>
      <c r="Y38"/>
      <c r="Z38" s="7"/>
      <c r="AA38" s="7"/>
      <c r="AB38" s="7"/>
      <c r="AC38" s="7"/>
    </row>
    <row r="39" spans="1:29" s="81" customFormat="1" ht="12.75" customHeight="1">
      <c r="A39" s="131">
        <v>50000</v>
      </c>
      <c r="B39" s="127" t="s">
        <v>17</v>
      </c>
      <c r="C39" s="130">
        <v>100000</v>
      </c>
      <c r="D39" s="195"/>
      <c r="E39" s="265">
        <v>39685</v>
      </c>
      <c r="F39" s="265">
        <v>23773</v>
      </c>
      <c r="G39" s="265">
        <v>75138</v>
      </c>
      <c r="H39" s="265">
        <v>41815</v>
      </c>
      <c r="I39" s="265">
        <v>46445</v>
      </c>
      <c r="J39" s="265">
        <v>55118</v>
      </c>
      <c r="K39" s="265">
        <v>1941</v>
      </c>
      <c r="L39" s="265">
        <v>5619</v>
      </c>
      <c r="M39" s="265">
        <v>9222</v>
      </c>
      <c r="N39" s="263">
        <v>69761</v>
      </c>
      <c r="O39" s="132">
        <v>50000</v>
      </c>
      <c r="P39" s="127" t="s">
        <v>17</v>
      </c>
      <c r="Q39" s="130">
        <v>100000</v>
      </c>
      <c r="S39" s="7"/>
      <c r="T39" s="7"/>
      <c r="U39"/>
      <c r="V39"/>
      <c r="W39"/>
      <c r="X39"/>
      <c r="Y39"/>
      <c r="Z39" s="7"/>
      <c r="AA39" s="7"/>
      <c r="AB39" s="7"/>
      <c r="AC39" s="7"/>
    </row>
    <row r="40" spans="1:29" s="81" customFormat="1" ht="12.75" customHeight="1">
      <c r="A40" s="131">
        <v>100000</v>
      </c>
      <c r="B40" s="127" t="s">
        <v>17</v>
      </c>
      <c r="C40" s="130">
        <v>500000</v>
      </c>
      <c r="D40" s="195"/>
      <c r="E40" s="265">
        <v>39023</v>
      </c>
      <c r="F40" s="265">
        <v>56445</v>
      </c>
      <c r="G40" s="265">
        <v>57906</v>
      </c>
      <c r="H40" s="265">
        <v>86019</v>
      </c>
      <c r="I40" s="265">
        <v>117340</v>
      </c>
      <c r="J40" s="265">
        <v>78407</v>
      </c>
      <c r="K40" s="265">
        <v>5992</v>
      </c>
      <c r="L40" s="265">
        <v>14124</v>
      </c>
      <c r="M40" s="265">
        <v>17292</v>
      </c>
      <c r="N40" s="263">
        <v>57322</v>
      </c>
      <c r="O40" s="132">
        <v>100000</v>
      </c>
      <c r="P40" s="127" t="s">
        <v>17</v>
      </c>
      <c r="Q40" s="130">
        <v>500000</v>
      </c>
      <c r="S40" s="7"/>
      <c r="T40" s="7"/>
      <c r="U40"/>
      <c r="V40"/>
      <c r="W40"/>
      <c r="X40"/>
      <c r="Y40"/>
      <c r="Z40" s="7"/>
      <c r="AA40" s="7"/>
      <c r="AB40" s="7"/>
      <c r="AC40" s="7"/>
    </row>
    <row r="41" spans="1:29" s="81" customFormat="1" ht="12.75" customHeight="1">
      <c r="A41" s="134">
        <v>500000</v>
      </c>
      <c r="B41" s="127" t="s">
        <v>17</v>
      </c>
      <c r="C41" s="129" t="s">
        <v>100</v>
      </c>
      <c r="D41" s="196"/>
      <c r="E41" s="273" t="s">
        <v>1978</v>
      </c>
      <c r="F41" s="265">
        <v>25597</v>
      </c>
      <c r="G41" s="265">
        <v>8054</v>
      </c>
      <c r="H41" s="265">
        <v>30642</v>
      </c>
      <c r="I41" s="265">
        <v>36811</v>
      </c>
      <c r="J41" s="265">
        <v>26920</v>
      </c>
      <c r="K41" s="273" t="s">
        <v>1978</v>
      </c>
      <c r="L41" s="265">
        <v>8885</v>
      </c>
      <c r="M41" s="265">
        <v>4691</v>
      </c>
      <c r="N41" s="263">
        <v>9809</v>
      </c>
      <c r="O41" s="135">
        <v>500000</v>
      </c>
      <c r="P41" s="127" t="s">
        <v>17</v>
      </c>
      <c r="Q41" s="129" t="s">
        <v>100</v>
      </c>
      <c r="S41" s="7"/>
      <c r="T41" s="7"/>
      <c r="U41"/>
      <c r="V41"/>
      <c r="W41"/>
      <c r="X41"/>
      <c r="Y41"/>
      <c r="Z41" s="7"/>
      <c r="AA41" s="7"/>
      <c r="AB41" s="7"/>
      <c r="AC41" s="7"/>
    </row>
    <row r="42" spans="1:29" s="81" customFormat="1" ht="12.75" customHeight="1">
      <c r="A42" s="134" t="s">
        <v>101</v>
      </c>
      <c r="B42" s="127" t="s">
        <v>17</v>
      </c>
      <c r="C42" s="129" t="s">
        <v>41</v>
      </c>
      <c r="D42" s="196"/>
      <c r="E42" s="273" t="s">
        <v>1978</v>
      </c>
      <c r="F42" s="265">
        <v>53263</v>
      </c>
      <c r="G42" s="265">
        <v>69160</v>
      </c>
      <c r="H42" s="273" t="s">
        <v>1978</v>
      </c>
      <c r="I42" s="265">
        <v>82072</v>
      </c>
      <c r="J42" s="273" t="s">
        <v>1978</v>
      </c>
      <c r="K42" s="273" t="s">
        <v>1978</v>
      </c>
      <c r="L42" s="273" t="s">
        <v>1978</v>
      </c>
      <c r="M42" s="265" t="s">
        <v>17</v>
      </c>
      <c r="N42" s="263">
        <v>12349</v>
      </c>
      <c r="O42" s="135" t="s">
        <v>101</v>
      </c>
      <c r="P42" s="127" t="s">
        <v>17</v>
      </c>
      <c r="Q42" s="129" t="s">
        <v>41</v>
      </c>
      <c r="S42" s="7"/>
      <c r="T42" s="7"/>
      <c r="U42"/>
      <c r="V42"/>
      <c r="W42"/>
      <c r="X42"/>
      <c r="Y42"/>
      <c r="Z42" s="7"/>
      <c r="AA42" s="7"/>
      <c r="AB42" s="7"/>
      <c r="AC42" s="7"/>
    </row>
    <row r="43" spans="1:29" ht="12.75" customHeight="1">
      <c r="A43" s="134" t="s">
        <v>18</v>
      </c>
      <c r="B43" s="136" t="s">
        <v>19</v>
      </c>
      <c r="C43" s="136"/>
      <c r="D43" s="197"/>
      <c r="E43" s="265" t="s">
        <v>17</v>
      </c>
      <c r="F43" s="265">
        <v>64147</v>
      </c>
      <c r="G43" s="265">
        <v>448469</v>
      </c>
      <c r="H43" s="273" t="s">
        <v>1978</v>
      </c>
      <c r="I43" s="265">
        <v>47246</v>
      </c>
      <c r="J43" s="273" t="s">
        <v>1978</v>
      </c>
      <c r="K43" s="265" t="s">
        <v>17</v>
      </c>
      <c r="L43" s="273" t="s">
        <v>1978</v>
      </c>
      <c r="M43" s="265" t="s">
        <v>17</v>
      </c>
      <c r="N43" s="263" t="s">
        <v>17</v>
      </c>
      <c r="O43" s="135" t="s">
        <v>18</v>
      </c>
      <c r="P43" s="136" t="s">
        <v>19</v>
      </c>
      <c r="Q43" s="81"/>
      <c r="R43" s="119"/>
      <c r="U43"/>
      <c r="V43"/>
      <c r="W43"/>
      <c r="X43"/>
      <c r="Y43"/>
    </row>
    <row r="44" spans="1:29">
      <c r="A44" s="298"/>
      <c r="B44" s="127"/>
      <c r="C44" s="118"/>
      <c r="D44" s="118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118"/>
      <c r="P44" s="118"/>
      <c r="Q44" s="298"/>
      <c r="R44" s="298"/>
    </row>
    <row r="45" spans="1:29" s="50" customFormat="1">
      <c r="A45" s="119"/>
      <c r="B45" s="124"/>
      <c r="C45" s="123"/>
      <c r="D45" s="123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6"/>
      <c r="P45" s="126"/>
      <c r="Q45" s="126"/>
      <c r="R45" s="126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</row>
    <row r="46" spans="1:29" s="50" customFormat="1">
      <c r="A46" s="504"/>
      <c r="B46" s="504"/>
      <c r="C46" s="504"/>
      <c r="D46" s="504"/>
      <c r="E46" s="504"/>
      <c r="F46" s="504"/>
      <c r="G46" s="504"/>
      <c r="H46" s="504"/>
      <c r="I46" s="504"/>
      <c r="J46" s="504"/>
      <c r="K46" s="125"/>
      <c r="L46" s="125"/>
      <c r="M46" s="125"/>
      <c r="N46" s="125"/>
      <c r="O46" s="126"/>
      <c r="P46" s="126"/>
      <c r="Q46" s="126"/>
      <c r="R46" s="126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  <row r="47" spans="1:29" s="50" customFormat="1">
      <c r="A47" s="504"/>
      <c r="B47" s="504"/>
      <c r="C47" s="504"/>
      <c r="D47" s="504"/>
      <c r="E47" s="504"/>
      <c r="F47" s="504"/>
      <c r="G47" s="504"/>
      <c r="H47" s="504"/>
      <c r="I47" s="504"/>
      <c r="J47" s="504"/>
      <c r="K47" s="125"/>
      <c r="L47" s="125"/>
      <c r="M47" s="125"/>
      <c r="N47" s="125"/>
      <c r="O47" s="126"/>
      <c r="P47" s="126"/>
      <c r="Q47" s="126"/>
      <c r="R47" s="126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</row>
    <row r="48" spans="1:29" s="50" customFormat="1">
      <c r="A48" s="301"/>
      <c r="B48" s="301"/>
      <c r="C48" s="301"/>
      <c r="D48" s="301"/>
      <c r="E48" s="301"/>
      <c r="F48" s="301"/>
      <c r="G48" s="301"/>
      <c r="H48" s="301"/>
      <c r="I48" s="301"/>
      <c r="J48" s="301"/>
      <c r="K48" s="125"/>
      <c r="L48" s="125"/>
      <c r="M48" s="125"/>
      <c r="N48" s="125"/>
      <c r="O48" s="126"/>
      <c r="P48" s="126"/>
      <c r="Q48" s="126"/>
      <c r="R48" s="126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  <row r="49" spans="1:29" ht="25.5" customHeight="1">
      <c r="A49" s="506" t="s">
        <v>1533</v>
      </c>
      <c r="B49" s="506"/>
      <c r="C49" s="506"/>
      <c r="D49" s="506"/>
      <c r="E49" s="506"/>
      <c r="F49" s="506"/>
      <c r="G49" s="506"/>
      <c r="H49" s="506"/>
      <c r="I49" s="506"/>
      <c r="J49" s="7"/>
      <c r="K49" s="7"/>
      <c r="L49" s="7"/>
      <c r="M49" s="7"/>
      <c r="N49" s="7"/>
      <c r="O49" s="116"/>
      <c r="P49" s="116"/>
      <c r="Q49" s="117"/>
      <c r="R49" s="117"/>
    </row>
    <row r="50" spans="1:29" ht="9" customHeight="1">
      <c r="A50" s="123"/>
      <c r="B50" s="146"/>
      <c r="C50" s="123"/>
      <c r="D50" s="123"/>
      <c r="E50" s="147"/>
    </row>
    <row r="51" spans="1:29" s="50" customFormat="1" ht="58.5" customHeight="1">
      <c r="A51" s="492" t="s">
        <v>38</v>
      </c>
      <c r="B51" s="492"/>
      <c r="C51" s="492"/>
      <c r="D51" s="493"/>
      <c r="E51" s="120" t="s">
        <v>1450</v>
      </c>
      <c r="F51" s="120" t="s">
        <v>1451</v>
      </c>
      <c r="G51" s="120" t="s">
        <v>1452</v>
      </c>
      <c r="H51" s="120" t="s">
        <v>1453</v>
      </c>
      <c r="I51" s="121" t="s">
        <v>1454</v>
      </c>
      <c r="J51" s="122" t="s">
        <v>1455</v>
      </c>
      <c r="K51" s="120" t="s">
        <v>1456</v>
      </c>
      <c r="L51" s="121" t="s">
        <v>1457</v>
      </c>
      <c r="M51" s="121" t="s">
        <v>1458</v>
      </c>
      <c r="N51" s="121" t="s">
        <v>1459</v>
      </c>
      <c r="O51" s="494" t="s">
        <v>38</v>
      </c>
      <c r="P51" s="492"/>
      <c r="Q51" s="492"/>
      <c r="R51" s="492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</row>
    <row r="52" spans="1:29" ht="25.5" customHeight="1">
      <c r="A52" s="298"/>
      <c r="B52" s="127"/>
      <c r="C52" s="298"/>
      <c r="D52" s="298"/>
      <c r="E52" s="510" t="s">
        <v>49</v>
      </c>
      <c r="F52" s="510"/>
      <c r="G52" s="510"/>
      <c r="H52" s="510"/>
      <c r="I52" s="510"/>
      <c r="J52" s="511" t="s">
        <v>1534</v>
      </c>
      <c r="K52" s="511"/>
      <c r="L52" s="511"/>
      <c r="M52" s="511"/>
      <c r="N52" s="511"/>
      <c r="O52" s="299"/>
      <c r="P52" s="299"/>
      <c r="Q52" s="299"/>
      <c r="R52" s="299"/>
    </row>
    <row r="53" spans="1:29" ht="18" customHeight="1">
      <c r="A53" s="495" t="s">
        <v>25</v>
      </c>
      <c r="B53" s="495"/>
      <c r="C53" s="495"/>
      <c r="D53" s="496"/>
      <c r="E53" s="24">
        <v>0</v>
      </c>
      <c r="F53" s="24">
        <v>0</v>
      </c>
      <c r="G53" s="274">
        <v>0</v>
      </c>
      <c r="H53" s="274">
        <v>0</v>
      </c>
      <c r="I53" s="274">
        <v>0</v>
      </c>
      <c r="J53" s="274">
        <v>0</v>
      </c>
      <c r="K53" s="274">
        <v>0</v>
      </c>
      <c r="L53" s="274">
        <v>0</v>
      </c>
      <c r="M53" s="274">
        <v>0</v>
      </c>
      <c r="N53" s="261">
        <v>0</v>
      </c>
      <c r="O53" s="499" t="s">
        <v>25</v>
      </c>
      <c r="P53" s="495"/>
      <c r="Q53" s="495"/>
      <c r="R53" s="495"/>
    </row>
    <row r="54" spans="1:29" ht="12.75" customHeight="1">
      <c r="A54" s="495" t="s">
        <v>24</v>
      </c>
      <c r="B54" s="495"/>
      <c r="C54" s="495"/>
      <c r="D54" s="496"/>
      <c r="E54" s="215"/>
      <c r="F54" s="273"/>
      <c r="G54" s="273"/>
      <c r="H54" s="273"/>
      <c r="I54" s="273"/>
      <c r="J54" s="273"/>
      <c r="K54" s="273"/>
      <c r="L54" s="273"/>
      <c r="M54" s="273"/>
      <c r="N54" s="263"/>
      <c r="O54" s="497" t="s">
        <v>24</v>
      </c>
      <c r="P54" s="498"/>
      <c r="Q54" s="498"/>
      <c r="R54" s="498"/>
    </row>
    <row r="55" spans="1:29" ht="12.75" customHeight="1">
      <c r="A55" s="495" t="s">
        <v>21</v>
      </c>
      <c r="B55" s="495"/>
      <c r="C55" s="495"/>
      <c r="D55" s="496"/>
      <c r="E55" s="215">
        <v>0</v>
      </c>
      <c r="F55" s="273">
        <v>0</v>
      </c>
      <c r="G55" s="273">
        <v>0</v>
      </c>
      <c r="H55" s="43">
        <v>0</v>
      </c>
      <c r="I55" s="273">
        <v>0</v>
      </c>
      <c r="J55" s="273">
        <v>0</v>
      </c>
      <c r="K55" s="273">
        <v>0</v>
      </c>
      <c r="L55" s="273">
        <v>0</v>
      </c>
      <c r="M55" s="273">
        <v>0</v>
      </c>
      <c r="N55" s="263">
        <v>0</v>
      </c>
      <c r="O55" s="497" t="s">
        <v>21</v>
      </c>
      <c r="P55" s="498"/>
      <c r="Q55" s="498"/>
      <c r="R55" s="498"/>
    </row>
    <row r="56" spans="1:29" ht="12.75" customHeight="1">
      <c r="A56" s="495" t="s">
        <v>22</v>
      </c>
      <c r="B56" s="495"/>
      <c r="C56" s="495"/>
      <c r="D56" s="496"/>
      <c r="E56" s="215">
        <v>0</v>
      </c>
      <c r="F56" s="273">
        <v>0</v>
      </c>
      <c r="G56" s="273">
        <v>0</v>
      </c>
      <c r="H56" s="43">
        <v>0</v>
      </c>
      <c r="I56" s="273">
        <v>0</v>
      </c>
      <c r="J56" s="273">
        <v>0</v>
      </c>
      <c r="K56" s="273">
        <v>0</v>
      </c>
      <c r="L56" s="273">
        <v>0</v>
      </c>
      <c r="M56" s="273">
        <v>0</v>
      </c>
      <c r="N56" s="263">
        <v>0</v>
      </c>
      <c r="O56" s="497" t="s">
        <v>22</v>
      </c>
      <c r="P56" s="498"/>
      <c r="Q56" s="498"/>
      <c r="R56" s="498"/>
    </row>
    <row r="57" spans="1:29" ht="12.75" customHeight="1">
      <c r="A57" s="495" t="s">
        <v>23</v>
      </c>
      <c r="B57" s="495"/>
      <c r="C57" s="495"/>
      <c r="D57" s="496"/>
      <c r="E57" s="215">
        <v>0</v>
      </c>
      <c r="F57" s="273">
        <v>0</v>
      </c>
      <c r="G57" s="273">
        <v>0</v>
      </c>
      <c r="H57" s="273">
        <v>0</v>
      </c>
      <c r="I57" s="273">
        <v>0</v>
      </c>
      <c r="J57" s="273">
        <v>0</v>
      </c>
      <c r="K57" s="273">
        <v>0</v>
      </c>
      <c r="L57" s="273">
        <v>0</v>
      </c>
      <c r="M57" s="273">
        <v>0</v>
      </c>
      <c r="N57" s="263">
        <v>0</v>
      </c>
      <c r="O57" s="497" t="s">
        <v>23</v>
      </c>
      <c r="P57" s="498"/>
      <c r="Q57" s="498"/>
      <c r="R57" s="498"/>
    </row>
    <row r="58" spans="1:29" ht="12.75" customHeight="1">
      <c r="A58" s="495" t="s">
        <v>20</v>
      </c>
      <c r="B58" s="495"/>
      <c r="C58" s="495"/>
      <c r="D58" s="496"/>
      <c r="E58" s="215">
        <v>3478</v>
      </c>
      <c r="F58" s="273">
        <v>7928</v>
      </c>
      <c r="G58" s="273">
        <v>22757</v>
      </c>
      <c r="H58" s="43">
        <v>7504</v>
      </c>
      <c r="I58" s="273">
        <v>11976</v>
      </c>
      <c r="J58" s="273">
        <v>7061</v>
      </c>
      <c r="K58" s="273">
        <v>430</v>
      </c>
      <c r="L58" s="273">
        <v>2148</v>
      </c>
      <c r="M58" s="273">
        <v>1147</v>
      </c>
      <c r="N58" s="263">
        <v>5523</v>
      </c>
      <c r="O58" s="497" t="s">
        <v>20</v>
      </c>
      <c r="P58" s="498"/>
      <c r="Q58" s="498"/>
      <c r="R58" s="498"/>
    </row>
    <row r="59" spans="1:29" ht="12.75" customHeight="1">
      <c r="A59" s="495" t="s">
        <v>47</v>
      </c>
      <c r="B59" s="495"/>
      <c r="C59" s="495"/>
      <c r="D59" s="496"/>
      <c r="E59" s="264"/>
      <c r="F59" s="273"/>
      <c r="G59" s="273"/>
      <c r="H59" s="273"/>
      <c r="I59" s="273"/>
      <c r="J59" s="273"/>
      <c r="K59" s="273"/>
      <c r="L59" s="273"/>
      <c r="M59" s="273"/>
      <c r="N59" s="263"/>
      <c r="O59" s="497" t="s">
        <v>24</v>
      </c>
      <c r="P59" s="498"/>
      <c r="Q59" s="498"/>
      <c r="R59" s="498"/>
    </row>
    <row r="60" spans="1:29" ht="22.5" customHeight="1">
      <c r="A60" s="500" t="s">
        <v>1540</v>
      </c>
      <c r="B60" s="500"/>
      <c r="C60" s="500"/>
      <c r="D60" s="501"/>
      <c r="E60" s="264"/>
      <c r="F60" s="273"/>
      <c r="G60" s="273"/>
      <c r="H60" s="273"/>
      <c r="I60" s="273"/>
      <c r="J60" s="273"/>
      <c r="K60" s="273"/>
      <c r="L60" s="273"/>
      <c r="M60" s="273"/>
      <c r="N60" s="263"/>
      <c r="O60" s="502" t="s">
        <v>1540</v>
      </c>
      <c r="P60" s="500"/>
      <c r="Q60" s="500"/>
      <c r="R60" s="500"/>
    </row>
    <row r="61" spans="1:29" s="81" customFormat="1" ht="12.75" customHeight="1">
      <c r="A61" s="298"/>
      <c r="B61" s="129" t="s">
        <v>40</v>
      </c>
      <c r="C61" s="130">
        <v>5000</v>
      </c>
      <c r="D61" s="195"/>
      <c r="E61" s="265">
        <v>4</v>
      </c>
      <c r="F61" s="265">
        <v>12</v>
      </c>
      <c r="G61" s="265">
        <v>7</v>
      </c>
      <c r="H61" s="265">
        <v>14</v>
      </c>
      <c r="I61" s="265">
        <v>28</v>
      </c>
      <c r="J61" s="265">
        <v>15</v>
      </c>
      <c r="K61" s="265">
        <v>2</v>
      </c>
      <c r="L61" s="265">
        <v>1</v>
      </c>
      <c r="M61" s="265">
        <v>2</v>
      </c>
      <c r="N61" s="263">
        <v>11</v>
      </c>
      <c r="O61" s="300"/>
      <c r="P61" s="129" t="s">
        <v>40</v>
      </c>
      <c r="Q61" s="130">
        <v>5000</v>
      </c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</row>
    <row r="62" spans="1:29" ht="12.75" customHeight="1">
      <c r="A62" s="131">
        <v>5000</v>
      </c>
      <c r="B62" s="127" t="s">
        <v>17</v>
      </c>
      <c r="C62" s="130">
        <v>10000</v>
      </c>
      <c r="D62" s="195"/>
      <c r="E62" s="265">
        <v>10</v>
      </c>
      <c r="F62" s="265">
        <v>23</v>
      </c>
      <c r="G62" s="265">
        <v>13</v>
      </c>
      <c r="H62" s="265">
        <v>33</v>
      </c>
      <c r="I62" s="265">
        <v>47</v>
      </c>
      <c r="J62" s="265">
        <v>29</v>
      </c>
      <c r="K62" s="273" t="s">
        <v>1978</v>
      </c>
      <c r="L62" s="265">
        <v>4</v>
      </c>
      <c r="M62" s="265">
        <v>9</v>
      </c>
      <c r="N62" s="263">
        <v>27</v>
      </c>
      <c r="O62" s="132">
        <v>5000</v>
      </c>
      <c r="P62" s="127" t="s">
        <v>17</v>
      </c>
      <c r="Q62" s="130">
        <v>10000</v>
      </c>
      <c r="R62" s="119"/>
    </row>
    <row r="63" spans="1:29" ht="12.75" customHeight="1">
      <c r="A63" s="131">
        <v>10000</v>
      </c>
      <c r="B63" s="127" t="s">
        <v>17</v>
      </c>
      <c r="C63" s="130">
        <v>15000</v>
      </c>
      <c r="D63" s="195"/>
      <c r="E63" s="265">
        <v>7</v>
      </c>
      <c r="F63" s="265">
        <v>27</v>
      </c>
      <c r="G63" s="265">
        <v>14</v>
      </c>
      <c r="H63" s="265">
        <v>31</v>
      </c>
      <c r="I63" s="265">
        <v>63</v>
      </c>
      <c r="J63" s="265">
        <v>30</v>
      </c>
      <c r="K63" s="265">
        <v>2</v>
      </c>
      <c r="L63" s="265">
        <v>10</v>
      </c>
      <c r="M63" s="265">
        <v>13</v>
      </c>
      <c r="N63" s="263">
        <v>37</v>
      </c>
      <c r="O63" s="132">
        <v>10000</v>
      </c>
      <c r="P63" s="127" t="s">
        <v>17</v>
      </c>
      <c r="Q63" s="130">
        <v>15000</v>
      </c>
      <c r="R63" s="119"/>
    </row>
    <row r="64" spans="1:29" s="139" customFormat="1" ht="12.75" customHeight="1">
      <c r="A64" s="133">
        <v>15000</v>
      </c>
      <c r="B64" s="127" t="s">
        <v>17</v>
      </c>
      <c r="C64" s="130">
        <v>24500</v>
      </c>
      <c r="D64" s="195"/>
      <c r="E64" s="265">
        <v>29</v>
      </c>
      <c r="F64" s="265">
        <v>43</v>
      </c>
      <c r="G64" s="265">
        <v>17</v>
      </c>
      <c r="H64" s="265">
        <v>58</v>
      </c>
      <c r="I64" s="265">
        <v>115</v>
      </c>
      <c r="J64" s="265">
        <v>65</v>
      </c>
      <c r="K64" s="265">
        <v>8</v>
      </c>
      <c r="L64" s="265">
        <v>14</v>
      </c>
      <c r="M64" s="265">
        <v>16</v>
      </c>
      <c r="N64" s="263">
        <v>58</v>
      </c>
      <c r="O64" s="132">
        <v>15000</v>
      </c>
      <c r="P64" s="127" t="s">
        <v>17</v>
      </c>
      <c r="Q64" s="130">
        <v>24500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</row>
    <row r="65" spans="1:18" ht="12.75" customHeight="1">
      <c r="A65" s="131">
        <v>24500</v>
      </c>
      <c r="B65" s="127" t="s">
        <v>17</v>
      </c>
      <c r="C65" s="130">
        <v>50000</v>
      </c>
      <c r="D65" s="195"/>
      <c r="E65" s="265">
        <v>581</v>
      </c>
      <c r="F65" s="265">
        <v>354</v>
      </c>
      <c r="G65" s="265">
        <v>872</v>
      </c>
      <c r="H65" s="265">
        <v>482</v>
      </c>
      <c r="I65" s="265">
        <v>787</v>
      </c>
      <c r="J65" s="265">
        <v>738</v>
      </c>
      <c r="K65" s="265">
        <v>46</v>
      </c>
      <c r="L65" s="265">
        <v>72</v>
      </c>
      <c r="M65" s="265">
        <v>171</v>
      </c>
      <c r="N65" s="263">
        <v>1248</v>
      </c>
      <c r="O65" s="132">
        <v>24500</v>
      </c>
      <c r="P65" s="127" t="s">
        <v>17</v>
      </c>
      <c r="Q65" s="130">
        <v>50000</v>
      </c>
      <c r="R65" s="119"/>
    </row>
    <row r="66" spans="1:18" ht="12.75" customHeight="1">
      <c r="A66" s="131">
        <v>50000</v>
      </c>
      <c r="B66" s="127" t="s">
        <v>17</v>
      </c>
      <c r="C66" s="130">
        <v>100000</v>
      </c>
      <c r="D66" s="195"/>
      <c r="E66" s="265">
        <v>918</v>
      </c>
      <c r="F66" s="265">
        <v>617</v>
      </c>
      <c r="G66" s="265">
        <v>1702</v>
      </c>
      <c r="H66" s="265">
        <v>1036</v>
      </c>
      <c r="I66" s="265">
        <v>1259</v>
      </c>
      <c r="J66" s="265">
        <v>1320</v>
      </c>
      <c r="K66" s="265">
        <v>49</v>
      </c>
      <c r="L66" s="265">
        <v>159</v>
      </c>
      <c r="M66" s="265">
        <v>224</v>
      </c>
      <c r="N66" s="263">
        <v>1610</v>
      </c>
      <c r="O66" s="132">
        <v>50000</v>
      </c>
      <c r="P66" s="127" t="s">
        <v>17</v>
      </c>
      <c r="Q66" s="130">
        <v>100000</v>
      </c>
      <c r="R66" s="119"/>
    </row>
    <row r="67" spans="1:18" ht="12.75" customHeight="1">
      <c r="A67" s="131">
        <v>100000</v>
      </c>
      <c r="B67" s="127" t="s">
        <v>17</v>
      </c>
      <c r="C67" s="130">
        <v>500000</v>
      </c>
      <c r="D67" s="195"/>
      <c r="E67" s="265">
        <v>1210</v>
      </c>
      <c r="F67" s="265">
        <v>1859</v>
      </c>
      <c r="G67" s="265">
        <v>1742</v>
      </c>
      <c r="H67" s="265">
        <v>2714</v>
      </c>
      <c r="I67" s="265">
        <v>3883</v>
      </c>
      <c r="J67" s="265">
        <v>2522</v>
      </c>
      <c r="K67" s="265">
        <v>196</v>
      </c>
      <c r="L67" s="265">
        <v>470</v>
      </c>
      <c r="M67" s="265">
        <v>552</v>
      </c>
      <c r="N67" s="263">
        <v>1761</v>
      </c>
      <c r="O67" s="132">
        <v>100000</v>
      </c>
      <c r="P67" s="127" t="s">
        <v>17</v>
      </c>
      <c r="Q67" s="130">
        <v>500000</v>
      </c>
      <c r="R67" s="119"/>
    </row>
    <row r="68" spans="1:18" ht="12.75" customHeight="1">
      <c r="A68" s="134">
        <v>500000</v>
      </c>
      <c r="B68" s="127" t="s">
        <v>17</v>
      </c>
      <c r="C68" s="129" t="s">
        <v>100</v>
      </c>
      <c r="D68" s="196"/>
      <c r="E68" s="273" t="s">
        <v>1978</v>
      </c>
      <c r="F68" s="265">
        <v>891</v>
      </c>
      <c r="G68" s="265">
        <v>278</v>
      </c>
      <c r="H68" s="265">
        <v>1051</v>
      </c>
      <c r="I68" s="265">
        <v>1280</v>
      </c>
      <c r="J68" s="265">
        <v>928</v>
      </c>
      <c r="K68" s="273" t="s">
        <v>1978</v>
      </c>
      <c r="L68" s="265">
        <v>307</v>
      </c>
      <c r="M68" s="265">
        <v>161</v>
      </c>
      <c r="N68" s="263">
        <v>340</v>
      </c>
      <c r="O68" s="135">
        <v>500000</v>
      </c>
      <c r="P68" s="127" t="s">
        <v>17</v>
      </c>
      <c r="Q68" s="129" t="s">
        <v>100</v>
      </c>
      <c r="R68" s="119"/>
    </row>
    <row r="69" spans="1:18" ht="12.75" customHeight="1">
      <c r="A69" s="134" t="s">
        <v>101</v>
      </c>
      <c r="B69" s="127" t="s">
        <v>17</v>
      </c>
      <c r="C69" s="129" t="s">
        <v>41</v>
      </c>
      <c r="D69" s="196"/>
      <c r="E69" s="273" t="s">
        <v>1978</v>
      </c>
      <c r="F69" s="265">
        <v>1861</v>
      </c>
      <c r="G69" s="265">
        <v>2419</v>
      </c>
      <c r="H69" s="273" t="s">
        <v>1978</v>
      </c>
      <c r="I69" s="265">
        <v>2863</v>
      </c>
      <c r="J69" s="273" t="s">
        <v>1978</v>
      </c>
      <c r="K69" s="273" t="s">
        <v>1978</v>
      </c>
      <c r="L69" s="273" t="s">
        <v>1978</v>
      </c>
      <c r="M69" s="265" t="s">
        <v>17</v>
      </c>
      <c r="N69" s="263">
        <v>432</v>
      </c>
      <c r="O69" s="135" t="s">
        <v>101</v>
      </c>
      <c r="P69" s="127" t="s">
        <v>17</v>
      </c>
      <c r="Q69" s="129" t="s">
        <v>41</v>
      </c>
      <c r="R69" s="119"/>
    </row>
    <row r="70" spans="1:18" ht="12.75" customHeight="1">
      <c r="A70" s="134" t="s">
        <v>18</v>
      </c>
      <c r="B70" s="136" t="s">
        <v>19</v>
      </c>
      <c r="C70" s="136"/>
      <c r="D70" s="197"/>
      <c r="E70" s="265" t="s">
        <v>17</v>
      </c>
      <c r="F70" s="265">
        <v>2242</v>
      </c>
      <c r="G70" s="265">
        <v>15694</v>
      </c>
      <c r="H70" s="273" t="s">
        <v>1978</v>
      </c>
      <c r="I70" s="265">
        <v>1652</v>
      </c>
      <c r="J70" s="273" t="s">
        <v>1978</v>
      </c>
      <c r="K70" s="265" t="s">
        <v>17</v>
      </c>
      <c r="L70" s="273" t="s">
        <v>1978</v>
      </c>
      <c r="M70" s="265" t="s">
        <v>17</v>
      </c>
      <c r="N70" s="263" t="s">
        <v>17</v>
      </c>
      <c r="O70" s="135" t="s">
        <v>18</v>
      </c>
      <c r="P70" s="136" t="s">
        <v>19</v>
      </c>
      <c r="Q70" s="81"/>
      <c r="R70" s="119"/>
    </row>
    <row r="71" spans="1:18">
      <c r="A71" s="131"/>
      <c r="B71" s="127"/>
      <c r="C71" s="118"/>
      <c r="D71" s="118"/>
      <c r="E71" s="265"/>
      <c r="F71" s="265"/>
      <c r="G71" s="265"/>
      <c r="H71" s="265"/>
      <c r="I71" s="265"/>
      <c r="J71" s="265"/>
      <c r="K71" s="265"/>
      <c r="L71" s="265"/>
      <c r="M71" s="265"/>
      <c r="N71" s="263"/>
      <c r="O71" s="118"/>
      <c r="P71" s="118"/>
      <c r="Q71" s="299"/>
      <c r="R71" s="299"/>
    </row>
    <row r="72" spans="1:18">
      <c r="A72" s="119"/>
      <c r="B72" s="124"/>
      <c r="C72" s="123"/>
      <c r="D72" s="123"/>
      <c r="K72" s="273"/>
      <c r="L72" s="273"/>
      <c r="M72" s="273"/>
      <c r="O72" s="299"/>
      <c r="P72" s="299"/>
      <c r="Q72" s="299"/>
      <c r="R72" s="299"/>
    </row>
    <row r="73" spans="1:18" ht="9.75" customHeight="1">
      <c r="A73" s="504"/>
      <c r="B73" s="504"/>
      <c r="C73" s="504"/>
      <c r="D73" s="504"/>
      <c r="E73" s="504"/>
      <c r="F73" s="504"/>
      <c r="G73" s="504"/>
      <c r="H73" s="504"/>
      <c r="I73" s="504"/>
      <c r="J73" s="504"/>
      <c r="K73" s="273"/>
      <c r="L73" s="273"/>
      <c r="M73" s="273"/>
      <c r="O73" s="299"/>
      <c r="P73" s="299"/>
      <c r="Q73" s="299"/>
      <c r="R73" s="299"/>
    </row>
    <row r="74" spans="1:18" ht="9.75" customHeight="1">
      <c r="A74" s="504"/>
      <c r="B74" s="504"/>
      <c r="C74" s="504"/>
      <c r="D74" s="504"/>
      <c r="E74" s="504"/>
      <c r="F74" s="504"/>
      <c r="G74" s="504"/>
      <c r="H74" s="504"/>
      <c r="I74" s="504"/>
      <c r="J74" s="504"/>
      <c r="K74" s="273"/>
      <c r="L74" s="273"/>
      <c r="M74" s="273"/>
      <c r="O74" s="299"/>
      <c r="P74" s="299"/>
      <c r="Q74" s="299"/>
      <c r="R74" s="299"/>
    </row>
    <row r="75" spans="1:18" ht="12.75" customHeight="1">
      <c r="A75" s="123"/>
      <c r="B75" s="124"/>
      <c r="C75" s="123"/>
      <c r="D75" s="123"/>
      <c r="K75" s="273"/>
      <c r="L75" s="273"/>
      <c r="M75" s="273"/>
      <c r="O75" s="299"/>
      <c r="P75" s="299"/>
      <c r="Q75" s="299"/>
      <c r="R75" s="299"/>
    </row>
    <row r="76" spans="1:18" ht="12.75" customHeight="1">
      <c r="A76" s="123"/>
      <c r="B76" s="124"/>
      <c r="C76" s="123"/>
      <c r="D76" s="123"/>
      <c r="E76"/>
      <c r="F76"/>
      <c r="G76"/>
      <c r="H76"/>
      <c r="I76"/>
      <c r="K76" s="273"/>
      <c r="L76" s="273"/>
      <c r="M76" s="273"/>
      <c r="O76" s="299"/>
      <c r="P76" s="299"/>
      <c r="Q76" s="299"/>
      <c r="R76" s="299"/>
    </row>
    <row r="77" spans="1:18" ht="12.75" customHeight="1">
      <c r="A77" s="123"/>
      <c r="B77" s="124"/>
      <c r="C77" s="123"/>
      <c r="D77" s="123"/>
      <c r="E77"/>
      <c r="F77"/>
      <c r="G77"/>
      <c r="H77"/>
      <c r="I77"/>
      <c r="O77" s="299"/>
      <c r="P77" s="299"/>
      <c r="Q77" s="299"/>
      <c r="R77" s="299"/>
    </row>
    <row r="78" spans="1:18">
      <c r="A78" s="123"/>
      <c r="B78" s="124"/>
      <c r="C78" s="123"/>
      <c r="D78" s="123"/>
      <c r="E78"/>
      <c r="F78"/>
      <c r="G78"/>
      <c r="H78"/>
      <c r="I78"/>
      <c r="O78" s="299"/>
      <c r="P78" s="299"/>
      <c r="Q78" s="299"/>
      <c r="R78" s="299"/>
    </row>
    <row r="79" spans="1:18">
      <c r="A79" s="123"/>
      <c r="B79" s="124"/>
      <c r="C79" s="123"/>
      <c r="D79" s="123"/>
      <c r="E79"/>
      <c r="F79"/>
      <c r="G79"/>
      <c r="H79"/>
      <c r="I79"/>
      <c r="O79" s="299"/>
      <c r="P79" s="299"/>
      <c r="Q79" s="299"/>
      <c r="R79" s="299"/>
    </row>
    <row r="80" spans="1:18">
      <c r="A80" s="123"/>
      <c r="B80" s="146"/>
      <c r="C80" s="123"/>
      <c r="D80" s="123"/>
      <c r="E80"/>
      <c r="F80"/>
      <c r="G80"/>
      <c r="H80"/>
      <c r="I80"/>
      <c r="O80" s="299"/>
      <c r="P80" s="299"/>
      <c r="Q80" s="299"/>
      <c r="R80" s="299"/>
    </row>
    <row r="81" spans="1:18">
      <c r="A81" s="149"/>
      <c r="B81" s="124"/>
      <c r="C81" s="123"/>
      <c r="D81" s="123"/>
      <c r="E81"/>
      <c r="F81"/>
      <c r="G81"/>
      <c r="H81"/>
      <c r="I81"/>
      <c r="O81" s="299"/>
      <c r="P81" s="299"/>
      <c r="Q81" s="299"/>
      <c r="R81" s="299"/>
    </row>
    <row r="82" spans="1:18">
      <c r="B82" s="150"/>
      <c r="C82" s="149"/>
      <c r="D82" s="149"/>
      <c r="E82"/>
      <c r="F82"/>
      <c r="G82"/>
      <c r="H82"/>
      <c r="I82"/>
    </row>
    <row r="83" spans="1:18">
      <c r="E83"/>
      <c r="F83"/>
      <c r="G83"/>
      <c r="H83"/>
      <c r="I83"/>
    </row>
    <row r="84" spans="1:18">
      <c r="E84"/>
      <c r="F84"/>
      <c r="G84"/>
      <c r="H84"/>
      <c r="I84"/>
    </row>
    <row r="85" spans="1:18">
      <c r="E85"/>
      <c r="F85"/>
      <c r="G85"/>
      <c r="H85"/>
      <c r="I85"/>
    </row>
    <row r="87" spans="1:18">
      <c r="A87" s="81"/>
    </row>
  </sheetData>
  <mergeCells count="67">
    <mergeCell ref="O58:R58"/>
    <mergeCell ref="O59:R59"/>
    <mergeCell ref="A51:D51"/>
    <mergeCell ref="O53:R53"/>
    <mergeCell ref="O54:R54"/>
    <mergeCell ref="O55:R55"/>
    <mergeCell ref="O56:R56"/>
    <mergeCell ref="O57:R57"/>
    <mergeCell ref="A56:D56"/>
    <mergeCell ref="A57:D57"/>
    <mergeCell ref="A58:D58"/>
    <mergeCell ref="A59:D59"/>
    <mergeCell ref="A60:D60"/>
    <mergeCell ref="E52:I52"/>
    <mergeCell ref="J52:N52"/>
    <mergeCell ref="A53:D53"/>
    <mergeCell ref="A54:D54"/>
    <mergeCell ref="A55:D55"/>
    <mergeCell ref="A33:D33"/>
    <mergeCell ref="O26:R26"/>
    <mergeCell ref="O27:R27"/>
    <mergeCell ref="O28:R28"/>
    <mergeCell ref="O29:Q29"/>
    <mergeCell ref="O30:R30"/>
    <mergeCell ref="O31:R31"/>
    <mergeCell ref="O32:R32"/>
    <mergeCell ref="A28:D28"/>
    <mergeCell ref="A29:D29"/>
    <mergeCell ref="A30:D30"/>
    <mergeCell ref="A31:D31"/>
    <mergeCell ref="A32:D32"/>
    <mergeCell ref="E24:I24"/>
    <mergeCell ref="J24:N24"/>
    <mergeCell ref="A25:D25"/>
    <mergeCell ref="A26:D26"/>
    <mergeCell ref="A27:D27"/>
    <mergeCell ref="A12:D12"/>
    <mergeCell ref="A13:D13"/>
    <mergeCell ref="O5:R5"/>
    <mergeCell ref="O6:R6"/>
    <mergeCell ref="O7:R7"/>
    <mergeCell ref="O8:R8"/>
    <mergeCell ref="O9:R9"/>
    <mergeCell ref="O10:R10"/>
    <mergeCell ref="O11:R11"/>
    <mergeCell ref="O12:R12"/>
    <mergeCell ref="A7:D7"/>
    <mergeCell ref="A8:D8"/>
    <mergeCell ref="A9:D9"/>
    <mergeCell ref="A10:D10"/>
    <mergeCell ref="A11:D11"/>
    <mergeCell ref="A1:I1"/>
    <mergeCell ref="A49:I49"/>
    <mergeCell ref="A73:J73"/>
    <mergeCell ref="A74:J74"/>
    <mergeCell ref="O51:R51"/>
    <mergeCell ref="O3:R3"/>
    <mergeCell ref="A46:J46"/>
    <mergeCell ref="A47:J47"/>
    <mergeCell ref="O13:R13"/>
    <mergeCell ref="O33:R33"/>
    <mergeCell ref="O60:R60"/>
    <mergeCell ref="A3:D3"/>
    <mergeCell ref="E4:I4"/>
    <mergeCell ref="J4:N4"/>
    <mergeCell ref="A5:D5"/>
    <mergeCell ref="A6:D6"/>
  </mergeCells>
  <pageMargins left="0.70866141732283472" right="0.70866141732283472" top="0.78740157480314965" bottom="0.78740157480314965" header="0.31496062992125984" footer="0.31496062992125984"/>
  <pageSetup paperSize="9" firstPageNumber="14" orientation="portrait" r:id="rId1"/>
  <headerFooter>
    <oddHeader>&amp;C&amp;P</oddHeader>
    <oddFooter>&amp;C&amp;7© Statistisches Landesamt des Freistaates Sachsen - L IV 13- j/13</oddFooter>
  </headerFooter>
  <colBreaks count="1" manualBreakCount="1">
    <brk id="9" max="7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showGridLines="0" zoomScaleNormal="100" zoomScaleSheetLayoutView="100" workbookViewId="0">
      <selection sqref="A1:K1"/>
    </sheetView>
  </sheetViews>
  <sheetFormatPr baseColWidth="10" defaultRowHeight="12.75"/>
  <cols>
    <col min="1" max="1" width="10" style="144" customWidth="1"/>
    <col min="2" max="2" width="4.85546875" style="145" customWidth="1"/>
    <col min="3" max="3" width="7.140625" style="145" customWidth="1"/>
    <col min="4" max="4" width="11.42578125" style="144" customWidth="1"/>
    <col min="5" max="5" width="10.140625" style="151" customWidth="1"/>
    <col min="6" max="6" width="10.42578125" style="151" customWidth="1"/>
    <col min="7" max="7" width="10.140625" style="151" customWidth="1"/>
    <col min="8" max="8" width="12.42578125" style="151" customWidth="1"/>
    <col min="9" max="9" width="10.140625" style="151" customWidth="1"/>
    <col min="10" max="10" width="3.7109375" style="151" customWidth="1"/>
    <col min="11" max="15" width="11.42578125" style="7"/>
    <col min="16" max="16384" width="11.42578125" style="144"/>
  </cols>
  <sheetData>
    <row r="1" spans="1:28" s="80" customFormat="1" ht="25.5" customHeight="1">
      <c r="A1" s="490" t="s">
        <v>1536</v>
      </c>
      <c r="B1" s="491"/>
      <c r="C1" s="491"/>
      <c r="D1" s="491"/>
      <c r="E1" s="491"/>
      <c r="F1" s="491"/>
      <c r="G1" s="491"/>
      <c r="H1" s="491"/>
      <c r="I1" s="491"/>
      <c r="J1" s="305"/>
      <c r="K1" s="7"/>
      <c r="L1" s="7"/>
      <c r="M1" s="7"/>
      <c r="N1" s="7"/>
      <c r="O1" s="7"/>
    </row>
    <row r="2" spans="1:28" ht="9" customHeight="1"/>
    <row r="3" spans="1:28" s="50" customFormat="1" ht="56.25" customHeight="1">
      <c r="A3" s="512" t="s">
        <v>38</v>
      </c>
      <c r="B3" s="513"/>
      <c r="C3" s="513"/>
      <c r="D3" s="513"/>
      <c r="E3" s="152" t="s">
        <v>0</v>
      </c>
      <c r="F3" s="152" t="s">
        <v>1460</v>
      </c>
      <c r="G3" s="152" t="s">
        <v>1461</v>
      </c>
      <c r="H3" s="152" t="s">
        <v>1462</v>
      </c>
      <c r="I3" s="153" t="s">
        <v>1463</v>
      </c>
      <c r="J3" s="217"/>
      <c r="K3" s="7"/>
      <c r="L3" s="7"/>
      <c r="M3" s="7"/>
      <c r="N3" s="7"/>
      <c r="O3" s="7"/>
    </row>
    <row r="4" spans="1:28" s="81" customFormat="1" ht="25.5" customHeight="1">
      <c r="A4" s="298"/>
      <c r="B4" s="127"/>
      <c r="C4" s="127"/>
      <c r="D4" s="298"/>
      <c r="E4" s="515" t="s">
        <v>50</v>
      </c>
      <c r="F4" s="515"/>
      <c r="G4" s="515"/>
      <c r="H4" s="515"/>
      <c r="I4" s="515"/>
      <c r="J4" s="218"/>
      <c r="K4" s="7"/>
      <c r="L4" s="7"/>
      <c r="M4" s="7"/>
      <c r="N4" s="7"/>
      <c r="O4" s="7"/>
    </row>
    <row r="5" spans="1:28" s="81" customFormat="1" ht="18" customHeight="1">
      <c r="A5" s="302" t="s">
        <v>0</v>
      </c>
      <c r="B5" s="137"/>
      <c r="C5" s="137"/>
      <c r="D5" s="138"/>
      <c r="E5" s="335">
        <v>180496</v>
      </c>
      <c r="F5" s="154">
        <v>120553</v>
      </c>
      <c r="G5" s="154">
        <v>15113</v>
      </c>
      <c r="H5" s="154">
        <v>42267</v>
      </c>
      <c r="I5" s="154">
        <v>2563</v>
      </c>
      <c r="J5" s="154"/>
      <c r="K5" s="7"/>
      <c r="L5" s="7"/>
      <c r="M5" s="7"/>
      <c r="N5" s="7"/>
      <c r="O5" s="7"/>
    </row>
    <row r="6" spans="1:28" s="155" customFormat="1" ht="12.75" customHeight="1">
      <c r="A6" s="495" t="s">
        <v>25</v>
      </c>
      <c r="B6" s="495"/>
      <c r="C6" s="495"/>
      <c r="D6" s="496"/>
      <c r="E6" s="265">
        <v>122630</v>
      </c>
      <c r="F6" s="43">
        <v>83534</v>
      </c>
      <c r="G6" s="273">
        <v>9040</v>
      </c>
      <c r="H6" s="273">
        <v>27946</v>
      </c>
      <c r="I6" s="273">
        <v>2110</v>
      </c>
      <c r="J6" s="273"/>
      <c r="K6" s="7"/>
      <c r="L6" s="7"/>
      <c r="M6" s="7"/>
      <c r="N6" s="7"/>
      <c r="O6" s="7"/>
    </row>
    <row r="7" spans="1:28" s="155" customFormat="1" ht="12.75" customHeight="1">
      <c r="A7" s="495" t="s">
        <v>24</v>
      </c>
      <c r="B7" s="495"/>
      <c r="C7" s="495"/>
      <c r="D7" s="496"/>
      <c r="E7" s="43"/>
      <c r="F7" s="53"/>
      <c r="G7" s="53"/>
      <c r="H7" s="53"/>
      <c r="I7" s="273"/>
      <c r="J7" s="273"/>
      <c r="K7" s="7"/>
      <c r="L7"/>
      <c r="M7"/>
      <c r="N7"/>
      <c r="O7"/>
      <c r="P7"/>
    </row>
    <row r="8" spans="1:28" s="81" customFormat="1" ht="12.75" customHeight="1">
      <c r="A8" s="495" t="s">
        <v>21</v>
      </c>
      <c r="B8" s="495"/>
      <c r="C8" s="495"/>
      <c r="D8" s="496"/>
      <c r="E8" s="43">
        <v>51424</v>
      </c>
      <c r="F8" s="43">
        <v>31149</v>
      </c>
      <c r="G8" s="273">
        <v>4200</v>
      </c>
      <c r="H8" s="273">
        <v>15148</v>
      </c>
      <c r="I8" s="273">
        <v>927</v>
      </c>
      <c r="J8" s="273"/>
      <c r="K8" s="7"/>
      <c r="L8"/>
      <c r="M8"/>
      <c r="N8"/>
      <c r="O8"/>
      <c r="P8"/>
    </row>
    <row r="9" spans="1:28" s="81" customFormat="1" ht="12.75" customHeight="1">
      <c r="A9" s="495" t="s">
        <v>22</v>
      </c>
      <c r="B9" s="495"/>
      <c r="C9" s="495"/>
      <c r="D9" s="496"/>
      <c r="E9" s="43">
        <v>33595</v>
      </c>
      <c r="F9" s="43">
        <v>17837</v>
      </c>
      <c r="G9" s="43">
        <v>2190</v>
      </c>
      <c r="H9" s="273">
        <v>12759</v>
      </c>
      <c r="I9" s="273">
        <v>809</v>
      </c>
      <c r="J9" s="273"/>
      <c r="K9" s="7"/>
      <c r="L9"/>
      <c r="M9"/>
      <c r="N9"/>
      <c r="O9"/>
      <c r="P9"/>
    </row>
    <row r="10" spans="1:28" s="81" customFormat="1" ht="12.75" customHeight="1">
      <c r="A10" s="495" t="s">
        <v>23</v>
      </c>
      <c r="B10" s="495"/>
      <c r="C10" s="495"/>
      <c r="D10" s="496"/>
      <c r="E10" s="43">
        <v>37611</v>
      </c>
      <c r="F10" s="43">
        <v>34548</v>
      </c>
      <c r="G10" s="273">
        <v>2650</v>
      </c>
      <c r="H10" s="273">
        <v>39</v>
      </c>
      <c r="I10" s="273">
        <v>374</v>
      </c>
      <c r="J10" s="273"/>
      <c r="K10" s="7"/>
      <c r="L10"/>
      <c r="M10"/>
      <c r="N10"/>
      <c r="O10"/>
      <c r="P10"/>
    </row>
    <row r="11" spans="1:28" s="81" customFormat="1" ht="12.75" customHeight="1">
      <c r="A11" s="495" t="s">
        <v>20</v>
      </c>
      <c r="B11" s="495"/>
      <c r="C11" s="495"/>
      <c r="D11" s="496"/>
      <c r="E11" s="43">
        <v>57866</v>
      </c>
      <c r="F11" s="43">
        <v>37019</v>
      </c>
      <c r="G11" s="273">
        <v>6073</v>
      </c>
      <c r="H11" s="273">
        <v>14321</v>
      </c>
      <c r="I11" s="273">
        <v>453</v>
      </c>
      <c r="J11" s="273"/>
      <c r="K11" s="7"/>
      <c r="L11"/>
      <c r="M11"/>
      <c r="N11"/>
      <c r="O11"/>
      <c r="P11"/>
    </row>
    <row r="12" spans="1:28" s="81" customFormat="1" ht="12.75" customHeight="1">
      <c r="A12" s="495" t="s">
        <v>24</v>
      </c>
      <c r="B12" s="495"/>
      <c r="C12" s="495"/>
      <c r="D12" s="496"/>
      <c r="E12" s="43"/>
      <c r="F12" s="43"/>
      <c r="G12" s="43"/>
      <c r="H12" s="273"/>
      <c r="I12" s="273"/>
      <c r="J12" s="273"/>
      <c r="K12" s="7"/>
      <c r="L12"/>
      <c r="M12"/>
      <c r="N12"/>
      <c r="O12"/>
      <c r="P12"/>
    </row>
    <row r="13" spans="1:28" s="119" customFormat="1" ht="22.5" customHeight="1">
      <c r="A13" s="500" t="s">
        <v>1540</v>
      </c>
      <c r="B13" s="500"/>
      <c r="C13" s="500"/>
      <c r="D13" s="501"/>
      <c r="E13" s="43"/>
      <c r="K13" s="7"/>
      <c r="L13"/>
      <c r="M13"/>
      <c r="N13"/>
      <c r="O13"/>
      <c r="P13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</row>
    <row r="14" spans="1:28" s="81" customFormat="1" ht="12.75" customHeight="1">
      <c r="A14" s="298"/>
      <c r="B14" s="129" t="s">
        <v>40</v>
      </c>
      <c r="C14" s="133">
        <v>5000</v>
      </c>
      <c r="D14" s="156"/>
      <c r="E14" s="43">
        <v>2488</v>
      </c>
      <c r="F14" s="273" t="s">
        <v>17</v>
      </c>
      <c r="G14" s="273" t="s">
        <v>17</v>
      </c>
      <c r="H14" s="273">
        <v>2482</v>
      </c>
      <c r="I14" s="273">
        <v>6</v>
      </c>
      <c r="J14" s="273"/>
      <c r="K14" s="7"/>
      <c r="L14"/>
      <c r="M14"/>
      <c r="N14"/>
      <c r="O14"/>
      <c r="P14"/>
    </row>
    <row r="15" spans="1:28" s="81" customFormat="1" ht="12.75" customHeight="1">
      <c r="A15" s="131">
        <v>5000</v>
      </c>
      <c r="B15" s="127" t="s">
        <v>17</v>
      </c>
      <c r="C15" s="133">
        <v>10000</v>
      </c>
      <c r="D15" s="156"/>
      <c r="E15" s="43">
        <v>1616</v>
      </c>
      <c r="F15" s="273" t="s">
        <v>17</v>
      </c>
      <c r="G15" s="273" t="s">
        <v>17</v>
      </c>
      <c r="H15" s="273">
        <v>1466</v>
      </c>
      <c r="I15" s="273">
        <v>150</v>
      </c>
      <c r="J15" s="273"/>
      <c r="K15" s="7"/>
      <c r="L15"/>
      <c r="M15"/>
      <c r="N15"/>
      <c r="O15"/>
      <c r="P15"/>
    </row>
    <row r="16" spans="1:28" s="81" customFormat="1" ht="12.75" customHeight="1">
      <c r="A16" s="131">
        <v>10000</v>
      </c>
      <c r="B16" s="127" t="s">
        <v>17</v>
      </c>
      <c r="C16" s="133">
        <v>15000</v>
      </c>
      <c r="D16" s="156"/>
      <c r="E16" s="43">
        <v>1135</v>
      </c>
      <c r="F16" s="273" t="s">
        <v>17</v>
      </c>
      <c r="G16" s="273" t="s">
        <v>1978</v>
      </c>
      <c r="H16" s="273">
        <v>1055</v>
      </c>
      <c r="I16" s="273" t="s">
        <v>1978</v>
      </c>
      <c r="J16" s="273"/>
      <c r="K16" s="7"/>
      <c r="L16"/>
      <c r="M16"/>
      <c r="N16"/>
      <c r="O16"/>
      <c r="P16"/>
    </row>
    <row r="17" spans="1:15" s="81" customFormat="1" ht="12.75" customHeight="1">
      <c r="A17" s="133">
        <v>15000</v>
      </c>
      <c r="B17" s="127" t="s">
        <v>17</v>
      </c>
      <c r="C17" s="133">
        <v>24500</v>
      </c>
      <c r="D17" s="156"/>
      <c r="E17" s="43">
        <v>1434</v>
      </c>
      <c r="F17" s="273" t="s">
        <v>1978</v>
      </c>
      <c r="G17" s="273" t="s">
        <v>1978</v>
      </c>
      <c r="H17" s="273">
        <v>1362</v>
      </c>
      <c r="I17" s="273">
        <v>63</v>
      </c>
      <c r="J17" s="273"/>
      <c r="K17" s="7"/>
      <c r="L17" s="7"/>
      <c r="M17" s="7"/>
      <c r="N17" s="7"/>
      <c r="O17" s="7"/>
    </row>
    <row r="18" spans="1:15" s="81" customFormat="1" ht="12.75" customHeight="1">
      <c r="A18" s="131">
        <v>24500</v>
      </c>
      <c r="B18" s="127" t="s">
        <v>17</v>
      </c>
      <c r="C18" s="133">
        <v>50000</v>
      </c>
      <c r="D18" s="156"/>
      <c r="E18" s="43">
        <v>28541</v>
      </c>
      <c r="F18" s="273">
        <v>24164</v>
      </c>
      <c r="G18" s="43">
        <v>2122</v>
      </c>
      <c r="H18" s="273">
        <v>2189</v>
      </c>
      <c r="I18" s="273">
        <v>66</v>
      </c>
      <c r="J18" s="273"/>
      <c r="K18" s="7"/>
      <c r="L18" s="7"/>
      <c r="M18" s="7"/>
      <c r="N18" s="7"/>
      <c r="O18" s="7"/>
    </row>
    <row r="19" spans="1:15" s="81" customFormat="1" ht="12.75" customHeight="1">
      <c r="A19" s="131">
        <v>50000</v>
      </c>
      <c r="B19" s="127" t="s">
        <v>17</v>
      </c>
      <c r="C19" s="133">
        <v>100000</v>
      </c>
      <c r="D19" s="156"/>
      <c r="E19" s="43">
        <v>12533</v>
      </c>
      <c r="F19" s="273">
        <v>8786</v>
      </c>
      <c r="G19" s="43">
        <v>1843</v>
      </c>
      <c r="H19" s="273">
        <v>1866</v>
      </c>
      <c r="I19" s="273">
        <v>38</v>
      </c>
      <c r="J19" s="273"/>
      <c r="K19" s="7"/>
      <c r="L19" s="7"/>
      <c r="M19" s="7"/>
      <c r="N19" s="7"/>
      <c r="O19" s="7"/>
    </row>
    <row r="20" spans="1:15" s="81" customFormat="1" ht="12.75" customHeight="1">
      <c r="A20" s="131">
        <v>100000</v>
      </c>
      <c r="B20" s="127" t="s">
        <v>17</v>
      </c>
      <c r="C20" s="133">
        <v>500000</v>
      </c>
      <c r="D20" s="156"/>
      <c r="E20" s="43">
        <v>8465</v>
      </c>
      <c r="F20" s="273">
        <v>3903</v>
      </c>
      <c r="G20" s="273">
        <v>1729</v>
      </c>
      <c r="H20" s="273">
        <v>2803</v>
      </c>
      <c r="I20" s="273">
        <v>30</v>
      </c>
      <c r="J20" s="273"/>
      <c r="K20" s="7"/>
      <c r="L20" s="7"/>
      <c r="M20" s="7"/>
      <c r="N20" s="7"/>
      <c r="O20" s="7"/>
    </row>
    <row r="21" spans="1:15" s="81" customFormat="1" ht="12.75" customHeight="1">
      <c r="A21" s="134">
        <v>500000</v>
      </c>
      <c r="B21" s="127" t="s">
        <v>17</v>
      </c>
      <c r="C21" s="129" t="s">
        <v>101</v>
      </c>
      <c r="D21" s="157" t="s">
        <v>51</v>
      </c>
      <c r="E21" s="43">
        <v>927</v>
      </c>
      <c r="F21" s="273">
        <v>133</v>
      </c>
      <c r="G21" s="273">
        <v>202</v>
      </c>
      <c r="H21" s="273">
        <v>588</v>
      </c>
      <c r="I21" s="273">
        <v>4</v>
      </c>
      <c r="J21" s="273"/>
      <c r="K21" s="7"/>
      <c r="L21" s="7"/>
      <c r="M21" s="7"/>
      <c r="N21" s="7"/>
      <c r="O21" s="7"/>
    </row>
    <row r="22" spans="1:15" s="81" customFormat="1" ht="12.75" customHeight="1">
      <c r="A22" s="134" t="s">
        <v>101</v>
      </c>
      <c r="B22" s="127" t="s">
        <v>17</v>
      </c>
      <c r="C22" s="129" t="s">
        <v>18</v>
      </c>
      <c r="D22" s="157" t="s">
        <v>51</v>
      </c>
      <c r="E22" s="43">
        <v>625</v>
      </c>
      <c r="F22" s="273">
        <v>30</v>
      </c>
      <c r="G22" s="43">
        <v>151</v>
      </c>
      <c r="H22" s="273">
        <v>439</v>
      </c>
      <c r="I22" s="273">
        <v>5</v>
      </c>
      <c r="J22" s="273"/>
      <c r="K22" s="7"/>
      <c r="L22" s="7"/>
      <c r="M22" s="7"/>
      <c r="N22" s="7"/>
      <c r="O22" s="7"/>
    </row>
    <row r="23" spans="1:15" s="81" customFormat="1" ht="12.75" customHeight="1">
      <c r="A23" s="134" t="s">
        <v>18</v>
      </c>
      <c r="B23" s="136" t="s">
        <v>19</v>
      </c>
      <c r="C23" s="136"/>
      <c r="D23" s="157"/>
      <c r="E23" s="43">
        <v>102</v>
      </c>
      <c r="F23" s="273" t="s">
        <v>1978</v>
      </c>
      <c r="G23" s="273">
        <v>17</v>
      </c>
      <c r="H23" s="273">
        <v>71</v>
      </c>
      <c r="I23" s="273" t="s">
        <v>1978</v>
      </c>
      <c r="J23" s="273"/>
      <c r="K23" s="7"/>
      <c r="L23" s="7"/>
      <c r="M23" s="7"/>
      <c r="N23" s="7"/>
      <c r="O23" s="7"/>
    </row>
    <row r="24" spans="1:15" s="81" customFormat="1" ht="22.5" customHeight="1">
      <c r="A24" s="298"/>
      <c r="B24" s="127"/>
      <c r="C24" s="127"/>
      <c r="D24" s="298"/>
      <c r="E24" s="516" t="s">
        <v>1537</v>
      </c>
      <c r="F24" s="516"/>
      <c r="G24" s="516"/>
      <c r="H24" s="516"/>
      <c r="I24" s="516"/>
      <c r="J24" s="307"/>
      <c r="K24" s="7"/>
      <c r="L24" s="7"/>
      <c r="M24" s="7"/>
      <c r="N24" s="7"/>
      <c r="O24" s="7"/>
    </row>
    <row r="25" spans="1:15" s="81" customFormat="1" ht="18" customHeight="1">
      <c r="A25" s="486" t="s">
        <v>0</v>
      </c>
      <c r="B25" s="486"/>
      <c r="C25" s="486"/>
      <c r="D25" s="487"/>
      <c r="E25" s="154">
        <v>5627299</v>
      </c>
      <c r="F25" s="154">
        <v>2461212</v>
      </c>
      <c r="G25" s="154">
        <v>1037982</v>
      </c>
      <c r="H25" s="154">
        <v>1778604</v>
      </c>
      <c r="I25" s="154">
        <v>349501</v>
      </c>
      <c r="J25" s="154"/>
      <c r="K25" s="7"/>
      <c r="L25" s="7"/>
      <c r="M25" s="7"/>
      <c r="N25" s="7"/>
      <c r="O25" s="7"/>
    </row>
    <row r="26" spans="1:15" s="155" customFormat="1" ht="12.75" customHeight="1">
      <c r="A26" s="495" t="s">
        <v>25</v>
      </c>
      <c r="B26" s="495"/>
      <c r="C26" s="495"/>
      <c r="D26" s="496"/>
      <c r="E26" s="43">
        <v>-1616444</v>
      </c>
      <c r="F26" s="43">
        <v>205920</v>
      </c>
      <c r="G26" s="273">
        <v>-258874</v>
      </c>
      <c r="H26" s="273">
        <v>-1521366</v>
      </c>
      <c r="I26" s="273">
        <v>-42124</v>
      </c>
      <c r="J26" s="273"/>
      <c r="K26" s="7"/>
      <c r="L26" s="7"/>
      <c r="M26" s="7"/>
      <c r="N26" s="7"/>
      <c r="O26" s="7"/>
    </row>
    <row r="27" spans="1:15" s="81" customFormat="1" ht="12.75" customHeight="1">
      <c r="A27" s="495" t="s">
        <v>24</v>
      </c>
      <c r="B27" s="495"/>
      <c r="C27" s="495"/>
      <c r="D27" s="496"/>
      <c r="E27" s="215"/>
      <c r="F27" s="43"/>
      <c r="G27" s="43"/>
      <c r="H27" s="43"/>
      <c r="I27" s="273"/>
      <c r="J27" s="273"/>
      <c r="K27" s="7"/>
      <c r="L27" s="7"/>
      <c r="M27" s="7"/>
      <c r="N27" s="7"/>
      <c r="O27" s="7"/>
    </row>
    <row r="28" spans="1:15" s="81" customFormat="1" ht="12.75" customHeight="1">
      <c r="A28" s="495" t="s">
        <v>21</v>
      </c>
      <c r="B28" s="495"/>
      <c r="C28" s="495"/>
      <c r="D28" s="496"/>
      <c r="E28" s="273">
        <v>-2039366</v>
      </c>
      <c r="F28" s="273">
        <v>-187967</v>
      </c>
      <c r="G28" s="273">
        <v>-287068</v>
      </c>
      <c r="H28" s="273">
        <v>-1521437</v>
      </c>
      <c r="I28" s="273">
        <v>-42894</v>
      </c>
      <c r="J28" s="273"/>
      <c r="K28" s="7"/>
      <c r="L28" s="7"/>
      <c r="M28" s="7"/>
      <c r="N28" s="7"/>
      <c r="O28" s="7"/>
    </row>
    <row r="29" spans="1:15" s="81" customFormat="1" ht="12.75" customHeight="1">
      <c r="A29" s="495" t="s">
        <v>22</v>
      </c>
      <c r="B29" s="495"/>
      <c r="C29" s="495"/>
      <c r="D29" s="496"/>
      <c r="E29" s="273" t="s">
        <v>17</v>
      </c>
      <c r="F29" s="273" t="s">
        <v>17</v>
      </c>
      <c r="G29" s="273" t="s">
        <v>17</v>
      </c>
      <c r="H29" s="273" t="s">
        <v>17</v>
      </c>
      <c r="I29" s="273" t="s">
        <v>17</v>
      </c>
      <c r="J29" s="273"/>
      <c r="K29" s="7"/>
      <c r="L29" s="7"/>
      <c r="M29" s="7"/>
      <c r="N29" s="7"/>
      <c r="O29" s="7"/>
    </row>
    <row r="30" spans="1:15" s="81" customFormat="1" ht="12.75" customHeight="1">
      <c r="A30" s="495" t="s">
        <v>23</v>
      </c>
      <c r="B30" s="495"/>
      <c r="C30" s="495"/>
      <c r="D30" s="496"/>
      <c r="E30" s="273">
        <v>422922</v>
      </c>
      <c r="F30" s="273">
        <v>393886</v>
      </c>
      <c r="G30" s="273">
        <v>28194</v>
      </c>
      <c r="H30" s="273">
        <v>71</v>
      </c>
      <c r="I30" s="273">
        <v>771</v>
      </c>
      <c r="J30" s="273"/>
      <c r="K30" s="7"/>
      <c r="L30" s="7"/>
      <c r="M30" s="7"/>
      <c r="N30" s="7"/>
      <c r="O30" s="7"/>
    </row>
    <row r="31" spans="1:15" s="81" customFormat="1" ht="12.75" customHeight="1">
      <c r="A31" s="495" t="s">
        <v>20</v>
      </c>
      <c r="B31" s="495"/>
      <c r="C31" s="495"/>
      <c r="D31" s="496"/>
      <c r="E31" s="43">
        <v>7243743</v>
      </c>
      <c r="F31" s="43">
        <v>2255293</v>
      </c>
      <c r="G31" s="273">
        <v>1296856</v>
      </c>
      <c r="H31" s="43">
        <v>3299969</v>
      </c>
      <c r="I31" s="273">
        <v>391625</v>
      </c>
      <c r="J31" s="273"/>
      <c r="K31" s="7"/>
      <c r="L31" s="7"/>
      <c r="M31" s="7"/>
      <c r="N31" s="7"/>
      <c r="O31" s="7"/>
    </row>
    <row r="32" spans="1:15" s="81" customFormat="1" ht="12.75" customHeight="1">
      <c r="A32" s="495" t="s">
        <v>24</v>
      </c>
      <c r="B32" s="495"/>
      <c r="C32" s="495"/>
      <c r="D32" s="496"/>
      <c r="E32" s="215"/>
      <c r="F32" s="43"/>
      <c r="G32" s="43"/>
      <c r="H32" s="43"/>
      <c r="K32" s="7"/>
      <c r="L32" s="7"/>
      <c r="M32" s="7"/>
      <c r="N32" s="7"/>
      <c r="O32" s="7"/>
    </row>
    <row r="33" spans="1:28" s="119" customFormat="1" ht="22.5" customHeight="1">
      <c r="A33" s="500" t="s">
        <v>1540</v>
      </c>
      <c r="B33" s="500"/>
      <c r="C33" s="500"/>
      <c r="D33" s="501"/>
      <c r="E33" s="215"/>
      <c r="F33" s="215"/>
      <c r="G33" s="215"/>
      <c r="H33" s="215"/>
      <c r="I33" s="215"/>
      <c r="J33" s="158"/>
      <c r="K33" s="7"/>
      <c r="L33"/>
      <c r="M33"/>
      <c r="N33"/>
      <c r="O33"/>
      <c r="P33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</row>
    <row r="34" spans="1:28" s="119" customFormat="1">
      <c r="A34" s="298"/>
      <c r="B34" s="127"/>
      <c r="C34" s="298"/>
      <c r="D34" s="148"/>
      <c r="F34" s="215"/>
      <c r="G34" s="43"/>
      <c r="H34" s="215"/>
      <c r="I34" s="215"/>
      <c r="J34" s="215"/>
      <c r="K34" s="7"/>
      <c r="L34"/>
      <c r="M34"/>
      <c r="N34"/>
      <c r="O34"/>
      <c r="P34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</row>
    <row r="35" spans="1:28" s="81" customFormat="1" ht="12.75" customHeight="1">
      <c r="A35" s="298"/>
      <c r="B35" s="129" t="s">
        <v>40</v>
      </c>
      <c r="C35" s="133">
        <v>5000</v>
      </c>
      <c r="D35" s="156"/>
      <c r="E35" s="273">
        <v>5190</v>
      </c>
      <c r="F35" s="273" t="s">
        <v>17</v>
      </c>
      <c r="G35" s="273" t="s">
        <v>17</v>
      </c>
      <c r="H35" s="273">
        <v>5178</v>
      </c>
      <c r="I35" s="273">
        <v>12</v>
      </c>
      <c r="J35" s="273"/>
      <c r="K35" s="7"/>
      <c r="L35"/>
      <c r="M35"/>
      <c r="N35"/>
      <c r="O35"/>
      <c r="P35"/>
    </row>
    <row r="36" spans="1:28" s="81" customFormat="1" ht="12.75" customHeight="1">
      <c r="A36" s="131">
        <v>5000</v>
      </c>
      <c r="B36" s="127" t="s">
        <v>17</v>
      </c>
      <c r="C36" s="133">
        <v>10000</v>
      </c>
      <c r="D36" s="156"/>
      <c r="E36" s="273">
        <v>11627</v>
      </c>
      <c r="F36" s="273" t="s">
        <v>17</v>
      </c>
      <c r="G36" s="273" t="s">
        <v>17</v>
      </c>
      <c r="H36" s="273">
        <v>10577</v>
      </c>
      <c r="I36" s="273">
        <v>1051</v>
      </c>
      <c r="J36" s="273"/>
      <c r="K36" s="7"/>
      <c r="L36"/>
      <c r="M36"/>
      <c r="N36"/>
      <c r="O36"/>
      <c r="P36"/>
    </row>
    <row r="37" spans="1:28" s="81" customFormat="1" ht="12.75" customHeight="1">
      <c r="A37" s="131">
        <v>10000</v>
      </c>
      <c r="B37" s="127" t="s">
        <v>17</v>
      </c>
      <c r="C37" s="133">
        <v>15000</v>
      </c>
      <c r="D37" s="156"/>
      <c r="E37" s="273">
        <v>13903</v>
      </c>
      <c r="F37" s="273" t="s">
        <v>17</v>
      </c>
      <c r="G37" s="273" t="s">
        <v>1978</v>
      </c>
      <c r="H37" s="273">
        <v>12936</v>
      </c>
      <c r="I37" s="273" t="s">
        <v>1978</v>
      </c>
      <c r="J37" s="273"/>
      <c r="K37" s="7"/>
      <c r="L37"/>
      <c r="M37"/>
      <c r="N37"/>
      <c r="O37"/>
      <c r="P37"/>
    </row>
    <row r="38" spans="1:28" s="81" customFormat="1" ht="12.75" customHeight="1">
      <c r="A38" s="133">
        <v>15000</v>
      </c>
      <c r="B38" s="127" t="s">
        <v>17</v>
      </c>
      <c r="C38" s="133">
        <v>24500</v>
      </c>
      <c r="D38" s="156"/>
      <c r="E38" s="273">
        <v>27756</v>
      </c>
      <c r="F38" s="273" t="s">
        <v>1978</v>
      </c>
      <c r="G38" s="273" t="s">
        <v>1978</v>
      </c>
      <c r="H38" s="273">
        <v>26405</v>
      </c>
      <c r="I38" s="273">
        <v>1188</v>
      </c>
      <c r="J38" s="273"/>
      <c r="K38" s="7"/>
      <c r="L38"/>
      <c r="M38"/>
      <c r="N38"/>
      <c r="O38"/>
      <c r="P38"/>
    </row>
    <row r="39" spans="1:28" s="81" customFormat="1" ht="12.75" customHeight="1">
      <c r="A39" s="131">
        <v>24500</v>
      </c>
      <c r="B39" s="127" t="s">
        <v>17</v>
      </c>
      <c r="C39" s="133">
        <v>50000</v>
      </c>
      <c r="D39" s="156"/>
      <c r="E39" s="273">
        <v>986347</v>
      </c>
      <c r="F39" s="273">
        <v>828805</v>
      </c>
      <c r="G39" s="43">
        <v>77155</v>
      </c>
      <c r="H39" s="273">
        <v>78170</v>
      </c>
      <c r="I39" s="273">
        <v>2218</v>
      </c>
      <c r="J39" s="273"/>
      <c r="K39" s="7"/>
      <c r="L39"/>
      <c r="M39"/>
      <c r="N39"/>
      <c r="O39"/>
      <c r="P39"/>
    </row>
    <row r="40" spans="1:28" s="81" customFormat="1" ht="12.75" customHeight="1">
      <c r="A40" s="131">
        <v>50000</v>
      </c>
      <c r="B40" s="127" t="s">
        <v>17</v>
      </c>
      <c r="C40" s="133">
        <v>100000</v>
      </c>
      <c r="D40" s="156"/>
      <c r="E40" s="273">
        <v>860200</v>
      </c>
      <c r="F40" s="273">
        <v>595478</v>
      </c>
      <c r="G40" s="43">
        <v>129880</v>
      </c>
      <c r="H40" s="273">
        <v>132214</v>
      </c>
      <c r="I40" s="273">
        <v>2628</v>
      </c>
      <c r="J40" s="273"/>
      <c r="K40" s="7"/>
      <c r="L40"/>
      <c r="M40"/>
      <c r="N40"/>
      <c r="O40"/>
      <c r="P40"/>
    </row>
    <row r="41" spans="1:28" s="81" customFormat="1" ht="12.75" customHeight="1">
      <c r="A41" s="131">
        <v>100000</v>
      </c>
      <c r="B41" s="127" t="s">
        <v>17</v>
      </c>
      <c r="C41" s="133">
        <v>500000</v>
      </c>
      <c r="D41" s="156"/>
      <c r="E41" s="273">
        <v>1656540</v>
      </c>
      <c r="F41" s="273">
        <v>674216</v>
      </c>
      <c r="G41" s="273">
        <v>347859</v>
      </c>
      <c r="H41" s="273">
        <v>628531</v>
      </c>
      <c r="I41" s="273">
        <v>5934</v>
      </c>
      <c r="J41" s="273"/>
      <c r="K41" s="7"/>
      <c r="L41"/>
      <c r="M41"/>
      <c r="N41"/>
      <c r="O41"/>
      <c r="P41"/>
    </row>
    <row r="42" spans="1:28" s="81" customFormat="1" ht="12.75" customHeight="1">
      <c r="A42" s="134">
        <v>500000</v>
      </c>
      <c r="B42" s="127" t="s">
        <v>17</v>
      </c>
      <c r="C42" s="129" t="s">
        <v>101</v>
      </c>
      <c r="D42" s="157" t="s">
        <v>51</v>
      </c>
      <c r="E42" s="273">
        <v>638524</v>
      </c>
      <c r="F42" s="273">
        <v>89226</v>
      </c>
      <c r="G42" s="273">
        <v>137521</v>
      </c>
      <c r="H42" s="273">
        <v>408953</v>
      </c>
      <c r="I42" s="273">
        <v>2824</v>
      </c>
      <c r="J42" s="273"/>
      <c r="K42" s="7"/>
      <c r="L42"/>
      <c r="M42"/>
      <c r="N42"/>
      <c r="O42"/>
      <c r="P42"/>
    </row>
    <row r="43" spans="1:28" s="81" customFormat="1" ht="12.75" customHeight="1">
      <c r="A43" s="134" t="s">
        <v>101</v>
      </c>
      <c r="B43" s="127" t="s">
        <v>17</v>
      </c>
      <c r="C43" s="129" t="s">
        <v>18</v>
      </c>
      <c r="D43" s="157" t="s">
        <v>51</v>
      </c>
      <c r="E43" s="273">
        <v>1199605</v>
      </c>
      <c r="F43" s="273">
        <v>46926</v>
      </c>
      <c r="G43" s="43">
        <v>293612</v>
      </c>
      <c r="H43" s="273">
        <v>848292</v>
      </c>
      <c r="I43" s="273">
        <v>10776</v>
      </c>
      <c r="J43" s="273"/>
      <c r="K43" s="7"/>
      <c r="L43" s="7"/>
      <c r="M43" s="7"/>
      <c r="N43" s="7"/>
      <c r="O43" s="7"/>
    </row>
    <row r="44" spans="1:28" s="81" customFormat="1" ht="12.75" customHeight="1">
      <c r="A44" s="134" t="s">
        <v>18</v>
      </c>
      <c r="B44" s="136" t="s">
        <v>19</v>
      </c>
      <c r="C44" s="136"/>
      <c r="D44" s="157"/>
      <c r="E44" s="273">
        <v>1844051</v>
      </c>
      <c r="F44" s="273" t="s">
        <v>1978</v>
      </c>
      <c r="G44" s="273">
        <v>310668</v>
      </c>
      <c r="H44" s="273">
        <v>1148714</v>
      </c>
      <c r="I44" s="273" t="s">
        <v>1978</v>
      </c>
      <c r="J44" s="273"/>
      <c r="K44" s="7"/>
      <c r="L44" s="7"/>
      <c r="M44" s="7"/>
      <c r="N44" s="7"/>
      <c r="O44" s="7"/>
    </row>
    <row r="45" spans="1:28" s="81" customFormat="1" ht="12.75" customHeight="1">
      <c r="A45" s="134"/>
      <c r="B45" s="136"/>
      <c r="C45" s="136"/>
      <c r="D45" s="159"/>
      <c r="E45" s="43"/>
      <c r="F45" s="273"/>
      <c r="G45" s="273"/>
      <c r="H45" s="273"/>
      <c r="I45" s="273"/>
      <c r="J45" s="273"/>
      <c r="K45" s="7"/>
      <c r="L45" s="7"/>
      <c r="M45" s="7"/>
      <c r="N45" s="7"/>
      <c r="O45" s="7"/>
    </row>
    <row r="46" spans="1:28" s="81" customFormat="1" ht="12.75" customHeight="1">
      <c r="A46" s="298"/>
      <c r="B46" s="127"/>
      <c r="C46" s="127"/>
      <c r="D46" s="298"/>
      <c r="E46" s="43"/>
      <c r="F46" s="219"/>
      <c r="G46" s="219"/>
      <c r="H46" s="219"/>
      <c r="I46" s="219"/>
      <c r="J46" s="219"/>
      <c r="K46" s="7"/>
      <c r="L46" s="7"/>
      <c r="M46" s="7"/>
      <c r="N46" s="7"/>
      <c r="O46" s="7"/>
    </row>
    <row r="47" spans="1:28" ht="12.75" customHeight="1">
      <c r="A47" s="504"/>
      <c r="B47" s="504"/>
      <c r="C47" s="504"/>
      <c r="D47" s="504"/>
      <c r="E47" s="504"/>
    </row>
    <row r="48" spans="1:28" ht="12.75" customHeight="1">
      <c r="A48" s="301"/>
      <c r="B48" s="301"/>
      <c r="C48" s="301"/>
      <c r="D48" s="301"/>
      <c r="E48" s="301"/>
    </row>
    <row r="49" spans="1:28" ht="12.75" customHeight="1">
      <c r="A49" s="301"/>
      <c r="B49" s="301"/>
      <c r="C49" s="301"/>
      <c r="D49" s="301"/>
      <c r="E49" s="301"/>
    </row>
    <row r="50" spans="1:28" s="80" customFormat="1" ht="25.5" customHeight="1">
      <c r="A50" s="506" t="s">
        <v>1538</v>
      </c>
      <c r="B50" s="517"/>
      <c r="C50" s="517"/>
      <c r="D50" s="517"/>
      <c r="E50" s="517"/>
      <c r="F50" s="517"/>
      <c r="G50" s="517"/>
      <c r="H50" s="517"/>
      <c r="I50" s="517"/>
      <c r="J50" s="308"/>
      <c r="K50" s="7"/>
      <c r="L50" s="7"/>
      <c r="M50" s="7"/>
      <c r="N50" s="7"/>
      <c r="O50" s="7"/>
    </row>
    <row r="51" spans="1:28" ht="9" customHeight="1"/>
    <row r="52" spans="1:28" s="50" customFormat="1" ht="56.25" customHeight="1">
      <c r="A52" s="512" t="s">
        <v>38</v>
      </c>
      <c r="B52" s="513"/>
      <c r="C52" s="513"/>
      <c r="D52" s="513"/>
      <c r="E52" s="152" t="s">
        <v>0</v>
      </c>
      <c r="F52" s="152" t="s">
        <v>1460</v>
      </c>
      <c r="G52" s="152" t="s">
        <v>1461</v>
      </c>
      <c r="H52" s="152" t="s">
        <v>1462</v>
      </c>
      <c r="I52" s="153" t="s">
        <v>1463</v>
      </c>
      <c r="J52" s="217"/>
      <c r="K52" s="7"/>
      <c r="L52" s="7"/>
      <c r="M52" s="7"/>
      <c r="N52" s="7"/>
      <c r="O52" s="7"/>
    </row>
    <row r="53" spans="1:28" s="81" customFormat="1" ht="25.5" customHeight="1">
      <c r="A53" s="298"/>
      <c r="B53" s="127"/>
      <c r="C53" s="127"/>
      <c r="D53" s="298"/>
      <c r="E53" s="514" t="s">
        <v>1539</v>
      </c>
      <c r="F53" s="514"/>
      <c r="G53" s="514"/>
      <c r="H53" s="514"/>
      <c r="I53" s="514"/>
      <c r="J53" s="137"/>
      <c r="K53" s="7"/>
      <c r="L53" s="7"/>
      <c r="M53" s="7"/>
      <c r="N53" s="7"/>
      <c r="O53" s="7"/>
    </row>
    <row r="54" spans="1:28" s="155" customFormat="1" ht="18" customHeight="1">
      <c r="A54" s="495" t="s">
        <v>25</v>
      </c>
      <c r="B54" s="495"/>
      <c r="C54" s="495"/>
      <c r="D54" s="496"/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53"/>
      <c r="K54" s="7"/>
      <c r="L54" s="7"/>
      <c r="M54" s="7"/>
      <c r="N54" s="7"/>
      <c r="O54" s="7"/>
    </row>
    <row r="55" spans="1:28" s="155" customFormat="1" ht="12.75" customHeight="1">
      <c r="A55" s="495" t="s">
        <v>24</v>
      </c>
      <c r="B55" s="495"/>
      <c r="C55" s="495"/>
      <c r="D55" s="496"/>
      <c r="E55" s="43"/>
      <c r="F55" s="43"/>
      <c r="G55" s="43"/>
      <c r="H55" s="43"/>
      <c r="I55" s="43"/>
      <c r="J55" s="273"/>
      <c r="K55" s="7"/>
      <c r="L55" s="7"/>
      <c r="M55" s="7"/>
      <c r="N55" s="7"/>
      <c r="O55" s="7"/>
    </row>
    <row r="56" spans="1:28" s="81" customFormat="1" ht="12.75" customHeight="1">
      <c r="A56" s="495" t="s">
        <v>21</v>
      </c>
      <c r="B56" s="495"/>
      <c r="C56" s="495"/>
      <c r="D56" s="496"/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/>
      <c r="K56" s="7"/>
      <c r="L56"/>
      <c r="M56"/>
      <c r="N56"/>
      <c r="O56"/>
      <c r="P56"/>
    </row>
    <row r="57" spans="1:28" s="81" customFormat="1" ht="12.75" customHeight="1">
      <c r="A57" s="495" t="s">
        <v>22</v>
      </c>
      <c r="B57" s="495"/>
      <c r="C57" s="495"/>
      <c r="D57" s="496"/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273"/>
      <c r="K57" s="7"/>
      <c r="L57"/>
      <c r="M57"/>
      <c r="N57"/>
      <c r="O57"/>
      <c r="P57"/>
    </row>
    <row r="58" spans="1:28" s="81" customFormat="1" ht="12.75" customHeight="1">
      <c r="A58" s="495" t="s">
        <v>23</v>
      </c>
      <c r="B58" s="495"/>
      <c r="C58" s="495"/>
      <c r="D58" s="496"/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53"/>
      <c r="K58" s="7"/>
      <c r="L58"/>
      <c r="M58"/>
      <c r="N58"/>
      <c r="O58"/>
      <c r="P58"/>
    </row>
    <row r="59" spans="1:28" s="81" customFormat="1" ht="12.75" customHeight="1">
      <c r="A59" s="495" t="s">
        <v>20</v>
      </c>
      <c r="B59" s="495"/>
      <c r="C59" s="495"/>
      <c r="D59" s="496"/>
      <c r="E59" s="43">
        <v>216488</v>
      </c>
      <c r="F59" s="273">
        <v>47184</v>
      </c>
      <c r="G59" s="273">
        <v>40189</v>
      </c>
      <c r="H59" s="43">
        <v>115479</v>
      </c>
      <c r="I59" s="273">
        <v>13635</v>
      </c>
      <c r="J59" s="273"/>
      <c r="K59" s="7"/>
      <c r="L59"/>
      <c r="M59"/>
      <c r="N59"/>
      <c r="O59"/>
      <c r="P59"/>
    </row>
    <row r="60" spans="1:28" s="81" customFormat="1" ht="12.75" customHeight="1">
      <c r="A60" s="495" t="s">
        <v>24</v>
      </c>
      <c r="B60" s="495"/>
      <c r="C60" s="495"/>
      <c r="D60" s="496"/>
      <c r="E60" s="43"/>
      <c r="F60" s="273"/>
      <c r="G60" s="43"/>
      <c r="H60" s="43"/>
      <c r="K60" s="7"/>
      <c r="L60"/>
      <c r="M60"/>
      <c r="N60"/>
      <c r="O60"/>
      <c r="P60"/>
    </row>
    <row r="61" spans="1:28" s="119" customFormat="1" ht="22.5" customHeight="1">
      <c r="A61" s="500" t="s">
        <v>1540</v>
      </c>
      <c r="B61" s="500"/>
      <c r="C61" s="500"/>
      <c r="D61" s="501"/>
      <c r="E61" s="43"/>
      <c r="G61" s="215"/>
      <c r="H61" s="215"/>
      <c r="I61" s="215"/>
      <c r="J61" s="158"/>
      <c r="K61" s="7"/>
      <c r="L61"/>
      <c r="M61"/>
      <c r="N61"/>
      <c r="O61"/>
      <c r="P61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</row>
    <row r="62" spans="1:28" s="81" customFormat="1" ht="12.75" customHeight="1">
      <c r="A62" s="298"/>
      <c r="B62" s="129" t="s">
        <v>40</v>
      </c>
      <c r="C62" s="133">
        <v>5000</v>
      </c>
      <c r="D62" s="156"/>
      <c r="E62" s="215">
        <v>181</v>
      </c>
      <c r="F62" s="273" t="s">
        <v>17</v>
      </c>
      <c r="G62" s="273" t="s">
        <v>17</v>
      </c>
      <c r="H62" s="273">
        <v>181</v>
      </c>
      <c r="I62" s="273">
        <v>0</v>
      </c>
      <c r="J62" s="140"/>
      <c r="K62" s="7"/>
      <c r="L62"/>
      <c r="M62"/>
      <c r="N62"/>
      <c r="O62"/>
      <c r="P62"/>
    </row>
    <row r="63" spans="1:28" s="81" customFormat="1" ht="12.75" customHeight="1">
      <c r="A63" s="131">
        <v>5000</v>
      </c>
      <c r="B63" s="127" t="s">
        <v>17</v>
      </c>
      <c r="C63" s="133">
        <v>10000</v>
      </c>
      <c r="D63" s="156"/>
      <c r="E63" s="215">
        <v>379</v>
      </c>
      <c r="F63" s="273" t="s">
        <v>17</v>
      </c>
      <c r="G63" s="273" t="s">
        <v>17</v>
      </c>
      <c r="H63" s="273">
        <v>367</v>
      </c>
      <c r="I63" s="273">
        <v>12</v>
      </c>
      <c r="J63" s="273"/>
      <c r="K63" s="7"/>
      <c r="L63"/>
      <c r="M63"/>
      <c r="N63"/>
      <c r="O63"/>
      <c r="P63"/>
    </row>
    <row r="64" spans="1:28" s="81" customFormat="1" ht="12.75" customHeight="1">
      <c r="A64" s="131">
        <v>10000</v>
      </c>
      <c r="B64" s="127" t="s">
        <v>17</v>
      </c>
      <c r="C64" s="133">
        <v>15000</v>
      </c>
      <c r="D64" s="156"/>
      <c r="E64" s="215">
        <v>470</v>
      </c>
      <c r="F64" s="273" t="s">
        <v>17</v>
      </c>
      <c r="G64" s="273" t="s">
        <v>1978</v>
      </c>
      <c r="H64" s="273">
        <v>450</v>
      </c>
      <c r="I64" s="273" t="s">
        <v>1978</v>
      </c>
      <c r="J64" s="273"/>
      <c r="K64" s="7"/>
      <c r="L64"/>
      <c r="M64"/>
      <c r="N64"/>
      <c r="O64"/>
      <c r="P64"/>
    </row>
    <row r="65" spans="1:16" s="81" customFormat="1" ht="12.75" customHeight="1">
      <c r="A65" s="133">
        <v>15000</v>
      </c>
      <c r="B65" s="127" t="s">
        <v>17</v>
      </c>
      <c r="C65" s="133">
        <v>24500</v>
      </c>
      <c r="D65" s="156"/>
      <c r="E65" s="215">
        <v>956</v>
      </c>
      <c r="F65" s="273" t="s">
        <v>1978</v>
      </c>
      <c r="G65" s="273" t="s">
        <v>1978</v>
      </c>
      <c r="H65" s="273">
        <v>922</v>
      </c>
      <c r="I65" s="273">
        <v>32</v>
      </c>
      <c r="J65" s="273"/>
      <c r="K65" s="7"/>
      <c r="L65"/>
      <c r="M65"/>
      <c r="N65"/>
      <c r="O65"/>
      <c r="P65"/>
    </row>
    <row r="66" spans="1:16" s="81" customFormat="1" ht="12.75" customHeight="1">
      <c r="A66" s="131">
        <v>24500</v>
      </c>
      <c r="B66" s="127" t="s">
        <v>17</v>
      </c>
      <c r="C66" s="133">
        <v>50000</v>
      </c>
      <c r="D66" s="156"/>
      <c r="E66" s="215">
        <v>11964</v>
      </c>
      <c r="F66" s="273">
        <v>8282</v>
      </c>
      <c r="G66" s="43">
        <v>883</v>
      </c>
      <c r="H66" s="273">
        <v>2732</v>
      </c>
      <c r="I66" s="273">
        <v>67</v>
      </c>
      <c r="J66" s="273"/>
      <c r="K66" s="7"/>
      <c r="L66" s="7"/>
      <c r="M66" s="7"/>
      <c r="N66" s="7"/>
      <c r="O66" s="7"/>
    </row>
    <row r="67" spans="1:16" s="81" customFormat="1" ht="12.75" customHeight="1">
      <c r="A67" s="131">
        <v>50000</v>
      </c>
      <c r="B67" s="127" t="s">
        <v>17</v>
      </c>
      <c r="C67" s="133">
        <v>100000</v>
      </c>
      <c r="D67" s="156"/>
      <c r="E67" s="215">
        <v>20982</v>
      </c>
      <c r="F67" s="273">
        <v>13306</v>
      </c>
      <c r="G67" s="43">
        <v>2965</v>
      </c>
      <c r="H67" s="273">
        <v>4625</v>
      </c>
      <c r="I67" s="273">
        <v>86</v>
      </c>
      <c r="J67" s="273"/>
      <c r="K67" s="7"/>
      <c r="L67" s="7"/>
      <c r="M67" s="7"/>
      <c r="N67" s="7"/>
      <c r="O67" s="7"/>
    </row>
    <row r="68" spans="1:16" s="81" customFormat="1" ht="12.75" customHeight="1">
      <c r="A68" s="131">
        <v>100000</v>
      </c>
      <c r="B68" s="127" t="s">
        <v>17</v>
      </c>
      <c r="C68" s="133">
        <v>500000</v>
      </c>
      <c r="D68" s="156"/>
      <c r="E68" s="215">
        <v>53142</v>
      </c>
      <c r="F68" s="273">
        <v>20250</v>
      </c>
      <c r="G68" s="273">
        <v>10693</v>
      </c>
      <c r="H68" s="273">
        <v>21996</v>
      </c>
      <c r="I68" s="273">
        <v>204</v>
      </c>
      <c r="J68" s="273"/>
      <c r="K68" s="7"/>
      <c r="L68" s="7"/>
      <c r="M68" s="7"/>
      <c r="N68" s="7"/>
      <c r="O68" s="7"/>
    </row>
    <row r="69" spans="1:16" s="81" customFormat="1" ht="12.75" customHeight="1">
      <c r="A69" s="134">
        <v>500000</v>
      </c>
      <c r="B69" s="127" t="s">
        <v>17</v>
      </c>
      <c r="C69" s="129" t="s">
        <v>101</v>
      </c>
      <c r="D69" s="157" t="s">
        <v>51</v>
      </c>
      <c r="E69" s="215">
        <v>22060</v>
      </c>
      <c r="F69" s="273">
        <v>3009</v>
      </c>
      <c r="G69" s="273">
        <v>4640</v>
      </c>
      <c r="H69" s="273">
        <v>14313</v>
      </c>
      <c r="I69" s="273">
        <v>98</v>
      </c>
      <c r="J69" s="273"/>
      <c r="K69" s="7"/>
      <c r="L69" s="7"/>
      <c r="M69" s="7"/>
      <c r="N69" s="7"/>
      <c r="O69" s="7"/>
    </row>
    <row r="70" spans="1:16" s="81" customFormat="1" ht="12.75" customHeight="1">
      <c r="A70" s="134" t="s">
        <v>101</v>
      </c>
      <c r="B70" s="127" t="s">
        <v>17</v>
      </c>
      <c r="C70" s="129" t="s">
        <v>18</v>
      </c>
      <c r="D70" s="157" t="s">
        <v>51</v>
      </c>
      <c r="E70" s="215">
        <v>41830</v>
      </c>
      <c r="F70" s="273">
        <v>1617</v>
      </c>
      <c r="G70" s="43">
        <v>10147</v>
      </c>
      <c r="H70" s="273">
        <v>29690</v>
      </c>
      <c r="I70" s="273">
        <v>377</v>
      </c>
      <c r="J70" s="273"/>
      <c r="K70" s="7"/>
      <c r="L70" s="7"/>
      <c r="M70" s="7"/>
      <c r="N70" s="7"/>
      <c r="O70" s="7"/>
    </row>
    <row r="71" spans="1:16" s="81" customFormat="1" ht="12.75" customHeight="1">
      <c r="A71" s="134" t="s">
        <v>18</v>
      </c>
      <c r="B71" s="136" t="s">
        <v>19</v>
      </c>
      <c r="C71" s="136"/>
      <c r="D71" s="157"/>
      <c r="E71" s="215">
        <v>64523</v>
      </c>
      <c r="F71" s="273" t="s">
        <v>1978</v>
      </c>
      <c r="G71" s="273">
        <v>10859</v>
      </c>
      <c r="H71" s="273">
        <v>40205</v>
      </c>
      <c r="I71" s="273" t="s">
        <v>1978</v>
      </c>
      <c r="J71" s="273"/>
      <c r="K71" s="7"/>
      <c r="L71" s="7"/>
      <c r="M71" s="7"/>
      <c r="N71" s="7"/>
      <c r="O71" s="7"/>
    </row>
    <row r="72" spans="1:16" s="81" customFormat="1" ht="12.75" customHeight="1">
      <c r="A72" s="134"/>
      <c r="B72" s="136"/>
      <c r="C72" s="136"/>
      <c r="D72" s="159"/>
      <c r="E72" s="43"/>
      <c r="F72" s="273"/>
      <c r="G72" s="273"/>
      <c r="H72" s="273"/>
      <c r="I72" s="273"/>
      <c r="J72" s="273"/>
      <c r="K72" s="7"/>
      <c r="L72" s="7"/>
      <c r="M72" s="7"/>
      <c r="N72" s="7"/>
      <c r="O72" s="7"/>
    </row>
    <row r="73" spans="1:16">
      <c r="I73" s="273"/>
      <c r="J73" s="273"/>
    </row>
    <row r="74" spans="1:16" ht="9.75" customHeight="1">
      <c r="A74" s="504"/>
      <c r="B74" s="504"/>
      <c r="C74" s="504"/>
      <c r="D74" s="504"/>
      <c r="E74" s="504"/>
      <c r="G74" s="140"/>
    </row>
    <row r="75" spans="1:16" ht="12.75" customHeight="1">
      <c r="H75" s="140"/>
    </row>
    <row r="76" spans="1:16" ht="12.75" customHeight="1"/>
    <row r="77" spans="1:16" ht="12.75" customHeight="1"/>
    <row r="78" spans="1:16" ht="12.75" customHeight="1"/>
    <row r="79" spans="1:16" ht="12.75" customHeight="1"/>
    <row r="80" spans="1:16" ht="12.75" customHeight="1"/>
    <row r="81" ht="12.75" customHeight="1"/>
    <row r="82" ht="12.75" customHeight="1"/>
  </sheetData>
  <mergeCells count="34">
    <mergeCell ref="A58:D58"/>
    <mergeCell ref="A59:D59"/>
    <mergeCell ref="A60:D60"/>
    <mergeCell ref="A32:D32"/>
    <mergeCell ref="A54:D54"/>
    <mergeCell ref="A55:D55"/>
    <mergeCell ref="A56:D56"/>
    <mergeCell ref="A57:D57"/>
    <mergeCell ref="A27:D27"/>
    <mergeCell ref="A28:D28"/>
    <mergeCell ref="A29:D29"/>
    <mergeCell ref="A30:D30"/>
    <mergeCell ref="A31:D31"/>
    <mergeCell ref="A10:D10"/>
    <mergeCell ref="A11:D11"/>
    <mergeCell ref="A12:D12"/>
    <mergeCell ref="A25:D25"/>
    <mergeCell ref="A26:D26"/>
    <mergeCell ref="A1:I1"/>
    <mergeCell ref="A3:D3"/>
    <mergeCell ref="E53:I53"/>
    <mergeCell ref="A74:E74"/>
    <mergeCell ref="E4:I4"/>
    <mergeCell ref="E24:I24"/>
    <mergeCell ref="A47:E47"/>
    <mergeCell ref="A50:I50"/>
    <mergeCell ref="A52:D52"/>
    <mergeCell ref="A13:D13"/>
    <mergeCell ref="A33:D33"/>
    <mergeCell ref="A61:D61"/>
    <mergeCell ref="A6:D6"/>
    <mergeCell ref="A7:D7"/>
    <mergeCell ref="A8:D8"/>
    <mergeCell ref="A9:D9"/>
  </mergeCells>
  <pageMargins left="0.70866141732283472" right="0.70866141732283472" top="0.78740157480314965" bottom="0.78740157480314965" header="0.31496062992125984" footer="0.31496062992125984"/>
  <pageSetup paperSize="9" firstPageNumber="18" orientation="portrait" r:id="rId1"/>
  <headerFooter>
    <oddHeader>&amp;C&amp;P</oddHeader>
    <oddFooter>&amp;C&amp;7© Statistisches Landesamt des Freistaates Sachsen - L IV 13-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showGridLines="0" zoomScaleNormal="100" workbookViewId="0">
      <selection sqref="A1:K1"/>
    </sheetView>
  </sheetViews>
  <sheetFormatPr baseColWidth="10" defaultRowHeight="12.75"/>
  <cols>
    <col min="1" max="1" width="4.5703125" style="81" customWidth="1"/>
    <col min="2" max="2" width="34.5703125" style="143" customWidth="1"/>
    <col min="3" max="3" width="7.5703125" style="81" customWidth="1"/>
    <col min="4" max="4" width="7.7109375" style="81" customWidth="1"/>
    <col min="5" max="5" width="11.42578125" style="81" customWidth="1"/>
    <col min="6" max="6" width="7.7109375" style="81" customWidth="1"/>
    <col min="7" max="7" width="13.42578125" style="81" customWidth="1"/>
    <col min="8" max="8" width="10.5703125" style="81" customWidth="1"/>
    <col min="9" max="9" width="15" style="81" customWidth="1"/>
    <col min="10" max="10" width="8.28515625" style="81" customWidth="1"/>
    <col min="11" max="11" width="13" style="81" customWidth="1"/>
    <col min="12" max="12" width="34.7109375" style="160" customWidth="1"/>
    <col min="13" max="13" width="5.140625" style="118" customWidth="1"/>
    <col min="14" max="14" width="8.85546875" style="162" bestFit="1" customWidth="1"/>
    <col min="15" max="16384" width="11.42578125" style="81"/>
  </cols>
  <sheetData>
    <row r="1" spans="1:16" s="80" customFormat="1" ht="25.5" customHeight="1">
      <c r="A1" s="490" t="s">
        <v>1541</v>
      </c>
      <c r="B1" s="490"/>
      <c r="C1" s="490"/>
      <c r="D1" s="490"/>
      <c r="E1" s="490"/>
      <c r="F1" s="490"/>
      <c r="G1" s="490"/>
      <c r="L1" s="220"/>
      <c r="M1" s="118"/>
      <c r="N1" s="161"/>
    </row>
    <row r="2" spans="1:16" ht="9" customHeight="1"/>
    <row r="3" spans="1:16" s="50" customFormat="1" ht="24.75" customHeight="1">
      <c r="A3" s="518" t="s">
        <v>121</v>
      </c>
      <c r="B3" s="521" t="s">
        <v>52</v>
      </c>
      <c r="C3" s="521" t="s">
        <v>1542</v>
      </c>
      <c r="D3" s="524" t="s">
        <v>53</v>
      </c>
      <c r="E3" s="525"/>
      <c r="F3" s="524" t="s">
        <v>54</v>
      </c>
      <c r="G3" s="525"/>
      <c r="H3" s="525" t="s">
        <v>1479</v>
      </c>
      <c r="I3" s="525"/>
      <c r="J3" s="524" t="s">
        <v>1478</v>
      </c>
      <c r="K3" s="525"/>
      <c r="L3" s="531" t="s">
        <v>52</v>
      </c>
      <c r="M3" s="528" t="s">
        <v>121</v>
      </c>
      <c r="N3" s="163"/>
    </row>
    <row r="4" spans="1:16" ht="29.25" customHeight="1">
      <c r="A4" s="519"/>
      <c r="B4" s="522"/>
      <c r="C4" s="522"/>
      <c r="D4" s="522" t="s">
        <v>3</v>
      </c>
      <c r="E4" s="522" t="s">
        <v>1464</v>
      </c>
      <c r="F4" s="522" t="s">
        <v>3</v>
      </c>
      <c r="G4" s="535" t="s">
        <v>1464</v>
      </c>
      <c r="H4" s="519" t="s">
        <v>3</v>
      </c>
      <c r="I4" s="534" t="s">
        <v>1464</v>
      </c>
      <c r="J4" s="522" t="s">
        <v>3</v>
      </c>
      <c r="K4" s="534" t="s">
        <v>1464</v>
      </c>
      <c r="L4" s="532"/>
      <c r="M4" s="529"/>
      <c r="N4" s="164"/>
    </row>
    <row r="5" spans="1:16" ht="11.25">
      <c r="A5" s="520"/>
      <c r="B5" s="523"/>
      <c r="C5" s="523"/>
      <c r="D5" s="523"/>
      <c r="E5" s="523"/>
      <c r="F5" s="523"/>
      <c r="G5" s="530"/>
      <c r="H5" s="520"/>
      <c r="I5" s="523"/>
      <c r="J5" s="523"/>
      <c r="K5" s="523"/>
      <c r="L5" s="533"/>
      <c r="M5" s="530"/>
      <c r="N5" s="165"/>
    </row>
    <row r="6" spans="1:16" s="166" customFormat="1" ht="25.5" customHeight="1">
      <c r="B6" s="167"/>
      <c r="C6" s="526" t="s">
        <v>45</v>
      </c>
      <c r="D6" s="526"/>
      <c r="E6" s="526"/>
      <c r="F6" s="526"/>
      <c r="G6" s="526"/>
      <c r="H6" s="527" t="s">
        <v>46</v>
      </c>
      <c r="I6" s="527"/>
      <c r="J6" s="527"/>
      <c r="K6" s="527"/>
      <c r="L6" s="168"/>
      <c r="M6" s="83"/>
      <c r="N6" s="109"/>
    </row>
    <row r="7" spans="1:16" s="88" customFormat="1" ht="18" customHeight="1">
      <c r="A7" s="200" t="s">
        <v>122</v>
      </c>
      <c r="B7" s="201" t="s">
        <v>132</v>
      </c>
      <c r="C7" s="154">
        <v>180496</v>
      </c>
      <c r="D7" s="154">
        <v>120553</v>
      </c>
      <c r="E7" s="154">
        <v>37019</v>
      </c>
      <c r="F7" s="154">
        <v>15113</v>
      </c>
      <c r="G7" s="295">
        <v>6073</v>
      </c>
      <c r="H7" s="154">
        <v>42267</v>
      </c>
      <c r="I7" s="154">
        <v>14321</v>
      </c>
      <c r="J7" s="154">
        <v>2563</v>
      </c>
      <c r="K7" s="261">
        <v>453</v>
      </c>
      <c r="L7" s="202" t="s">
        <v>132</v>
      </c>
      <c r="M7" s="203" t="s">
        <v>133</v>
      </c>
      <c r="N7" s="114"/>
    </row>
    <row r="8" spans="1:16" s="89" customFormat="1" ht="18" customHeight="1">
      <c r="A8" s="91" t="s">
        <v>9</v>
      </c>
      <c r="B8" s="82" t="s">
        <v>134</v>
      </c>
      <c r="C8" s="219">
        <v>1382</v>
      </c>
      <c r="D8" s="219">
        <v>530</v>
      </c>
      <c r="E8" s="219">
        <v>87</v>
      </c>
      <c r="F8" s="219">
        <v>142</v>
      </c>
      <c r="G8" s="296" t="s">
        <v>1978</v>
      </c>
      <c r="H8" s="219">
        <v>681</v>
      </c>
      <c r="I8" s="219">
        <v>322</v>
      </c>
      <c r="J8" s="219">
        <v>29</v>
      </c>
      <c r="K8" s="113" t="s">
        <v>1978</v>
      </c>
      <c r="L8" s="92" t="s">
        <v>134</v>
      </c>
      <c r="M8" s="91" t="s">
        <v>30</v>
      </c>
      <c r="N8" s="43"/>
      <c r="O8"/>
      <c r="P8"/>
    </row>
    <row r="9" spans="1:16" s="87" customFormat="1" ht="12.75" customHeight="1">
      <c r="A9" s="83" t="s">
        <v>1496</v>
      </c>
      <c r="B9" s="82" t="s">
        <v>1414</v>
      </c>
      <c r="C9" s="43">
        <v>115</v>
      </c>
      <c r="D9" s="43">
        <v>17</v>
      </c>
      <c r="E9" s="219">
        <v>5</v>
      </c>
      <c r="F9" s="43">
        <v>22</v>
      </c>
      <c r="G9" s="296">
        <v>9</v>
      </c>
      <c r="H9" s="43">
        <v>76</v>
      </c>
      <c r="I9" s="219">
        <v>33</v>
      </c>
      <c r="J9" s="273" t="s">
        <v>1971</v>
      </c>
      <c r="K9" s="113" t="s">
        <v>1971</v>
      </c>
      <c r="L9" s="92" t="s">
        <v>1413</v>
      </c>
      <c r="M9" s="91" t="s">
        <v>42</v>
      </c>
      <c r="N9" s="43"/>
      <c r="O9"/>
      <c r="P9"/>
    </row>
    <row r="10" spans="1:16" s="89" customFormat="1" ht="12.75" customHeight="1">
      <c r="A10" s="91" t="s">
        <v>55</v>
      </c>
      <c r="B10" s="329" t="s">
        <v>1411</v>
      </c>
      <c r="C10" s="43">
        <v>15316</v>
      </c>
      <c r="D10" s="43">
        <v>8127</v>
      </c>
      <c r="E10" s="219">
        <v>3273</v>
      </c>
      <c r="F10" s="43">
        <v>1424</v>
      </c>
      <c r="G10" s="296">
        <v>828</v>
      </c>
      <c r="H10" s="43">
        <v>5750</v>
      </c>
      <c r="I10" s="219">
        <v>2299</v>
      </c>
      <c r="J10" s="43">
        <v>15</v>
      </c>
      <c r="K10" s="113">
        <v>3</v>
      </c>
      <c r="L10" s="332" t="s">
        <v>1411</v>
      </c>
      <c r="M10" s="91" t="s">
        <v>114</v>
      </c>
      <c r="N10" s="43"/>
      <c r="O10"/>
      <c r="P10"/>
    </row>
    <row r="11" spans="1:16" s="89" customFormat="1" ht="12.75" customHeight="1">
      <c r="A11" s="91" t="s">
        <v>10</v>
      </c>
      <c r="B11" s="329" t="s">
        <v>144</v>
      </c>
      <c r="C11" s="43">
        <v>11103</v>
      </c>
      <c r="D11" s="43">
        <v>8710</v>
      </c>
      <c r="E11" s="219">
        <v>81</v>
      </c>
      <c r="F11" s="43">
        <v>1944</v>
      </c>
      <c r="G11" s="296">
        <v>142</v>
      </c>
      <c r="H11" s="43">
        <v>407</v>
      </c>
      <c r="I11" s="219">
        <v>152</v>
      </c>
      <c r="J11" s="43">
        <v>42</v>
      </c>
      <c r="K11" s="113">
        <v>8</v>
      </c>
      <c r="L11" s="332" t="s">
        <v>144</v>
      </c>
      <c r="M11" s="91" t="s">
        <v>31</v>
      </c>
      <c r="N11" s="43"/>
      <c r="O11"/>
      <c r="P11"/>
    </row>
    <row r="12" spans="1:16" s="89" customFormat="1" ht="22.5" customHeight="1">
      <c r="A12" s="83" t="s">
        <v>608</v>
      </c>
      <c r="B12" s="84" t="s">
        <v>1412</v>
      </c>
      <c r="C12" s="43">
        <v>680</v>
      </c>
      <c r="D12" s="43">
        <v>198</v>
      </c>
      <c r="E12" s="219">
        <v>82</v>
      </c>
      <c r="F12" s="43">
        <v>71</v>
      </c>
      <c r="G12" s="296">
        <v>44</v>
      </c>
      <c r="H12" s="43">
        <v>373</v>
      </c>
      <c r="I12" s="219">
        <v>160</v>
      </c>
      <c r="J12" s="43">
        <v>38</v>
      </c>
      <c r="K12" s="113">
        <v>19</v>
      </c>
      <c r="L12" s="325" t="s">
        <v>1412</v>
      </c>
      <c r="M12" s="91" t="s">
        <v>32</v>
      </c>
      <c r="N12" s="115"/>
      <c r="O12"/>
      <c r="P12"/>
    </row>
    <row r="13" spans="1:16" s="89" customFormat="1" ht="12.75" customHeight="1">
      <c r="A13" s="91" t="s">
        <v>56</v>
      </c>
      <c r="B13" s="329" t="s">
        <v>145</v>
      </c>
      <c r="C13" s="43">
        <v>26311</v>
      </c>
      <c r="D13" s="43">
        <v>18023</v>
      </c>
      <c r="E13" s="219">
        <v>8169</v>
      </c>
      <c r="F13" s="43">
        <v>1786</v>
      </c>
      <c r="G13" s="296">
        <v>1119</v>
      </c>
      <c r="H13" s="43">
        <v>6470</v>
      </c>
      <c r="I13" s="219">
        <v>2450</v>
      </c>
      <c r="J13" s="43">
        <v>32</v>
      </c>
      <c r="K13" s="113">
        <v>13</v>
      </c>
      <c r="L13" s="332" t="s">
        <v>145</v>
      </c>
      <c r="M13" s="91" t="s">
        <v>115</v>
      </c>
      <c r="N13" s="110"/>
      <c r="O13"/>
      <c r="P13"/>
    </row>
    <row r="14" spans="1:16" s="89" customFormat="1" ht="12.75" customHeight="1">
      <c r="A14" s="91" t="s">
        <v>103</v>
      </c>
      <c r="B14" s="329" t="s">
        <v>146</v>
      </c>
      <c r="C14" s="43">
        <v>36234</v>
      </c>
      <c r="D14" s="43">
        <v>27094</v>
      </c>
      <c r="E14" s="219">
        <v>7737</v>
      </c>
      <c r="F14" s="43">
        <v>2598</v>
      </c>
      <c r="G14" s="296">
        <v>1221</v>
      </c>
      <c r="H14" s="43">
        <v>6488</v>
      </c>
      <c r="I14" s="219">
        <v>2403</v>
      </c>
      <c r="J14" s="43">
        <v>54</v>
      </c>
      <c r="K14" s="113">
        <v>13</v>
      </c>
      <c r="L14" s="332" t="s">
        <v>147</v>
      </c>
      <c r="M14" s="91" t="s">
        <v>33</v>
      </c>
      <c r="N14" s="110"/>
      <c r="O14"/>
      <c r="P14"/>
    </row>
    <row r="15" spans="1:16" s="89" customFormat="1" ht="12.75" customHeight="1">
      <c r="A15" s="91" t="s">
        <v>57</v>
      </c>
      <c r="B15" s="85" t="s">
        <v>135</v>
      </c>
      <c r="C15" s="43">
        <v>4994</v>
      </c>
      <c r="D15" s="43">
        <v>3635</v>
      </c>
      <c r="E15" s="219">
        <v>1438</v>
      </c>
      <c r="F15" s="43">
        <v>319</v>
      </c>
      <c r="G15" s="296">
        <v>161</v>
      </c>
      <c r="H15" s="43">
        <v>1010</v>
      </c>
      <c r="I15" s="219">
        <v>364</v>
      </c>
      <c r="J15" s="43">
        <v>30</v>
      </c>
      <c r="K15" s="113">
        <v>8</v>
      </c>
      <c r="L15" s="93" t="s">
        <v>135</v>
      </c>
      <c r="M15" s="91" t="s">
        <v>116</v>
      </c>
      <c r="N15" s="43"/>
      <c r="O15"/>
      <c r="P15"/>
    </row>
    <row r="16" spans="1:16" s="89" customFormat="1" ht="12.75" customHeight="1">
      <c r="A16" s="91" t="s">
        <v>11</v>
      </c>
      <c r="B16" s="330" t="s">
        <v>136</v>
      </c>
      <c r="C16" s="43">
        <v>9334</v>
      </c>
      <c r="D16" s="43">
        <v>7259</v>
      </c>
      <c r="E16" s="219">
        <v>1909</v>
      </c>
      <c r="F16" s="43">
        <v>884</v>
      </c>
      <c r="G16" s="296">
        <v>353</v>
      </c>
      <c r="H16" s="43">
        <v>1069</v>
      </c>
      <c r="I16" s="219">
        <v>303</v>
      </c>
      <c r="J16" s="43">
        <v>122</v>
      </c>
      <c r="K16" s="113">
        <v>19</v>
      </c>
      <c r="L16" s="333" t="s">
        <v>136</v>
      </c>
      <c r="M16" s="91" t="s">
        <v>34</v>
      </c>
      <c r="N16" s="43"/>
      <c r="O16"/>
      <c r="P16"/>
    </row>
    <row r="17" spans="1:16" s="90" customFormat="1" ht="12.75" customHeight="1">
      <c r="A17" s="91" t="s">
        <v>12</v>
      </c>
      <c r="B17" s="330" t="s">
        <v>137</v>
      </c>
      <c r="C17" s="43">
        <v>5674</v>
      </c>
      <c r="D17" s="43">
        <v>2917</v>
      </c>
      <c r="E17" s="219">
        <v>786</v>
      </c>
      <c r="F17" s="43">
        <v>524</v>
      </c>
      <c r="G17" s="296">
        <v>204</v>
      </c>
      <c r="H17" s="43">
        <v>2199</v>
      </c>
      <c r="I17" s="219">
        <v>793</v>
      </c>
      <c r="J17" s="43">
        <v>34</v>
      </c>
      <c r="K17" s="113">
        <v>10</v>
      </c>
      <c r="L17" s="333" t="s">
        <v>137</v>
      </c>
      <c r="M17" s="91" t="s">
        <v>35</v>
      </c>
      <c r="N17" s="43"/>
      <c r="O17"/>
      <c r="P17"/>
    </row>
    <row r="18" spans="1:16" s="90" customFormat="1" ht="22.5" customHeight="1">
      <c r="A18" s="83" t="s">
        <v>106</v>
      </c>
      <c r="B18" s="85" t="s">
        <v>150</v>
      </c>
      <c r="C18" s="43">
        <v>8762</v>
      </c>
      <c r="D18" s="43">
        <v>6582</v>
      </c>
      <c r="E18" s="219">
        <v>3465</v>
      </c>
      <c r="F18" s="43">
        <v>299</v>
      </c>
      <c r="G18" s="296">
        <v>120</v>
      </c>
      <c r="H18" s="43">
        <v>1854</v>
      </c>
      <c r="I18" s="219">
        <v>363</v>
      </c>
      <c r="J18" s="43">
        <v>27</v>
      </c>
      <c r="K18" s="113">
        <v>15</v>
      </c>
      <c r="L18" s="93" t="s">
        <v>150</v>
      </c>
      <c r="M18" s="91" t="s">
        <v>36</v>
      </c>
      <c r="N18" s="43"/>
      <c r="O18"/>
      <c r="P18"/>
    </row>
    <row r="19" spans="1:16" s="89" customFormat="1" ht="12.75" customHeight="1">
      <c r="A19" s="91" t="s">
        <v>107</v>
      </c>
      <c r="B19" s="85" t="s">
        <v>138</v>
      </c>
      <c r="C19" s="43">
        <v>9337</v>
      </c>
      <c r="D19" s="43">
        <v>3513</v>
      </c>
      <c r="E19" s="219">
        <v>1076</v>
      </c>
      <c r="F19" s="43">
        <v>1940</v>
      </c>
      <c r="G19" s="296">
        <v>651</v>
      </c>
      <c r="H19" s="43">
        <v>3786</v>
      </c>
      <c r="I19" s="219">
        <v>837</v>
      </c>
      <c r="J19" s="43">
        <v>98</v>
      </c>
      <c r="K19" s="113">
        <v>13</v>
      </c>
      <c r="L19" s="93" t="s">
        <v>138</v>
      </c>
      <c r="M19" s="91" t="s">
        <v>117</v>
      </c>
      <c r="N19" s="43"/>
      <c r="O19"/>
      <c r="P19"/>
    </row>
    <row r="20" spans="1:16" s="89" customFormat="1" ht="22.5" customHeight="1">
      <c r="A20" s="83" t="s">
        <v>1081</v>
      </c>
      <c r="B20" s="84" t="s">
        <v>143</v>
      </c>
      <c r="C20" s="43">
        <v>12177</v>
      </c>
      <c r="D20" s="43">
        <v>5391</v>
      </c>
      <c r="E20" s="219">
        <v>1540</v>
      </c>
      <c r="F20" s="43">
        <v>784</v>
      </c>
      <c r="G20" s="296">
        <v>333</v>
      </c>
      <c r="H20" s="43">
        <v>5944</v>
      </c>
      <c r="I20" s="219">
        <v>1832</v>
      </c>
      <c r="J20" s="43">
        <v>58</v>
      </c>
      <c r="K20" s="113">
        <v>17</v>
      </c>
      <c r="L20" s="325" t="s">
        <v>143</v>
      </c>
      <c r="M20" s="91" t="s">
        <v>148</v>
      </c>
      <c r="N20" s="43"/>
      <c r="O20"/>
      <c r="P20"/>
    </row>
    <row r="21" spans="1:16" s="89" customFormat="1" ht="12.75" customHeight="1">
      <c r="A21" s="83" t="s">
        <v>13</v>
      </c>
      <c r="B21" s="85" t="s">
        <v>1493</v>
      </c>
      <c r="C21" s="43">
        <v>10986</v>
      </c>
      <c r="D21" s="43">
        <v>7513</v>
      </c>
      <c r="E21" s="219">
        <v>2343</v>
      </c>
      <c r="F21" s="43">
        <v>828</v>
      </c>
      <c r="G21" s="296">
        <v>326</v>
      </c>
      <c r="H21" s="43">
        <v>2566</v>
      </c>
      <c r="I21" s="219">
        <v>933</v>
      </c>
      <c r="J21" s="43">
        <v>79</v>
      </c>
      <c r="K21" s="113">
        <v>6</v>
      </c>
      <c r="L21" s="93" t="s">
        <v>1493</v>
      </c>
      <c r="M21" s="91" t="s">
        <v>37</v>
      </c>
      <c r="N21" s="43"/>
      <c r="O21"/>
      <c r="P21"/>
    </row>
    <row r="22" spans="1:16" s="89" customFormat="1" ht="12.75" customHeight="1">
      <c r="A22" s="91" t="s">
        <v>108</v>
      </c>
      <c r="B22" s="85" t="s">
        <v>139</v>
      </c>
      <c r="C22" s="43">
        <v>1048</v>
      </c>
      <c r="D22" s="43">
        <v>581</v>
      </c>
      <c r="E22" s="219">
        <v>67</v>
      </c>
      <c r="F22" s="43">
        <v>58</v>
      </c>
      <c r="G22" s="296" t="s">
        <v>1978</v>
      </c>
      <c r="H22" s="43">
        <v>384</v>
      </c>
      <c r="I22" s="219">
        <v>114</v>
      </c>
      <c r="J22" s="43">
        <v>25</v>
      </c>
      <c r="K22" s="113" t="s">
        <v>1978</v>
      </c>
      <c r="L22" s="93" t="s">
        <v>139</v>
      </c>
      <c r="M22" s="91" t="s">
        <v>118</v>
      </c>
      <c r="N22" s="43"/>
      <c r="O22"/>
      <c r="P22"/>
    </row>
    <row r="23" spans="1:16" s="89" customFormat="1" ht="12.75" customHeight="1">
      <c r="A23" s="91" t="s">
        <v>109</v>
      </c>
      <c r="B23" s="331" t="s">
        <v>140</v>
      </c>
      <c r="C23" s="43">
        <v>1858</v>
      </c>
      <c r="D23" s="43">
        <v>962</v>
      </c>
      <c r="E23" s="219">
        <v>100</v>
      </c>
      <c r="F23" s="43">
        <v>161</v>
      </c>
      <c r="G23" s="296">
        <v>55</v>
      </c>
      <c r="H23" s="43">
        <v>597</v>
      </c>
      <c r="I23" s="219">
        <v>196</v>
      </c>
      <c r="J23" s="43">
        <v>138</v>
      </c>
      <c r="K23" s="113">
        <v>43</v>
      </c>
      <c r="L23" s="334" t="s">
        <v>140</v>
      </c>
      <c r="M23" s="91" t="s">
        <v>119</v>
      </c>
      <c r="N23" s="110"/>
      <c r="O23"/>
      <c r="P23"/>
    </row>
    <row r="24" spans="1:16" s="89" customFormat="1" ht="12.75" customHeight="1">
      <c r="A24" s="91" t="s">
        <v>111</v>
      </c>
      <c r="B24" s="331" t="s">
        <v>141</v>
      </c>
      <c r="C24" s="43">
        <v>3845</v>
      </c>
      <c r="D24" s="43">
        <v>2377</v>
      </c>
      <c r="E24" s="219">
        <v>460</v>
      </c>
      <c r="F24" s="43">
        <v>354</v>
      </c>
      <c r="G24" s="296">
        <v>79</v>
      </c>
      <c r="H24" s="43">
        <v>639</v>
      </c>
      <c r="I24" s="219">
        <v>180</v>
      </c>
      <c r="J24" s="43">
        <v>475</v>
      </c>
      <c r="K24" s="113">
        <v>73</v>
      </c>
      <c r="L24" s="334" t="s">
        <v>141</v>
      </c>
      <c r="M24" s="91" t="s">
        <v>120</v>
      </c>
      <c r="N24" s="110"/>
      <c r="O24"/>
      <c r="P24"/>
    </row>
    <row r="25" spans="1:16" s="89" customFormat="1" ht="12.75" customHeight="1">
      <c r="A25" s="91" t="s">
        <v>113</v>
      </c>
      <c r="B25" s="331" t="s">
        <v>142</v>
      </c>
      <c r="C25" s="43">
        <v>21340</v>
      </c>
      <c r="D25" s="43">
        <v>17124</v>
      </c>
      <c r="E25" s="219">
        <v>4401</v>
      </c>
      <c r="F25" s="43">
        <v>975</v>
      </c>
      <c r="G25" s="296">
        <v>367</v>
      </c>
      <c r="H25" s="43">
        <v>1974</v>
      </c>
      <c r="I25" s="219">
        <v>587</v>
      </c>
      <c r="J25" s="43">
        <v>1267</v>
      </c>
      <c r="K25" s="113">
        <v>186</v>
      </c>
      <c r="L25" s="334" t="s">
        <v>142</v>
      </c>
      <c r="M25" s="91" t="s">
        <v>149</v>
      </c>
      <c r="N25" s="110"/>
      <c r="O25"/>
      <c r="P25"/>
    </row>
    <row r="26" spans="1:16" s="166" customFormat="1" ht="25.5" customHeight="1">
      <c r="B26" s="167"/>
      <c r="C26" s="484" t="s">
        <v>49</v>
      </c>
      <c r="D26" s="484"/>
      <c r="E26" s="484"/>
      <c r="F26" s="484"/>
      <c r="G26" s="484"/>
      <c r="H26" s="485" t="s">
        <v>1534</v>
      </c>
      <c r="I26" s="485"/>
      <c r="J26" s="485"/>
      <c r="K26" s="485"/>
      <c r="L26" s="168"/>
      <c r="M26" s="91"/>
      <c r="N26" s="169"/>
      <c r="O26"/>
      <c r="P26"/>
    </row>
    <row r="27" spans="1:16" s="50" customFormat="1" ht="18" customHeight="1">
      <c r="A27" s="200" t="s">
        <v>122</v>
      </c>
      <c r="B27" s="201" t="s">
        <v>132</v>
      </c>
      <c r="C27" s="154">
        <v>216488</v>
      </c>
      <c r="D27" s="251"/>
      <c r="E27" s="154">
        <v>47184.220999999998</v>
      </c>
      <c r="F27" s="251"/>
      <c r="G27" s="295">
        <v>40189.036999999997</v>
      </c>
      <c r="H27" s="251"/>
      <c r="I27" s="154">
        <v>115479.488</v>
      </c>
      <c r="J27" s="251"/>
      <c r="K27" s="261">
        <v>13634.835999999999</v>
      </c>
      <c r="L27" s="202" t="s">
        <v>132</v>
      </c>
      <c r="M27" s="203" t="s">
        <v>133</v>
      </c>
      <c r="N27" s="215"/>
    </row>
    <row r="28" spans="1:16" s="89" customFormat="1" ht="18" customHeight="1">
      <c r="A28" s="91" t="s">
        <v>9</v>
      </c>
      <c r="B28" s="82" t="s">
        <v>134</v>
      </c>
      <c r="C28" s="219">
        <v>4682</v>
      </c>
      <c r="D28" s="252"/>
      <c r="E28" s="219">
        <v>128.06</v>
      </c>
      <c r="F28" s="252"/>
      <c r="G28" s="296" t="s">
        <v>1978</v>
      </c>
      <c r="H28" s="252"/>
      <c r="I28" s="219">
        <v>4138.1270000000004</v>
      </c>
      <c r="J28" s="252"/>
      <c r="K28" s="113" t="s">
        <v>1978</v>
      </c>
      <c r="L28" s="92" t="s">
        <v>134</v>
      </c>
      <c r="M28" s="91" t="s">
        <v>30</v>
      </c>
      <c r="N28" s="215"/>
    </row>
    <row r="29" spans="1:16" s="87" customFormat="1" ht="12.75" customHeight="1">
      <c r="A29" s="83" t="s">
        <v>1496</v>
      </c>
      <c r="B29" s="82" t="s">
        <v>1414</v>
      </c>
      <c r="C29" s="43">
        <v>314</v>
      </c>
      <c r="D29" s="252"/>
      <c r="E29" s="43">
        <v>7.0190000000000001</v>
      </c>
      <c r="F29" s="252"/>
      <c r="G29" s="296">
        <v>99.408000000000001</v>
      </c>
      <c r="H29" s="252"/>
      <c r="I29" s="43">
        <v>207.465</v>
      </c>
      <c r="J29" s="252"/>
      <c r="K29" s="113" t="s">
        <v>1971</v>
      </c>
      <c r="L29" s="92" t="s">
        <v>1413</v>
      </c>
      <c r="M29" s="91" t="s">
        <v>42</v>
      </c>
      <c r="N29" s="216"/>
    </row>
    <row r="30" spans="1:16" s="89" customFormat="1" ht="12.75" customHeight="1">
      <c r="A30" s="91" t="s">
        <v>55</v>
      </c>
      <c r="B30" s="329" t="s">
        <v>1411</v>
      </c>
      <c r="C30" s="43">
        <v>51847</v>
      </c>
      <c r="D30" s="253"/>
      <c r="E30" s="43">
        <v>5384.6180000000004</v>
      </c>
      <c r="F30" s="253"/>
      <c r="G30" s="296">
        <v>12121.808000000001</v>
      </c>
      <c r="H30" s="253"/>
      <c r="I30" s="43">
        <v>34328.485999999997</v>
      </c>
      <c r="J30" s="253"/>
      <c r="K30" s="113">
        <v>12.368</v>
      </c>
      <c r="L30" s="332" t="s">
        <v>1411</v>
      </c>
      <c r="M30" s="91" t="s">
        <v>114</v>
      </c>
      <c r="N30" s="216"/>
    </row>
    <row r="31" spans="1:16" s="89" customFormat="1" ht="12.75" customHeight="1">
      <c r="A31" s="91" t="s">
        <v>10</v>
      </c>
      <c r="B31" s="329" t="s">
        <v>144</v>
      </c>
      <c r="C31" s="43">
        <v>29057</v>
      </c>
      <c r="D31" s="253"/>
      <c r="E31" s="43">
        <v>202.14</v>
      </c>
      <c r="F31" s="253"/>
      <c r="G31" s="296">
        <v>6040.02</v>
      </c>
      <c r="H31" s="253"/>
      <c r="I31" s="43">
        <v>22794.871999999999</v>
      </c>
      <c r="J31" s="253"/>
      <c r="K31" s="113">
        <v>20.253</v>
      </c>
      <c r="L31" s="332" t="s">
        <v>144</v>
      </c>
      <c r="M31" s="91" t="s">
        <v>31</v>
      </c>
      <c r="N31" s="258"/>
    </row>
    <row r="32" spans="1:16" s="89" customFormat="1" ht="22.5" customHeight="1">
      <c r="A32" s="83" t="s">
        <v>608</v>
      </c>
      <c r="B32" s="84" t="s">
        <v>1412</v>
      </c>
      <c r="C32" s="43">
        <v>3043</v>
      </c>
      <c r="D32" s="253"/>
      <c r="E32" s="43">
        <v>149.74700000000001</v>
      </c>
      <c r="F32" s="253"/>
      <c r="G32" s="296">
        <v>503.36</v>
      </c>
      <c r="H32" s="253"/>
      <c r="I32" s="43">
        <v>2145.8850000000002</v>
      </c>
      <c r="J32" s="253"/>
      <c r="K32" s="113">
        <v>243.596</v>
      </c>
      <c r="L32" s="325" t="s">
        <v>1412</v>
      </c>
      <c r="M32" s="91" t="s">
        <v>32</v>
      </c>
      <c r="N32" s="215"/>
    </row>
    <row r="33" spans="1:14" s="89" customFormat="1" ht="12.75" customHeight="1">
      <c r="A33" s="91" t="s">
        <v>56</v>
      </c>
      <c r="B33" s="329" t="s">
        <v>145</v>
      </c>
      <c r="C33" s="43">
        <v>19055</v>
      </c>
      <c r="D33" s="253"/>
      <c r="E33" s="43">
        <v>7570.7269999999999</v>
      </c>
      <c r="F33" s="253"/>
      <c r="G33" s="296">
        <v>2960.11</v>
      </c>
      <c r="H33" s="253"/>
      <c r="I33" s="43">
        <v>8410.2520000000004</v>
      </c>
      <c r="J33" s="253"/>
      <c r="K33" s="113">
        <v>114.117</v>
      </c>
      <c r="L33" s="332" t="s">
        <v>145</v>
      </c>
      <c r="M33" s="91" t="s">
        <v>115</v>
      </c>
      <c r="N33" s="215"/>
    </row>
    <row r="34" spans="1:14" s="89" customFormat="1" ht="12.75" customHeight="1">
      <c r="A34" s="91" t="s">
        <v>103</v>
      </c>
      <c r="B34" s="329" t="s">
        <v>146</v>
      </c>
      <c r="C34" s="43">
        <v>33699</v>
      </c>
      <c r="D34" s="253"/>
      <c r="E34" s="43">
        <v>15288.846</v>
      </c>
      <c r="F34" s="253"/>
      <c r="G34" s="296">
        <v>6055.0280000000002</v>
      </c>
      <c r="H34" s="253"/>
      <c r="I34" s="43">
        <v>12345.159</v>
      </c>
      <c r="J34" s="253"/>
      <c r="K34" s="113">
        <v>10.318</v>
      </c>
      <c r="L34" s="332" t="s">
        <v>147</v>
      </c>
      <c r="M34" s="91" t="s">
        <v>33</v>
      </c>
      <c r="N34" s="215"/>
    </row>
    <row r="35" spans="1:14" s="89" customFormat="1" ht="12.75" customHeight="1">
      <c r="A35" s="91" t="s">
        <v>57</v>
      </c>
      <c r="B35" s="85" t="s">
        <v>135</v>
      </c>
      <c r="C35" s="43">
        <v>4836</v>
      </c>
      <c r="D35" s="253"/>
      <c r="E35" s="43">
        <v>1827.818</v>
      </c>
      <c r="F35" s="253"/>
      <c r="G35" s="296">
        <v>724.64</v>
      </c>
      <c r="H35" s="253"/>
      <c r="I35" s="43">
        <v>2277.6590000000001</v>
      </c>
      <c r="J35" s="253"/>
      <c r="K35" s="113">
        <v>6.1669999999999998</v>
      </c>
      <c r="L35" s="93" t="s">
        <v>135</v>
      </c>
      <c r="M35" s="91" t="s">
        <v>116</v>
      </c>
      <c r="N35" s="113"/>
    </row>
    <row r="36" spans="1:14" s="89" customFormat="1" ht="12.75" customHeight="1">
      <c r="A36" s="91" t="s">
        <v>11</v>
      </c>
      <c r="B36" s="330" t="s">
        <v>136</v>
      </c>
      <c r="C36" s="43">
        <v>3478</v>
      </c>
      <c r="D36" s="253"/>
      <c r="E36" s="43">
        <v>1756.02</v>
      </c>
      <c r="F36" s="253"/>
      <c r="G36" s="296">
        <v>886.36400000000003</v>
      </c>
      <c r="H36" s="253"/>
      <c r="I36" s="43">
        <v>822.59500000000003</v>
      </c>
      <c r="J36" s="253"/>
      <c r="K36" s="113">
        <v>13.269</v>
      </c>
      <c r="L36" s="333" t="s">
        <v>136</v>
      </c>
      <c r="M36" s="91" t="s">
        <v>34</v>
      </c>
      <c r="N36" s="215"/>
    </row>
    <row r="37" spans="1:14" s="90" customFormat="1" ht="12.75" customHeight="1">
      <c r="A37" s="91" t="s">
        <v>12</v>
      </c>
      <c r="B37" s="330" t="s">
        <v>137</v>
      </c>
      <c r="C37" s="43">
        <v>7928</v>
      </c>
      <c r="D37" s="254"/>
      <c r="E37" s="43">
        <v>1018.3920000000001</v>
      </c>
      <c r="F37" s="254"/>
      <c r="G37" s="296">
        <v>2366.7660000000001</v>
      </c>
      <c r="H37" s="254"/>
      <c r="I37" s="43">
        <v>4278.2669999999998</v>
      </c>
      <c r="J37" s="254"/>
      <c r="K37" s="113">
        <v>264.63900000000001</v>
      </c>
      <c r="L37" s="333" t="s">
        <v>137</v>
      </c>
      <c r="M37" s="91" t="s">
        <v>35</v>
      </c>
      <c r="N37" s="216"/>
    </row>
    <row r="38" spans="1:14" s="90" customFormat="1" ht="22.5" customHeight="1">
      <c r="A38" s="83" t="s">
        <v>106</v>
      </c>
      <c r="B38" s="85" t="s">
        <v>150</v>
      </c>
      <c r="C38" s="43">
        <v>22757</v>
      </c>
      <c r="D38" s="254"/>
      <c r="E38" s="43">
        <v>3688.8739999999998</v>
      </c>
      <c r="F38" s="254"/>
      <c r="G38" s="296">
        <v>423.60399999999998</v>
      </c>
      <c r="H38" s="254"/>
      <c r="I38" s="43">
        <v>5976.9639999999999</v>
      </c>
      <c r="J38" s="254"/>
      <c r="K38" s="113">
        <v>12667.644</v>
      </c>
      <c r="L38" s="93" t="s">
        <v>150</v>
      </c>
      <c r="M38" s="91" t="s">
        <v>36</v>
      </c>
      <c r="N38" s="216"/>
    </row>
    <row r="39" spans="1:14" s="89" customFormat="1" ht="12.75" customHeight="1">
      <c r="A39" s="91" t="s">
        <v>107</v>
      </c>
      <c r="B39" s="85" t="s">
        <v>138</v>
      </c>
      <c r="C39" s="43">
        <v>7504</v>
      </c>
      <c r="D39" s="253"/>
      <c r="E39" s="43">
        <v>1944.95</v>
      </c>
      <c r="F39" s="253"/>
      <c r="G39" s="296">
        <v>2314.8249999999998</v>
      </c>
      <c r="H39" s="253"/>
      <c r="I39" s="43">
        <v>3226.3629999999998</v>
      </c>
      <c r="J39" s="253"/>
      <c r="K39" s="113">
        <v>18.065999999999999</v>
      </c>
      <c r="L39" s="93" t="s">
        <v>138</v>
      </c>
      <c r="M39" s="91" t="s">
        <v>117</v>
      </c>
      <c r="N39" s="43"/>
    </row>
    <row r="40" spans="1:14" s="89" customFormat="1" ht="22.5" customHeight="1">
      <c r="A40" s="83" t="s">
        <v>1081</v>
      </c>
      <c r="B40" s="84" t="s">
        <v>143</v>
      </c>
      <c r="C40" s="43">
        <v>11976</v>
      </c>
      <c r="D40" s="253"/>
      <c r="E40" s="43">
        <v>1642.203</v>
      </c>
      <c r="F40" s="253"/>
      <c r="G40" s="296">
        <v>2117.1019999999999</v>
      </c>
      <c r="H40" s="253"/>
      <c r="I40" s="43">
        <v>8193.2430000000004</v>
      </c>
      <c r="J40" s="253"/>
      <c r="K40" s="113">
        <v>23.652000000000001</v>
      </c>
      <c r="L40" s="325" t="s">
        <v>143</v>
      </c>
      <c r="M40" s="91" t="s">
        <v>148</v>
      </c>
      <c r="N40" s="216"/>
    </row>
    <row r="41" spans="1:14" s="89" customFormat="1" ht="12.75" customHeight="1">
      <c r="A41" s="83" t="s">
        <v>13</v>
      </c>
      <c r="B41" s="85" t="s">
        <v>1493</v>
      </c>
      <c r="C41" s="43">
        <v>7061</v>
      </c>
      <c r="D41" s="253"/>
      <c r="E41" s="43">
        <v>2437.4180000000001</v>
      </c>
      <c r="F41" s="253"/>
      <c r="G41" s="296">
        <v>1294.6579999999999</v>
      </c>
      <c r="H41" s="253"/>
      <c r="I41" s="43">
        <v>3325.0129999999999</v>
      </c>
      <c r="J41" s="253"/>
      <c r="K41" s="113">
        <v>3.5489999999999999</v>
      </c>
      <c r="L41" s="93" t="s">
        <v>1493</v>
      </c>
      <c r="M41" s="91" t="s">
        <v>37</v>
      </c>
      <c r="N41" s="216"/>
    </row>
    <row r="42" spans="1:14" s="89" customFormat="1" ht="11.25">
      <c r="A42" s="91" t="s">
        <v>108</v>
      </c>
      <c r="B42" s="85" t="s">
        <v>139</v>
      </c>
      <c r="C42" s="43">
        <v>430</v>
      </c>
      <c r="D42" s="253"/>
      <c r="E42" s="43">
        <v>95.254999999999995</v>
      </c>
      <c r="F42" s="253"/>
      <c r="G42" s="296" t="s">
        <v>1978</v>
      </c>
      <c r="H42" s="253"/>
      <c r="I42" s="43">
        <v>272.54399999999998</v>
      </c>
      <c r="J42" s="253"/>
      <c r="K42" s="113" t="s">
        <v>1978</v>
      </c>
      <c r="L42" s="93" t="s">
        <v>139</v>
      </c>
      <c r="M42" s="91" t="s">
        <v>118</v>
      </c>
      <c r="N42" s="216"/>
    </row>
    <row r="43" spans="1:14" s="89" customFormat="1" ht="11.25">
      <c r="A43" s="91" t="s">
        <v>109</v>
      </c>
      <c r="B43" s="331" t="s">
        <v>140</v>
      </c>
      <c r="C43" s="43">
        <v>2148</v>
      </c>
      <c r="D43" s="253"/>
      <c r="E43" s="43">
        <v>169.19200000000001</v>
      </c>
      <c r="F43" s="253"/>
      <c r="G43" s="296">
        <v>955.60500000000002</v>
      </c>
      <c r="H43" s="253"/>
      <c r="I43" s="43">
        <v>948.803</v>
      </c>
      <c r="J43" s="253"/>
      <c r="K43" s="113">
        <v>74.540000000000006</v>
      </c>
      <c r="L43" s="334" t="s">
        <v>140</v>
      </c>
      <c r="M43" s="91" t="s">
        <v>119</v>
      </c>
      <c r="N43" s="216"/>
    </row>
    <row r="44" spans="1:14" s="89" customFormat="1" ht="11.25">
      <c r="A44" s="91" t="s">
        <v>111</v>
      </c>
      <c r="B44" s="331" t="s">
        <v>141</v>
      </c>
      <c r="C44" s="43">
        <v>1147</v>
      </c>
      <c r="D44" s="253"/>
      <c r="E44" s="43">
        <v>541.83299999999997</v>
      </c>
      <c r="F44" s="253"/>
      <c r="G44" s="296">
        <v>201.04400000000001</v>
      </c>
      <c r="H44" s="253"/>
      <c r="I44" s="43">
        <v>379.815</v>
      </c>
      <c r="J44" s="253"/>
      <c r="K44" s="113">
        <v>24.645</v>
      </c>
      <c r="L44" s="334" t="s">
        <v>141</v>
      </c>
      <c r="M44" s="91" t="s">
        <v>120</v>
      </c>
      <c r="N44" s="216"/>
    </row>
    <row r="45" spans="1:14" s="89" customFormat="1" ht="11.25" customHeight="1">
      <c r="A45" s="91" t="s">
        <v>113</v>
      </c>
      <c r="B45" s="331" t="s">
        <v>142</v>
      </c>
      <c r="C45" s="43">
        <v>5523</v>
      </c>
      <c r="D45" s="253"/>
      <c r="E45" s="43">
        <v>3331.1089999999999</v>
      </c>
      <c r="F45" s="253"/>
      <c r="G45" s="296">
        <v>650.33799999999997</v>
      </c>
      <c r="H45" s="253"/>
      <c r="I45" s="43">
        <v>1407.9760000000001</v>
      </c>
      <c r="J45" s="253"/>
      <c r="K45" s="113">
        <v>133.923</v>
      </c>
      <c r="L45" s="334" t="s">
        <v>142</v>
      </c>
      <c r="M45" s="91" t="s">
        <v>149</v>
      </c>
      <c r="N45" s="263"/>
    </row>
    <row r="46" spans="1:14" s="50" customFormat="1">
      <c r="L46" s="160"/>
      <c r="M46" s="118"/>
      <c r="N46" s="163"/>
    </row>
    <row r="47" spans="1:14" s="50" customFormat="1">
      <c r="L47" s="160"/>
      <c r="M47" s="118"/>
      <c r="N47" s="163"/>
    </row>
    <row r="48" spans="1:14" s="50" customFormat="1">
      <c r="L48" s="160"/>
      <c r="M48" s="118"/>
      <c r="N48" s="163"/>
    </row>
    <row r="49" spans="12:14" s="50" customFormat="1">
      <c r="L49" s="160"/>
      <c r="M49" s="118"/>
      <c r="N49" s="163"/>
    </row>
    <row r="50" spans="12:14" s="50" customFormat="1">
      <c r="L50" s="160"/>
      <c r="M50" s="118"/>
      <c r="N50" s="163"/>
    </row>
    <row r="51" spans="12:14" s="50" customFormat="1">
      <c r="L51" s="160"/>
      <c r="M51" s="118"/>
      <c r="N51" s="163"/>
    </row>
    <row r="52" spans="12:14" s="50" customFormat="1">
      <c r="L52" s="160"/>
      <c r="M52" s="118"/>
      <c r="N52" s="163"/>
    </row>
    <row r="53" spans="12:14" s="50" customFormat="1">
      <c r="L53" s="160"/>
      <c r="M53" s="118"/>
      <c r="N53" s="163"/>
    </row>
    <row r="54" spans="12:14" s="50" customFormat="1">
      <c r="L54" s="160"/>
      <c r="M54" s="118"/>
      <c r="N54" s="163"/>
    </row>
    <row r="55" spans="12:14" s="50" customFormat="1">
      <c r="L55" s="160"/>
      <c r="M55" s="118"/>
      <c r="N55" s="163"/>
    </row>
    <row r="56" spans="12:14" s="50" customFormat="1">
      <c r="L56" s="160"/>
      <c r="M56" s="118"/>
      <c r="N56" s="163"/>
    </row>
    <row r="57" spans="12:14" s="50" customFormat="1">
      <c r="L57" s="160"/>
      <c r="M57" s="118"/>
      <c r="N57" s="163"/>
    </row>
    <row r="58" spans="12:14" s="50" customFormat="1">
      <c r="L58" s="160"/>
      <c r="M58" s="118"/>
      <c r="N58" s="163"/>
    </row>
    <row r="59" spans="12:14" s="50" customFormat="1">
      <c r="L59" s="160"/>
      <c r="M59" s="118"/>
      <c r="N59" s="163"/>
    </row>
    <row r="60" spans="12:14" s="50" customFormat="1">
      <c r="L60" s="160"/>
      <c r="M60" s="118"/>
      <c r="N60" s="163"/>
    </row>
    <row r="61" spans="12:14" s="50" customFormat="1">
      <c r="L61" s="160"/>
      <c r="M61" s="118"/>
      <c r="N61" s="163"/>
    </row>
    <row r="62" spans="12:14" s="50" customFormat="1">
      <c r="L62" s="160"/>
      <c r="M62" s="118"/>
      <c r="N62" s="163"/>
    </row>
    <row r="63" spans="12:14" s="50" customFormat="1">
      <c r="L63" s="160"/>
      <c r="M63" s="118"/>
      <c r="N63" s="163"/>
    </row>
    <row r="64" spans="12:14" s="50" customFormat="1">
      <c r="L64" s="160"/>
      <c r="M64" s="118"/>
      <c r="N64" s="163"/>
    </row>
    <row r="65" spans="12:14" s="50" customFormat="1">
      <c r="L65" s="160"/>
      <c r="M65" s="118"/>
      <c r="N65" s="163"/>
    </row>
    <row r="66" spans="12:14" s="50" customFormat="1">
      <c r="L66" s="160"/>
      <c r="M66" s="118"/>
      <c r="N66" s="163"/>
    </row>
    <row r="67" spans="12:14" s="50" customFormat="1">
      <c r="L67" s="160"/>
      <c r="M67" s="118"/>
      <c r="N67" s="163"/>
    </row>
    <row r="68" spans="12:14" s="50" customFormat="1">
      <c r="L68" s="160"/>
      <c r="M68" s="118"/>
      <c r="N68" s="163"/>
    </row>
    <row r="69" spans="12:14" s="50" customFormat="1">
      <c r="L69" s="160"/>
      <c r="M69" s="118"/>
      <c r="N69" s="163"/>
    </row>
    <row r="70" spans="12:14" s="50" customFormat="1">
      <c r="L70" s="160"/>
      <c r="M70" s="118"/>
      <c r="N70" s="163"/>
    </row>
    <row r="71" spans="12:14" s="50" customFormat="1">
      <c r="L71" s="160"/>
      <c r="M71" s="118"/>
      <c r="N71" s="163"/>
    </row>
    <row r="72" spans="12:14" s="50" customFormat="1">
      <c r="L72" s="160"/>
      <c r="M72" s="118"/>
      <c r="N72" s="163"/>
    </row>
    <row r="73" spans="12:14" s="50" customFormat="1">
      <c r="L73" s="160"/>
      <c r="M73" s="118"/>
      <c r="N73" s="163"/>
    </row>
    <row r="74" spans="12:14" s="50" customFormat="1">
      <c r="L74" s="160"/>
      <c r="M74" s="118"/>
      <c r="N74" s="163"/>
    </row>
    <row r="75" spans="12:14" s="50" customFormat="1">
      <c r="L75" s="160"/>
      <c r="M75" s="118"/>
      <c r="N75" s="163"/>
    </row>
    <row r="76" spans="12:14" s="50" customFormat="1">
      <c r="L76" s="160"/>
      <c r="M76" s="118"/>
      <c r="N76" s="163"/>
    </row>
    <row r="77" spans="12:14" s="50" customFormat="1">
      <c r="L77" s="160"/>
      <c r="M77" s="118"/>
      <c r="N77" s="163"/>
    </row>
    <row r="78" spans="12:14" s="50" customFormat="1">
      <c r="L78" s="160"/>
      <c r="M78" s="118"/>
      <c r="N78" s="163"/>
    </row>
    <row r="79" spans="12:14" s="50" customFormat="1">
      <c r="L79" s="160"/>
      <c r="M79" s="118"/>
      <c r="N79" s="163"/>
    </row>
    <row r="80" spans="12:14" s="50" customFormat="1">
      <c r="L80" s="160"/>
      <c r="M80" s="118"/>
      <c r="N80" s="163"/>
    </row>
    <row r="81" spans="12:14" s="50" customFormat="1">
      <c r="L81" s="160"/>
      <c r="M81" s="118"/>
      <c r="N81" s="163"/>
    </row>
  </sheetData>
  <mergeCells count="22">
    <mergeCell ref="C6:G6"/>
    <mergeCell ref="H6:K6"/>
    <mergeCell ref="C26:G26"/>
    <mergeCell ref="H26:K26"/>
    <mergeCell ref="M3:M5"/>
    <mergeCell ref="H3:I3"/>
    <mergeCell ref="J3:K3"/>
    <mergeCell ref="L3:L5"/>
    <mergeCell ref="I4:I5"/>
    <mergeCell ref="K4:K5"/>
    <mergeCell ref="H4:H5"/>
    <mergeCell ref="J4:J5"/>
    <mergeCell ref="D4:D5"/>
    <mergeCell ref="F4:F5"/>
    <mergeCell ref="E4:E5"/>
    <mergeCell ref="G4:G5"/>
    <mergeCell ref="A1:G1"/>
    <mergeCell ref="A3:A5"/>
    <mergeCell ref="B3:B5"/>
    <mergeCell ref="C3:C5"/>
    <mergeCell ref="D3:E3"/>
    <mergeCell ref="F3:G3"/>
  </mergeCells>
  <pageMargins left="0.70866141732283472" right="0.70866141732283472" top="0.78740157480314965" bottom="0.78740157480314965" header="0.31496062992125984" footer="0.31496062992125984"/>
  <pageSetup paperSize="9" firstPageNumber="20" orientation="portrait" r:id="rId1"/>
  <headerFooter>
    <oddHeader>&amp;C&amp;P</oddHeader>
    <oddFooter>&amp;C&amp;7© Statistisches Landesamt des Freistaates Sachsen - L IV 13-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</vt:i4>
      </vt:variant>
    </vt:vector>
  </HeadingPairs>
  <TitlesOfParts>
    <vt:vector size="14" baseType="lpstr">
      <vt:lpstr>Titel</vt:lpstr>
      <vt:lpstr>Impressum</vt:lpstr>
      <vt:lpstr>inhalt</vt:lpstr>
      <vt:lpstr>T1</vt:lpstr>
      <vt:lpstr>T2</vt:lpstr>
      <vt:lpstr>T3-1</vt:lpstr>
      <vt:lpstr>T3-2</vt:lpstr>
      <vt:lpstr>T4</vt:lpstr>
      <vt:lpstr>T5</vt:lpstr>
      <vt:lpstr>T6</vt:lpstr>
      <vt:lpstr>T7</vt:lpstr>
      <vt:lpstr>T8</vt:lpstr>
      <vt:lpstr>T9</vt:lpstr>
      <vt:lpstr>'T6'!Druckbereich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Gewerbesteuer im Freistaat Sachsen 2013</dc:title>
  <dc:subject>Steuern</dc:subject>
  <dc:creator>Statistisches Landesamt des Freistaates Sachsen</dc:creator>
  <cp:keywords>Gewerbesteuerpflichtige, Gewerbeertrag, Steuermessbetrag, Hinzurechnungen, Kürzungen,Freibetrag, wirtschaftlicher Gliederung, Wirtschaftsabschnitte, Rechtsformen, Organträger, Land,NUTS 2-Region, Landkreise, Kreisfreie Städte, Gemeinden</cp:keywords>
  <dc:description>LIV13 - j/13</dc:description>
  <cp:lastModifiedBy>Klaua, Eva - StaLa</cp:lastModifiedBy>
  <cp:lastPrinted>2018-02-28T10:27:07Z</cp:lastPrinted>
  <dcterms:created xsi:type="dcterms:W3CDTF">2003-08-05T09:09:06Z</dcterms:created>
  <dcterms:modified xsi:type="dcterms:W3CDTF">2018-03-02T06:54:10Z</dcterms:modified>
  <cp:category>Statistischer Bericht</cp:category>
  <cp:contentStatus>Februar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277914269</vt:i4>
  </property>
  <property fmtid="{D5CDD505-2E9C-101B-9397-08002B2CF9AE}" pid="3" name="_EmailSubject">
    <vt:lpwstr>Bitte um Registratur Statistischer Bericht LIV13-j/13</vt:lpwstr>
  </property>
  <property fmtid="{D5CDD505-2E9C-101B-9397-08002B2CF9AE}" pid="4" name="_AuthorEmail">
    <vt:lpwstr>Ute.Wuensch@statistik.sachsen.de</vt:lpwstr>
  </property>
  <property fmtid="{D5CDD505-2E9C-101B-9397-08002B2CF9AE}" pid="5" name="_AuthorEmailDisplayName">
    <vt:lpwstr>Wünsch, Ute - StaLa</vt:lpwstr>
  </property>
  <property fmtid="{D5CDD505-2E9C-101B-9397-08002B2CF9AE}" pid="6" name="_NewReviewCycle">
    <vt:lpwstr/>
  </property>
  <property fmtid="{D5CDD505-2E9C-101B-9397-08002B2CF9AE}" pid="7" name="_PreviousAdHocReviewCycleID">
    <vt:i4>-716993929</vt:i4>
  </property>
  <property fmtid="{D5CDD505-2E9C-101B-9397-08002B2CF9AE}" pid="8" name="_ReviewingToolsShownOnce">
    <vt:lpwstr/>
  </property>
</Properties>
</file>