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-240" windowWidth="14130" windowHeight="12255"/>
  </bookViews>
  <sheets>
    <sheet name="Titel" sheetId="11" r:id="rId1"/>
    <sheet name="Impressum" sheetId="12" r:id="rId2"/>
    <sheet name="Inhalt" sheetId="10" r:id="rId3"/>
    <sheet name="Tab1" sheetId="1" r:id="rId4"/>
    <sheet name="Tab2" sheetId="5" r:id="rId5"/>
    <sheet name="Tab3" sheetId="7" r:id="rId6"/>
    <sheet name="Tab4" sheetId="2" r:id="rId7"/>
    <sheet name="Tab5" sheetId="3" r:id="rId8"/>
    <sheet name="Tab6" sheetId="9" r:id="rId9"/>
    <sheet name="Tab7" sheetId="4" r:id="rId10"/>
    <sheet name="Tab8" sheetId="6" r:id="rId11"/>
  </sheets>
  <definedNames>
    <definedName name="_xlnm.Print_Titles" localSheetId="4">'Tab2'!$52:$52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95" i="1" l="1"/>
  <c r="E95" i="1"/>
  <c r="C95" i="1"/>
  <c r="D94" i="1"/>
  <c r="E94" i="1"/>
  <c r="C94" i="1"/>
  <c r="D51" i="1"/>
  <c r="E51" i="1"/>
  <c r="C51" i="1"/>
  <c r="D50" i="1"/>
  <c r="E50" i="1"/>
  <c r="C50" i="1"/>
  <c r="D6" i="1"/>
  <c r="E6" i="1"/>
  <c r="C6" i="1"/>
</calcChain>
</file>

<file path=xl/sharedStrings.xml><?xml version="1.0" encoding="utf-8"?>
<sst xmlns="http://schemas.openxmlformats.org/spreadsheetml/2006/main" count="429" uniqueCount="314">
  <si>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</si>
  <si>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</si>
  <si>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</si>
  <si>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</si>
  <si>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</si>
  <si>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</si>
  <si>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</si>
  <si>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</si>
  <si>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</si>
  <si>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</si>
  <si>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</si>
  <si>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</si>
  <si>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</si>
  <si>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</si>
  <si>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</si>
  <si>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</si>
  <si>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</si>
  <si>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</si>
  <si>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</si>
  <si>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</si>
  <si>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</si>
  <si>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r>
      <t xml:space="preserve">  </t>
    </r>
    <r>
      <rPr>
        <sz val="9"/>
        <rFont val="Arial"/>
        <family val="2"/>
      </rPr>
      <t>Kunst, Kunstwissenschaft</t>
    </r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</si>
  <si>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</si>
  <si>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</si>
  <si>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</si>
  <si>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</si>
  <si>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</si>
  <si>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</si>
  <si>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</si>
  <si>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</si>
  <si>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</si>
  <si>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</si>
  <si>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</si>
  <si>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</si>
  <si>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r>
      <t xml:space="preserve">  </t>
    </r>
    <r>
      <rPr>
        <sz val="9"/>
        <rFont val="Arial"/>
        <family val="2"/>
      </rPr>
      <t>Bachelor an Fachhochschulen</t>
    </r>
  </si>
  <si>
    <r>
      <t xml:space="preserve">  </t>
    </r>
    <r>
      <rPr>
        <sz val="9"/>
        <rFont val="Arial"/>
        <family val="2"/>
      </rPr>
      <t xml:space="preserve">Master an Fachhochschulen </t>
    </r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</si>
  <si>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</si>
  <si>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</si>
  <si>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</si>
  <si>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</si>
  <si>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</si>
  <si>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</si>
  <si>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</si>
  <si>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</si>
  <si>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</si>
  <si>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</si>
  <si>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</si>
  <si>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</si>
  <si>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</si>
  <si>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</si>
  <si>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</si>
  <si>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</si>
  <si>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Hochschule für Telekommunikation Leipzig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</si>
  <si>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</si>
  <si>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</si>
  <si>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</si>
  <si>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</si>
  <si>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</si>
  <si>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</si>
  <si>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Anglistik/Englisch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</si>
  <si>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</si>
  <si>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</si>
  <si>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</si>
  <si>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</si>
  <si>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</si>
  <si>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</si>
  <si>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</si>
  <si>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Philosophie</t>
  </si>
  <si>
    <t xml:space="preserve">  Psychologie</t>
  </si>
  <si>
    <t xml:space="preserve">  Betriebswirtschaftslehre</t>
  </si>
  <si>
    <t xml:space="preserve">  Europäische Wirtschaft</t>
  </si>
  <si>
    <t xml:space="preserve">  Internationale Betriebswirtschaft/Management</t>
  </si>
  <si>
    <t xml:space="preserve">  Kommunikationswissenschaft/Publizistik</t>
  </si>
  <si>
    <t xml:space="preserve">  Medienwirtschaft/Medienmanagement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</si>
  <si>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</si>
  <si>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</si>
  <si>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</si>
  <si>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</si>
  <si>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</si>
  <si>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</si>
  <si>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Soziologie</t>
  </si>
  <si>
    <t xml:space="preserve">  Verkehrswirtschaft</t>
  </si>
  <si>
    <t xml:space="preserve">  Volkswirtschaftslehre</t>
  </si>
  <si>
    <t xml:space="preserve">  Wirtschaftswissenschaften</t>
  </si>
  <si>
    <t xml:space="preserve">  Sportpädagogik/Sportpsychologie</t>
  </si>
  <si>
    <t xml:space="preserve">  Biogeographie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</si>
  <si>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</si>
  <si>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</si>
  <si>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</si>
  <si>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</si>
  <si>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</si>
  <si>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</si>
  <si>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</si>
  <si>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</si>
  <si>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</si>
  <si>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</si>
  <si>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</si>
  <si>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</si>
  <si>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</si>
  <si>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</si>
  <si>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</si>
  <si>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</si>
  <si>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</si>
  <si>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</si>
  <si>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</si>
  <si>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</si>
  <si>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</si>
  <si>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</si>
  <si>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</si>
  <si>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</si>
  <si>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</si>
  <si>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</si>
  <si>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</si>
  <si>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</si>
  <si>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</si>
  <si>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</si>
  <si>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</si>
  <si>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</si>
  <si>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Glastechnik/Keramik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</si>
  <si>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</si>
  <si>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</si>
  <si>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</si>
  <si>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</si>
  <si>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Physikalische Technik</t>
  </si>
  <si>
    <t xml:space="preserve">  Textil- und Bekleidungstechnik/-gewerbe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</si>
  <si>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</si>
  <si>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</si>
  <si>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</si>
  <si>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</si>
  <si>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</si>
  <si>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</si>
  <si>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</si>
  <si>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</si>
  <si>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</si>
  <si>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</si>
  <si>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</si>
  <si>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</si>
  <si>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</si>
  <si>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</si>
  <si>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</si>
  <si>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</si>
  <si>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</si>
  <si>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 xml:space="preserve">  Textilgestaltung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</si>
  <si>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</si>
  <si>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</si>
  <si>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</si>
  <si>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</si>
  <si>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</si>
  <si>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</si>
  <si>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</si>
  <si>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</si>
  <si>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</si>
  <si>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</si>
  <si>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</si>
  <si>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</si>
  <si>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Europäische Ethnologie und Kulturwissenschaft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</si>
  <si>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</si>
  <si>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</si>
  <si>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</si>
  <si>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</si>
  <si>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</si>
  <si>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</si>
  <si>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</si>
  <si>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</si>
  <si>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</si>
  <si>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</si>
  <si>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</si>
  <si>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</si>
  <si>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</si>
  <si>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</si>
  <si>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Australien und Ozeanien</t>
  </si>
  <si>
    <t>Kontinent
Staat</t>
  </si>
  <si>
    <t xml:space="preserve">  Frankreich</t>
  </si>
  <si>
    <t xml:space="preserve">  Italien</t>
  </si>
  <si>
    <t xml:space="preserve">  Polen</t>
  </si>
  <si>
    <t xml:space="preserve">  Russische Föderation</t>
  </si>
  <si>
    <t xml:space="preserve">  Spanien</t>
  </si>
  <si>
    <t xml:space="preserve">  Tschechische Republik</t>
  </si>
  <si>
    <t xml:space="preserve">  Türkei</t>
  </si>
  <si>
    <t xml:space="preserve">  Ukraine</t>
  </si>
  <si>
    <t xml:space="preserve">  Kamerun</t>
  </si>
  <si>
    <t xml:space="preserve">  Brasilien</t>
  </si>
  <si>
    <t xml:space="preserve">  China</t>
  </si>
  <si>
    <t xml:space="preserve">  Indien</t>
  </si>
  <si>
    <t xml:space="preserve">  Kirgisistan</t>
  </si>
  <si>
    <t xml:space="preserve">  Korea, Republik</t>
  </si>
  <si>
    <t xml:space="preserve">  Vietnam</t>
  </si>
  <si>
    <t xml:space="preserve">  Australien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</si>
  <si>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</si>
  <si>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</si>
  <si>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</si>
  <si>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</si>
  <si>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</si>
  <si>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</si>
  <si>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</si>
  <si>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</si>
  <si>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</si>
  <si>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</si>
  <si>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</si>
  <si>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</si>
  <si>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</si>
  <si>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</si>
  <si>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</si>
  <si>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</si>
  <si>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</si>
  <si>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</si>
  <si>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</si>
  <si>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</si>
  <si>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Darunter BAföG-Leistungen bezogen</t>
  </si>
  <si>
    <t>darunter
weiblich</t>
  </si>
  <si>
    <t xml:space="preserve">  darunter</t>
  </si>
  <si>
    <t xml:space="preserve">  Lehramt Bachelor</t>
  </si>
  <si>
    <t xml:space="preserve">  Lehramt Master</t>
  </si>
  <si>
    <t xml:space="preserve">Davon an </t>
  </si>
  <si>
    <t xml:space="preserve">  Ethnologie</t>
  </si>
  <si>
    <t xml:space="preserve">  Evangelische Theologie, - Religionslehre</t>
  </si>
  <si>
    <t xml:space="preserve">  Sonderpädagogik</t>
  </si>
  <si>
    <t xml:space="preserve">  Interdisziplinäre Studien (Schwerpunkt Sprach- und 
    Kulturwissenschaften)</t>
  </si>
  <si>
    <t xml:space="preserve">  Gesundheitspädagogik</t>
  </si>
  <si>
    <t xml:space="preserve">  Gesundheitstechnik</t>
  </si>
  <si>
    <t xml:space="preserve">  Kartographie</t>
  </si>
  <si>
    <t xml:space="preserve">  Technische Kybernetik</t>
  </si>
  <si>
    <t xml:space="preserve">  Slowakei</t>
  </si>
  <si>
    <t xml:space="preserve">  Ungarn</t>
  </si>
  <si>
    <t xml:space="preserve">  Weißrussland</t>
  </si>
  <si>
    <t xml:space="preserve">  Ägypten</t>
  </si>
  <si>
    <t xml:space="preserve">  Afghanistan</t>
  </si>
  <si>
    <t xml:space="preserve">  Irak</t>
  </si>
  <si>
    <t xml:space="preserve">  Taiwan</t>
  </si>
  <si>
    <t>DIU Dresden International University</t>
  </si>
  <si>
    <t>Geisteswissenschaften</t>
  </si>
  <si>
    <t xml:space="preserve">  Arabisch/Arabistik</t>
  </si>
  <si>
    <t xml:space="preserve">  Arbeitslehre/Wirtschaftslehre</t>
  </si>
  <si>
    <t xml:space="preserve">  Grundschul-/Primarstufenpädagogik</t>
  </si>
  <si>
    <t xml:space="preserve">  Wirtschaftsingenieurwesen mit wirtschaftswissen-
    schaftlichem Schwerpunkt</t>
  </si>
  <si>
    <t xml:space="preserve">  Nichtärztliche Heilberufe/Therapien</t>
  </si>
  <si>
    <t xml:space="preserve">  Holzwirtschaft</t>
  </si>
  <si>
    <t>Agrar-, Forst- und Ernährungswissenschaften, 
  Veterinärmedizin</t>
  </si>
  <si>
    <t xml:space="preserve">  Energietechnik (ohne Elektrotechnik)</t>
  </si>
  <si>
    <t xml:space="preserve">  Feinwerktechnik</t>
  </si>
  <si>
    <t xml:space="preserve">  Kommunikations- und Informationstechnik</t>
  </si>
  <si>
    <t xml:space="preserve">  Werkstofftechnik</t>
  </si>
  <si>
    <t xml:space="preserve">  Interdisziplinäre Studien (Schwerpunkt Ingenieur-
    wissenschaften)</t>
  </si>
  <si>
    <t xml:space="preserve">  Darstellende Kunst/Bühnenkunst/Regie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</si>
  <si>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</si>
  <si>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</si>
  <si>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</si>
  <si>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Schweiz</t>
  </si>
  <si>
    <t xml:space="preserve">  Slowenien</t>
  </si>
  <si>
    <t xml:space="preserve">  Kolumbien</t>
  </si>
  <si>
    <t xml:space="preserve">  Mexiko</t>
  </si>
  <si>
    <t xml:space="preserve">  Peru</t>
  </si>
  <si>
    <t xml:space="preserve">  Iran, Islamische Republik</t>
  </si>
  <si>
    <t xml:space="preserve">  Israel</t>
  </si>
  <si>
    <t xml:space="preserve">  Kasachstan</t>
  </si>
  <si>
    <t xml:space="preserve">  Malaysia</t>
  </si>
  <si>
    <t xml:space="preserve">  Nepal</t>
  </si>
  <si>
    <t xml:space="preserve">  Sri Lanka</t>
  </si>
  <si>
    <t xml:space="preserve">  Syrien, Arabische Republik</t>
  </si>
  <si>
    <t>Sonstiges</t>
  </si>
  <si>
    <t xml:space="preserve">  Ungeklärt</t>
  </si>
  <si>
    <t xml:space="preserve">  DIU Dresden International University</t>
  </si>
  <si>
    <t xml:space="preserve">  HHL Leipzig</t>
  </si>
  <si>
    <t>1. Stipendiaten 2011 bis 2016 nach Hochschularten, Hochschulen und Geschlecht</t>
  </si>
  <si>
    <t xml:space="preserve">  Japanologie</t>
  </si>
  <si>
    <t xml:space="preserve">  Polnisch</t>
  </si>
  <si>
    <t xml:space="preserve">2. Stipendiaten 2016 nach Fächergruppen, bundeseinheitlichen Studienfächern und Geschlecht </t>
  </si>
  <si>
    <t xml:space="preserve">  Biochemie</t>
  </si>
  <si>
    <t xml:space="preserve">  Wirtschaftsingenieurwesen mit ingenieurwissen-
  schaftlichem Schwerpunkt</t>
  </si>
  <si>
    <t xml:space="preserve">  Interdisziplinäre Studien (Schwerpunkt Rechts-, Wirtschafts- 
    und Sozialwissenschaften)</t>
  </si>
  <si>
    <t>3. Stipendiaten 2016 nach der Anzahl der Fördermonate und Bezug von BAföG-Leistungen</t>
  </si>
  <si>
    <t>4. Deutsche und ausländische Stipendiaten 2016 nach Hochschularten und Fächergruppen</t>
  </si>
  <si>
    <t>Promotionen</t>
  </si>
  <si>
    <t>5. Deutsche und ausländische Stipendiaten 2016 nach Prüfungsgruppen</t>
  </si>
  <si>
    <t>6. Ausländische Stipendiaten 2016 nach Staatsangehörigkeit und Hochschularten</t>
  </si>
  <si>
    <t xml:space="preserve">  Finnland</t>
  </si>
  <si>
    <t xml:space="preserve">  Portugal</t>
  </si>
  <si>
    <t xml:space="preserve">  Somalia</t>
  </si>
  <si>
    <t xml:space="preserve">  Sudan</t>
  </si>
  <si>
    <t xml:space="preserve">  Jamaika</t>
  </si>
  <si>
    <t xml:space="preserve">  Indonesien</t>
  </si>
  <si>
    <t xml:space="preserve">  Libanon</t>
  </si>
  <si>
    <t xml:space="preserve">  Mongolei</t>
  </si>
  <si>
    <t xml:space="preserve">  Pakistan</t>
  </si>
  <si>
    <t>HHL Leipzig</t>
  </si>
  <si>
    <t>Inhalt</t>
  </si>
  <si>
    <t>Tabellen</t>
  </si>
  <si>
    <t>1.</t>
  </si>
  <si>
    <t>Stipendiaten 2011 bis 2016 nach Hochschularten, Hochschulen und Geschlecht</t>
  </si>
  <si>
    <t>2.</t>
  </si>
  <si>
    <t>Stipendiaten 2016 nach Fächergruppen, bundeseinheitlichen Studienfächern und Geschlecht</t>
  </si>
  <si>
    <t>3.</t>
  </si>
  <si>
    <t>Stipendiaten 2016 nach der Anzahl der Fördermonate und Bezug von BAföG-Leistungen</t>
  </si>
  <si>
    <t>4.</t>
  </si>
  <si>
    <t>Deutsche und ausländische Stipendiaten 2016 nach Hochschularten und Fächergruppen</t>
  </si>
  <si>
    <t>5.</t>
  </si>
  <si>
    <t>Deutsche und ausländische Stipendiaten 2016 nach Prüfungsgruppen</t>
  </si>
  <si>
    <t>6.</t>
  </si>
  <si>
    <t>Ausländische Stipendiaten 2016 nach Staatsangehörigkeit und Hochschularten</t>
  </si>
  <si>
    <t>7.</t>
  </si>
  <si>
    <t>Mittelgeber und Gesamtsumme der 2016 an die Stipendiaten weitergegebenen Mittel
nach Hochschulen und Hochschularten</t>
  </si>
  <si>
    <t>8.</t>
  </si>
  <si>
    <t>Mittelgeber und Gesamtsumme der 2016 an die Stipendiaten weitergegebenen Mittel 
nach der Rechtsform und Hochschularten</t>
  </si>
  <si>
    <t>(Deutschlandstipendium)</t>
  </si>
  <si>
    <t xml:space="preserve">Statistischer Bericht K IX 3 - j/16 - Förderung nach dem Stipendienprogramm-Gesetz  2016 </t>
  </si>
  <si>
    <t>Noch: 1. Stipendiaten 2011 bis 2016 nach Hochschularten, Hochschulen und Geschlecht</t>
  </si>
  <si>
    <t>Noch: Kunsthochschulen</t>
  </si>
  <si>
    <t>Noch: Fachhochschulen</t>
  </si>
  <si>
    <t>Noch: 2. Stipendiaten 2016 nach Fächergruppen, bundeseinheitlichen Studienfächern und Geschlecht</t>
  </si>
  <si>
    <t>Noch: Ingenieurwissenschaften</t>
  </si>
  <si>
    <t>7. Mittelgeber und Gesamtsumme der 2016 an die Stipendiaten weitergegebenen Mittel nach Hochschulen und Hochschularten</t>
  </si>
  <si>
    <t>8. Mittelgeber und Gesamtsumme der 2016 an die Stipendiaten weitergegebenen Mittel nach der Rechtsform und Hochschularten
    nach Rechtsform der Mittelgeber</t>
  </si>
  <si>
    <t>Impressum</t>
  </si>
  <si>
    <t>Titel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</si>
</sst>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\ \ @"/>
    <numFmt numFmtId="171" formatCode="?\ ??0;\-?\ ??0;?\ ??\ \-;@"/>
    <numFmt numFmtId="172" formatCode="??0;\-??0;??\ \-;@"/>
    <numFmt numFmtId="173" formatCode="?0;\-?0;?\ \-;@"/>
    <numFmt numFmtId="174" formatCode="???\ ??0;\-???\ ??0;???\ ??\ \-;@"/>
    <numFmt numFmtId="175" formatCode="?\ ???\ ??0;\-?\ ???\ ??0;?\ ???\ ??\ \-;@"/>
  </numFmts>
  <fonts count="11">
    <font>
      <sz val="9"/>
      <name val="Arial"/>
    </font>
    <font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MetaNormalLF-Roman"/>
    </font>
    <font>
      <b/>
      <sz val="9"/>
      <color theme="1"/>
      <name val="Arial"/>
      <family val="2"/>
    </font>
    <font>
      <b/>
      <u/>
      <sz val="9"/>
      <name val="Arial"/>
      <family val="2"/>
    </font>
    <font>
      <u/>
      <sz val="9"/>
      <color theme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5" fillId="0" borderId="0"/>
    <xf numFmtId="0" fontId="9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3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vertical="center"/>
    </xf>
    <xf numFmtId="0" fontId="0" fillId="0" borderId="4" xfId="0" applyBorder="1"/>
    <xf numFmtId="0" fontId="4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vertical="center"/>
    </xf>
    <xf numFmtId="0" fontId="5" fillId="0" borderId="0" xfId="0" applyFont="1"/>
    <xf numFmtId="0" fontId="5" fillId="0" borderId="4" xfId="0" applyFont="1" applyBorder="1"/>
    <xf numFmtId="0" fontId="2" fillId="0" borderId="0" xfId="0" applyFont="1"/>
    <xf numFmtId="0" fontId="2" fillId="0" borderId="3" xfId="0" applyFont="1" applyBorder="1"/>
    <xf numFmtId="0" fontId="5" fillId="0" borderId="4" xfId="0" applyNumberFormat="1" applyFont="1" applyBorder="1"/>
    <xf numFmtId="0" fontId="3" fillId="0" borderId="4" xfId="0" applyNumberFormat="1" applyFont="1" applyBorder="1" applyAlignment="1">
      <alignment vertical="center"/>
    </xf>
    <xf numFmtId="0" fontId="3" fillId="0" borderId="4" xfId="0" applyNumberFormat="1" applyFont="1" applyBorder="1"/>
    <xf numFmtId="0" fontId="0" fillId="0" borderId="3" xfId="0" applyBorder="1"/>
    <xf numFmtId="0" fontId="5" fillId="0" borderId="4" xfId="0" applyFont="1" applyBorder="1" applyAlignment="1">
      <alignment vertical="center" wrapText="1"/>
    </xf>
    <xf numFmtId="0" fontId="5" fillId="0" borderId="4" xfId="0" applyNumberFormat="1" applyFont="1" applyBorder="1" applyAlignment="1">
      <alignment vertical="center"/>
    </xf>
    <xf numFmtId="0" fontId="5" fillId="0" borderId="4" xfId="0" applyNumberFormat="1" applyFont="1" applyBorder="1" applyAlignment="1">
      <alignment wrapText="1"/>
    </xf>
    <xf numFmtId="0" fontId="3" fillId="0" borderId="4" xfId="0" applyFont="1" applyFill="1" applyBorder="1"/>
    <xf numFmtId="0" fontId="5" fillId="0" borderId="4" xfId="0" applyFont="1" applyBorder="1" applyAlignment="1">
      <alignment wrapText="1"/>
    </xf>
    <xf numFmtId="166" fontId="0" fillId="0" borderId="0" xfId="0" applyNumberFormat="1" applyAlignment="1">
      <alignment horizontal="center"/>
    </xf>
    <xf numFmtId="0" fontId="0" fillId="0" borderId="0" xfId="0" applyBorder="1"/>
    <xf numFmtId="0" fontId="0" fillId="0" borderId="9" xfId="0" applyBorder="1"/>
    <xf numFmtId="49" fontId="3" fillId="0" borderId="0" xfId="1" applyNumberFormat="1" applyFont="1" applyAlignment="1">
      <alignment horizontal="centerContinuous"/>
    </xf>
    <xf numFmtId="49" fontId="3" fillId="0" borderId="0" xfId="1" applyNumberFormat="1" applyFont="1" applyFill="1" applyAlignment="1">
      <alignment horizontal="centerContinuous"/>
    </xf>
    <xf numFmtId="49" fontId="2" fillId="0" borderId="0" xfId="1" applyNumberFormat="1" applyFont="1"/>
    <xf numFmtId="0" fontId="2" fillId="0" borderId="0" xfId="1" applyFont="1"/>
    <xf numFmtId="167" fontId="2" fillId="0" borderId="0" xfId="1" applyNumberFormat="1" applyFont="1" applyFill="1" applyAlignment="1">
      <alignment horizontal="right"/>
    </xf>
    <xf numFmtId="167" fontId="2" fillId="0" borderId="0" xfId="1" applyNumberFormat="1" applyFont="1" applyAlignment="1">
      <alignment horizontal="right"/>
    </xf>
    <xf numFmtId="167" fontId="2" fillId="0" borderId="0" xfId="1" applyNumberFormat="1" applyFont="1" applyFill="1"/>
    <xf numFmtId="167" fontId="2" fillId="0" borderId="0" xfId="1" applyNumberFormat="1" applyFont="1"/>
    <xf numFmtId="49" fontId="4" fillId="0" borderId="0" xfId="1" applyNumberFormat="1" applyFont="1" applyAlignment="1">
      <alignment horizontal="left"/>
    </xf>
    <xf numFmtId="0" fontId="2" fillId="0" borderId="3" xfId="1" applyFont="1" applyFill="1" applyBorder="1" applyAlignment="1">
      <alignment vertical="center"/>
    </xf>
    <xf numFmtId="0" fontId="5" fillId="0" borderId="4" xfId="1" applyFont="1" applyBorder="1"/>
    <xf numFmtId="0" fontId="3" fillId="0" borderId="4" xfId="1" applyFont="1" applyBorder="1"/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0" xfId="1" applyFont="1" applyBorder="1"/>
    <xf numFmtId="0" fontId="2" fillId="0" borderId="9" xfId="1" applyFont="1" applyFill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68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NumberFormat="1" applyFont="1" applyBorder="1"/>
    <xf numFmtId="0" fontId="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164" fontId="5" fillId="0" borderId="0" xfId="0" applyNumberFormat="1" applyFont="1" applyBorder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11" xfId="0" applyFont="1" applyBorder="1"/>
    <xf numFmtId="0" fontId="5" fillId="0" borderId="4" xfId="0" applyFont="1" applyBorder="1" applyAlignment="1"/>
    <xf numFmtId="0" fontId="0" fillId="0" borderId="0" xfId="0" applyAlignment="1"/>
    <xf numFmtId="0" fontId="3" fillId="0" borderId="0" xfId="0" applyFont="1" applyBorder="1"/>
    <xf numFmtId="166" fontId="3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0" fontId="4" fillId="0" borderId="0" xfId="2" applyFont="1" applyAlignment="1"/>
    <xf numFmtId="0" fontId="5" fillId="0" borderId="0" xfId="2" applyFont="1"/>
    <xf numFmtId="0" fontId="5" fillId="0" borderId="0" xfId="2" applyFont="1" applyAlignment="1"/>
    <xf numFmtId="0" fontId="3" fillId="0" borderId="0" xfId="2" applyFont="1" applyAlignment="1"/>
    <xf numFmtId="170" fontId="5" fillId="0" borderId="0" xfId="2" quotePrefix="1" applyNumberFormat="1" applyFont="1" applyAlignment="1">
      <alignment horizontal="right" vertical="top"/>
    </xf>
    <xf numFmtId="0" fontId="8" fillId="0" borderId="0" xfId="0" applyFont="1" applyAlignment="1"/>
    <xf numFmtId="0" fontId="4" fillId="0" borderId="0" xfId="0" applyFont="1" applyAlignment="1"/>
    <xf numFmtId="170" fontId="9" fillId="0" borderId="0" xfId="3" quotePrefix="1" applyNumberFormat="1" applyAlignment="1">
      <alignment horizontal="right" vertical="top"/>
    </xf>
    <xf numFmtId="49" fontId="9" fillId="0" borderId="0" xfId="3" quotePrefix="1" applyNumberFormat="1" applyAlignment="1">
      <alignment horizontal="left" vertical="top"/>
    </xf>
    <xf numFmtId="0" fontId="9" fillId="0" borderId="0" xfId="3" applyAlignment="1">
      <alignment vertical="top" wrapText="1"/>
    </xf>
    <xf numFmtId="0" fontId="9" fillId="0" borderId="0" xfId="3" applyAlignment="1"/>
    <xf numFmtId="0" fontId="9" fillId="0" borderId="0" xfId="3"/>
    <xf numFmtId="0" fontId="10" fillId="0" borderId="0" xfId="0" applyFont="1"/>
    <xf numFmtId="0" fontId="5" fillId="0" borderId="0" xfId="0" applyNumberFormat="1" applyFont="1" applyBorder="1" applyAlignment="1">
      <alignment wrapText="1"/>
    </xf>
    <xf numFmtId="0" fontId="1" fillId="0" borderId="4" xfId="0" applyFont="1" applyBorder="1"/>
    <xf numFmtId="171" fontId="3" fillId="0" borderId="0" xfId="0" applyNumberFormat="1" applyFont="1" applyAlignment="1">
      <alignment horizontal="right"/>
    </xf>
    <xf numFmtId="171" fontId="0" fillId="0" borderId="0" xfId="0" applyNumberFormat="1" applyAlignment="1">
      <alignment horizontal="right"/>
    </xf>
    <xf numFmtId="171" fontId="5" fillId="0" borderId="0" xfId="0" applyNumberFormat="1" applyFont="1" applyAlignment="1">
      <alignment horizontal="right"/>
    </xf>
    <xf numFmtId="172" fontId="3" fillId="0" borderId="0" xfId="0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172" fontId="5" fillId="0" borderId="0" xfId="0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171" fontId="3" fillId="0" borderId="0" xfId="1" applyNumberFormat="1" applyFont="1" applyAlignment="1">
      <alignment horizontal="right"/>
    </xf>
    <xf numFmtId="172" fontId="5" fillId="0" borderId="0" xfId="1" applyNumberFormat="1" applyFont="1" applyAlignment="1">
      <alignment horizontal="right"/>
    </xf>
    <xf numFmtId="172" fontId="3" fillId="0" borderId="0" xfId="1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173" fontId="0" fillId="0" borderId="0" xfId="0" applyNumberFormat="1" applyAlignment="1">
      <alignment horizontal="right"/>
    </xf>
    <xf numFmtId="172" fontId="0" fillId="0" borderId="0" xfId="0" applyNumberForma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174" fontId="0" fillId="0" borderId="0" xfId="0" applyNumberFormat="1" applyAlignment="1">
      <alignment horizontal="right"/>
    </xf>
    <xf numFmtId="174" fontId="3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172" fontId="5" fillId="0" borderId="0" xfId="0" applyNumberFormat="1" applyFont="1" applyBorder="1" applyAlignment="1">
      <alignment horizontal="right"/>
    </xf>
    <xf numFmtId="175" fontId="5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71" fontId="2" fillId="0" borderId="10" xfId="0" applyNumberFormat="1" applyFont="1" applyBorder="1" applyAlignment="1">
      <alignment horizontal="center" vertical="center" wrapText="1"/>
    </xf>
    <xf numFmtId="171" fontId="2" fillId="0" borderId="12" xfId="0" applyNumberFormat="1" applyFont="1" applyBorder="1" applyAlignment="1">
      <alignment horizontal="center" vertical="center" wrapText="1"/>
    </xf>
    <xf numFmtId="172" fontId="2" fillId="0" borderId="10" xfId="0" applyNumberFormat="1" applyFont="1" applyBorder="1" applyAlignment="1">
      <alignment horizontal="center" vertical="center" wrapText="1"/>
    </xf>
    <xf numFmtId="172" fontId="2" fillId="0" borderId="12" xfId="0" applyNumberFormat="1" applyFont="1" applyBorder="1" applyAlignment="1">
      <alignment horizontal="center" vertical="center" wrapText="1"/>
    </xf>
    <xf numFmtId="172" fontId="2" fillId="0" borderId="18" xfId="0" applyNumberFormat="1" applyFont="1" applyBorder="1" applyAlignment="1">
      <alignment horizontal="center" vertical="center" wrapText="1"/>
    </xf>
    <xf numFmtId="172" fontId="2" fillId="0" borderId="1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>
      <alignment horizontal="center" vertical="center" wrapText="1"/>
    </xf>
    <xf numFmtId="167" fontId="2" fillId="0" borderId="8" xfId="1" applyNumberFormat="1" applyFont="1" applyBorder="1" applyAlignment="1">
      <alignment horizontal="center" vertical="center" wrapText="1"/>
    </xf>
    <xf numFmtId="167" fontId="2" fillId="0" borderId="15" xfId="1" applyNumberFormat="1" applyFont="1" applyBorder="1" applyAlignment="1">
      <alignment horizontal="center" vertical="center" wrapText="1"/>
    </xf>
    <xf numFmtId="167" fontId="2" fillId="0" borderId="16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4">
    <cellStyle name="Hyperlink" xfId="3" builtinId="8"/>
    <cellStyle name="Standard" xfId="0" builtinId="0"/>
    <cellStyle name="Standard 2" xfId="2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6235361</xdr:colOff>
      <xdr:row>60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200"/>
          <a:ext cx="6235361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</xdr:colOff>
      <xdr:row>3</xdr:row>
      <xdr:rowOff>0</xdr:rowOff>
    </xdr:from>
    <xdr:to>
      <xdr:col>0</xdr:col>
      <xdr:colOff>6228017</xdr:colOff>
      <xdr:row>60</xdr:row>
      <xdr:rowOff>133200</xdr:rowOff>
    </xdr:to>
    <xdr:pic>
      <xdr:nvPicPr>
        <xdr:cNvPr id="2" name="Grafi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" y="457200"/>
          <a:ext cx="6228000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baseColWidth="10" defaultRowHeight="12"/>
  <cols>
    <col min="1" max="1" width="93.7109375" customWidth="1"/>
  </cols>
  <sheetData>
    <row r="1" spans="1:1">
      <c r="A1" s="93" t="s">
        <v>285</v>
      </c>
    </row>
    <row r="2" spans="1:1">
      <c r="A2" s="93" t="s">
        <v>312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7"/>
  <sheetViews>
    <sheetView showGridLines="0" zoomScaleNormal="100" workbookViewId="0">
      <selection sqref="A1:E1"/>
    </sheetView>
  </sheetViews>
  <sheetFormatPr baseColWidth="10" defaultRowHeight="12"/>
  <cols>
    <col min="1" max="1" width="44" customWidth="1"/>
    <col min="2" max="2" width="9.28515625" customWidth="1"/>
    <col min="3" max="5" width="13.85546875" customWidth="1"/>
  </cols>
  <sheetData>
    <row r="1" spans="1:5" ht="25.5" customHeight="1">
      <c r="A1" s="162" t="s">
        <v>310</v>
      </c>
      <c r="B1" s="162"/>
      <c r="C1" s="162"/>
      <c r="D1" s="162"/>
      <c r="E1" s="162"/>
    </row>
    <row r="3" spans="1:5" s="12" customFormat="1" ht="24" customHeight="1">
      <c r="A3" s="143" t="s">
        <v>41</v>
      </c>
      <c r="B3" s="119" t="s">
        <v>147</v>
      </c>
      <c r="C3" s="137" t="s">
        <v>154</v>
      </c>
      <c r="D3" s="160"/>
      <c r="E3" s="161"/>
    </row>
    <row r="4" spans="1:5" s="12" customFormat="1" ht="24.75" customHeight="1">
      <c r="A4" s="149"/>
      <c r="B4" s="163"/>
      <c r="C4" s="50" t="s">
        <v>0</v>
      </c>
      <c r="D4" s="51" t="s">
        <v>148</v>
      </c>
      <c r="E4" s="52" t="s">
        <v>149</v>
      </c>
    </row>
    <row r="5" spans="1:5">
      <c r="A5" s="25"/>
      <c r="B5" s="24"/>
    </row>
    <row r="6" spans="1:5">
      <c r="A6" s="24"/>
      <c r="B6" s="164" t="s">
        <v>22</v>
      </c>
      <c r="C6" s="164"/>
      <c r="D6" s="164"/>
      <c r="E6" s="164"/>
    </row>
    <row r="7" spans="1:5">
      <c r="A7" s="24"/>
      <c r="B7" s="24"/>
    </row>
    <row r="8" spans="1:5" ht="18" customHeight="1">
      <c r="A8" s="4" t="s">
        <v>48</v>
      </c>
      <c r="B8" s="109">
        <v>77</v>
      </c>
      <c r="C8" s="111">
        <v>147150</v>
      </c>
      <c r="D8" s="111">
        <v>20700</v>
      </c>
      <c r="E8" s="111">
        <v>126450</v>
      </c>
    </row>
    <row r="9" spans="1:5" ht="18" customHeight="1">
      <c r="A9" s="4" t="s">
        <v>3</v>
      </c>
      <c r="B9" s="109">
        <v>83</v>
      </c>
      <c r="C9" s="111">
        <v>536850</v>
      </c>
      <c r="D9" s="111">
        <v>297450</v>
      </c>
      <c r="E9" s="111">
        <v>239400</v>
      </c>
    </row>
    <row r="10" spans="1:5" ht="18" customHeight="1">
      <c r="A10" s="4" t="s">
        <v>4</v>
      </c>
      <c r="B10" s="109">
        <v>47</v>
      </c>
      <c r="C10" s="111">
        <v>98550</v>
      </c>
      <c r="D10" s="111">
        <v>70200</v>
      </c>
      <c r="E10" s="111">
        <v>28350</v>
      </c>
    </row>
    <row r="11" spans="1:5" ht="18" customHeight="1">
      <c r="A11" s="4" t="s">
        <v>5</v>
      </c>
      <c r="B11" s="109">
        <v>38</v>
      </c>
      <c r="C11" s="111">
        <v>147750</v>
      </c>
      <c r="D11" s="111">
        <v>73350</v>
      </c>
      <c r="E11" s="111">
        <v>74400</v>
      </c>
    </row>
    <row r="12" spans="1:5" ht="18" customHeight="1">
      <c r="A12" s="11" t="s">
        <v>284</v>
      </c>
      <c r="B12" s="109">
        <v>8</v>
      </c>
      <c r="C12" s="111">
        <v>15450</v>
      </c>
      <c r="D12" s="111">
        <v>0</v>
      </c>
      <c r="E12" s="111">
        <v>15450</v>
      </c>
    </row>
    <row r="13" spans="1:5" ht="18" customHeight="1">
      <c r="A13" s="4" t="s">
        <v>229</v>
      </c>
      <c r="B13" s="109">
        <v>8</v>
      </c>
      <c r="C13" s="111">
        <v>9900</v>
      </c>
      <c r="D13" s="111">
        <v>9900</v>
      </c>
      <c r="E13" s="111">
        <v>0</v>
      </c>
    </row>
    <row r="14" spans="1:5" ht="18" customHeight="1">
      <c r="A14" s="21" t="s">
        <v>144</v>
      </c>
      <c r="B14" s="110">
        <v>261</v>
      </c>
      <c r="C14" s="112">
        <v>955650</v>
      </c>
      <c r="D14" s="112">
        <v>471600</v>
      </c>
      <c r="E14" s="112">
        <v>484050</v>
      </c>
    </row>
    <row r="15" spans="1:5">
      <c r="A15" s="24"/>
      <c r="B15" s="53"/>
      <c r="C15" s="64"/>
      <c r="D15" s="23"/>
      <c r="E15" s="23"/>
    </row>
    <row r="16" spans="1:5">
      <c r="A16" s="24"/>
      <c r="B16" s="157" t="s">
        <v>23</v>
      </c>
      <c r="C16" s="158"/>
      <c r="D16" s="159"/>
      <c r="E16" s="159"/>
    </row>
    <row r="17" spans="1:5">
      <c r="A17" s="24"/>
      <c r="B17" s="53"/>
      <c r="C17" s="64"/>
      <c r="D17" s="23"/>
      <c r="E17" s="23"/>
    </row>
    <row r="18" spans="1:5" ht="18" customHeight="1">
      <c r="A18" s="4" t="s">
        <v>49</v>
      </c>
      <c r="B18" s="109">
        <v>3</v>
      </c>
      <c r="C18" s="111">
        <v>7200</v>
      </c>
      <c r="D18" s="111">
        <v>0</v>
      </c>
      <c r="E18" s="111">
        <v>7200</v>
      </c>
    </row>
    <row r="19" spans="1:5" ht="18" customHeight="1">
      <c r="A19" s="4" t="s">
        <v>6</v>
      </c>
      <c r="B19" s="109">
        <v>21</v>
      </c>
      <c r="C19" s="111">
        <v>26400</v>
      </c>
      <c r="D19" s="111">
        <v>4200</v>
      </c>
      <c r="E19" s="111">
        <v>22200</v>
      </c>
    </row>
    <row r="20" spans="1:5" ht="18" customHeight="1">
      <c r="A20" s="4" t="s">
        <v>50</v>
      </c>
      <c r="B20" s="109">
        <v>15</v>
      </c>
      <c r="C20" s="111">
        <v>14100</v>
      </c>
      <c r="D20" s="111">
        <v>0</v>
      </c>
      <c r="E20" s="111">
        <v>14100</v>
      </c>
    </row>
    <row r="21" spans="1:5" ht="18" customHeight="1">
      <c r="A21" s="4" t="s">
        <v>7</v>
      </c>
      <c r="B21" s="109">
        <v>2</v>
      </c>
      <c r="C21" s="111">
        <v>5400</v>
      </c>
      <c r="D21" s="111">
        <v>0</v>
      </c>
      <c r="E21" s="111">
        <v>5400</v>
      </c>
    </row>
    <row r="22" spans="1:5" ht="18" customHeight="1">
      <c r="A22" s="4" t="s">
        <v>51</v>
      </c>
      <c r="B22" s="109">
        <v>1</v>
      </c>
      <c r="C22" s="111">
        <v>1800</v>
      </c>
      <c r="D22" s="111">
        <v>1800</v>
      </c>
      <c r="E22" s="111">
        <v>0</v>
      </c>
    </row>
    <row r="23" spans="1:5" ht="18" customHeight="1">
      <c r="A23" s="21" t="s">
        <v>144</v>
      </c>
      <c r="B23" s="110">
        <v>42</v>
      </c>
      <c r="C23" s="112">
        <v>54900</v>
      </c>
      <c r="D23" s="112">
        <v>6000</v>
      </c>
      <c r="E23" s="112">
        <v>48900</v>
      </c>
    </row>
    <row r="24" spans="1:5">
      <c r="B24" s="6"/>
      <c r="C24" s="64"/>
      <c r="D24" s="23"/>
      <c r="E24" s="23"/>
    </row>
    <row r="25" spans="1:5">
      <c r="B25" s="157" t="s">
        <v>53</v>
      </c>
      <c r="C25" s="158"/>
      <c r="D25" s="159"/>
      <c r="E25" s="159"/>
    </row>
    <row r="26" spans="1:5">
      <c r="B26" s="6"/>
      <c r="C26" s="64"/>
      <c r="D26" s="23"/>
      <c r="E26" s="23"/>
    </row>
    <row r="27" spans="1:5" ht="18" customHeight="1">
      <c r="A27" s="4" t="s">
        <v>8</v>
      </c>
      <c r="B27" s="109">
        <v>54</v>
      </c>
      <c r="C27" s="111">
        <v>81000</v>
      </c>
      <c r="D27" s="111">
        <v>53400</v>
      </c>
      <c r="E27" s="111">
        <v>27600</v>
      </c>
    </row>
    <row r="28" spans="1:5" ht="18" customHeight="1">
      <c r="A28" s="4" t="s">
        <v>9</v>
      </c>
      <c r="B28" s="109">
        <v>44</v>
      </c>
      <c r="C28" s="111">
        <v>102150</v>
      </c>
      <c r="D28" s="111">
        <v>67950</v>
      </c>
      <c r="E28" s="111">
        <v>34200</v>
      </c>
    </row>
    <row r="29" spans="1:5" ht="18" customHeight="1">
      <c r="A29" s="4" t="s">
        <v>10</v>
      </c>
      <c r="B29" s="109">
        <v>40</v>
      </c>
      <c r="C29" s="111">
        <v>69600</v>
      </c>
      <c r="D29" s="111">
        <v>66000</v>
      </c>
      <c r="E29" s="111">
        <v>3600</v>
      </c>
    </row>
    <row r="30" spans="1:5" ht="18" customHeight="1">
      <c r="A30" s="4" t="s">
        <v>11</v>
      </c>
      <c r="B30" s="109">
        <v>24</v>
      </c>
      <c r="C30" s="111">
        <v>19350</v>
      </c>
      <c r="D30" s="111">
        <v>14150</v>
      </c>
      <c r="E30" s="111">
        <v>5200</v>
      </c>
    </row>
    <row r="31" spans="1:5" ht="18" customHeight="1">
      <c r="A31" s="4" t="s">
        <v>12</v>
      </c>
      <c r="B31" s="109">
        <v>37</v>
      </c>
      <c r="C31" s="111">
        <v>79200</v>
      </c>
      <c r="D31" s="111">
        <v>55200</v>
      </c>
      <c r="E31" s="111">
        <v>24000</v>
      </c>
    </row>
    <row r="32" spans="1:5" ht="18" customHeight="1">
      <c r="A32" s="4" t="s">
        <v>52</v>
      </c>
      <c r="B32" s="109">
        <v>2</v>
      </c>
      <c r="C32" s="111">
        <v>4800</v>
      </c>
      <c r="D32" s="111">
        <v>4800</v>
      </c>
      <c r="E32" s="111">
        <v>0</v>
      </c>
    </row>
    <row r="33" spans="1:5" ht="18" customHeight="1">
      <c r="A33" s="4" t="s">
        <v>13</v>
      </c>
      <c r="B33" s="109">
        <v>1</v>
      </c>
      <c r="C33" s="111">
        <v>1800</v>
      </c>
      <c r="D33" s="111">
        <v>0</v>
      </c>
      <c r="E33" s="111">
        <v>1800</v>
      </c>
    </row>
    <row r="34" spans="1:5" ht="18" customHeight="1">
      <c r="A34" s="4" t="s">
        <v>14</v>
      </c>
      <c r="B34" s="109">
        <v>5</v>
      </c>
      <c r="C34" s="111">
        <v>2250</v>
      </c>
      <c r="D34" s="111">
        <v>2250</v>
      </c>
      <c r="E34" s="111">
        <v>0</v>
      </c>
    </row>
    <row r="35" spans="1:5" ht="18" customHeight="1">
      <c r="A35" s="21" t="s">
        <v>144</v>
      </c>
      <c r="B35" s="110">
        <v>207</v>
      </c>
      <c r="C35" s="112">
        <v>360150</v>
      </c>
      <c r="D35" s="112">
        <v>263750</v>
      </c>
      <c r="E35" s="112">
        <v>96400</v>
      </c>
    </row>
    <row r="36" spans="1:5">
      <c r="A36" s="4"/>
      <c r="B36" s="53"/>
      <c r="C36" s="64"/>
      <c r="D36" s="23"/>
      <c r="E36" s="23"/>
    </row>
    <row r="37" spans="1:5" ht="18" customHeight="1">
      <c r="A37" s="8" t="s">
        <v>15</v>
      </c>
      <c r="B37" s="110">
        <v>510</v>
      </c>
      <c r="C37" s="112">
        <v>1370700</v>
      </c>
      <c r="D37" s="112">
        <v>741350</v>
      </c>
      <c r="E37" s="112">
        <v>629350</v>
      </c>
    </row>
  </sheetData>
  <mergeCells count="7">
    <mergeCell ref="B16:E16"/>
    <mergeCell ref="B25:E25"/>
    <mergeCell ref="C3:E3"/>
    <mergeCell ref="A3:A4"/>
    <mergeCell ref="A1:E1"/>
    <mergeCell ref="B3:B4"/>
    <mergeCell ref="B6:E6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Footer xml:space="preserve">&amp;C&amp;"Arial,Standard"&amp;6© Statistisches Landesamt des Freistaates Sachsen - K IX 3 - j/16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49"/>
  <sheetViews>
    <sheetView showGridLines="0" zoomScaleNormal="100" workbookViewId="0">
      <selection activeCell="D19" sqref="D19"/>
    </sheetView>
  </sheetViews>
  <sheetFormatPr baseColWidth="10" defaultRowHeight="12"/>
  <cols>
    <col min="1" max="1" width="44" customWidth="1"/>
    <col min="2" max="2" width="10.28515625" customWidth="1"/>
    <col min="3" max="5" width="13.42578125" customWidth="1"/>
  </cols>
  <sheetData>
    <row r="1" spans="1:5" ht="25.5" customHeight="1">
      <c r="A1" s="162" t="s">
        <v>311</v>
      </c>
      <c r="B1" s="162"/>
      <c r="C1" s="162"/>
      <c r="D1" s="162"/>
      <c r="E1" s="162"/>
    </row>
    <row r="3" spans="1:5" s="12" customFormat="1" ht="24" customHeight="1">
      <c r="A3" s="143" t="s">
        <v>150</v>
      </c>
      <c r="B3" s="119" t="s">
        <v>147</v>
      </c>
      <c r="C3" s="137" t="s">
        <v>154</v>
      </c>
      <c r="D3" s="160"/>
      <c r="E3" s="161"/>
    </row>
    <row r="4" spans="1:5" s="12" customFormat="1" ht="24.75" customHeight="1">
      <c r="A4" s="149"/>
      <c r="B4" s="163"/>
      <c r="C4" s="50" t="s">
        <v>0</v>
      </c>
      <c r="D4" s="51" t="s">
        <v>148</v>
      </c>
      <c r="E4" s="52" t="s">
        <v>149</v>
      </c>
    </row>
    <row r="5" spans="1:5">
      <c r="A5" s="25"/>
      <c r="B5" s="24"/>
    </row>
    <row r="6" spans="1:5" ht="18" customHeight="1">
      <c r="B6" s="157" t="s">
        <v>24</v>
      </c>
      <c r="C6" s="159"/>
      <c r="D6" s="159"/>
      <c r="E6" s="159"/>
    </row>
    <row r="7" spans="1:5" ht="12" customHeight="1">
      <c r="B7" s="6"/>
      <c r="C7" s="23"/>
      <c r="D7" s="23"/>
      <c r="E7" s="23"/>
    </row>
    <row r="8" spans="1:5" ht="18" customHeight="1">
      <c r="A8" s="8" t="s">
        <v>36</v>
      </c>
      <c r="B8" s="110">
        <v>26</v>
      </c>
      <c r="C8" s="113">
        <v>88007</v>
      </c>
      <c r="D8" s="112">
        <v>32550</v>
      </c>
      <c r="E8" s="112">
        <v>55457</v>
      </c>
    </row>
    <row r="9" spans="1:5" ht="18" customHeight="1">
      <c r="A9" s="8" t="s">
        <v>37</v>
      </c>
      <c r="B9" s="110">
        <v>287</v>
      </c>
      <c r="C9" s="113">
        <v>657500</v>
      </c>
      <c r="D9" s="112">
        <v>509300</v>
      </c>
      <c r="E9" s="112">
        <v>148200</v>
      </c>
    </row>
    <row r="10" spans="1:5" ht="18" customHeight="1">
      <c r="A10" s="8" t="s">
        <v>38</v>
      </c>
      <c r="B10" s="110">
        <v>20</v>
      </c>
      <c r="C10" s="113">
        <v>27150</v>
      </c>
      <c r="D10" s="112">
        <v>26850</v>
      </c>
      <c r="E10" s="112">
        <v>300</v>
      </c>
    </row>
    <row r="11" spans="1:5" ht="18" customHeight="1">
      <c r="A11" s="8" t="s">
        <v>39</v>
      </c>
      <c r="B11" s="110">
        <v>84</v>
      </c>
      <c r="C11" s="113">
        <v>105693</v>
      </c>
      <c r="D11" s="112">
        <v>31650</v>
      </c>
      <c r="E11" s="112">
        <v>74043</v>
      </c>
    </row>
    <row r="12" spans="1:5" ht="18" customHeight="1">
      <c r="A12" s="8" t="s">
        <v>40</v>
      </c>
      <c r="B12" s="110">
        <v>93</v>
      </c>
      <c r="C12" s="113">
        <v>492350</v>
      </c>
      <c r="D12" s="112">
        <v>141000</v>
      </c>
      <c r="E12" s="112">
        <v>351350</v>
      </c>
    </row>
    <row r="13" spans="1:5" ht="18" customHeight="1">
      <c r="A13" s="8" t="s">
        <v>15</v>
      </c>
      <c r="B13" s="110">
        <v>510</v>
      </c>
      <c r="C13" s="113">
        <v>1370700</v>
      </c>
      <c r="D13" s="112">
        <v>741350</v>
      </c>
      <c r="E13" s="112">
        <v>629350</v>
      </c>
    </row>
    <row r="14" spans="1:5" ht="12" customHeight="1">
      <c r="A14" s="79"/>
      <c r="B14" s="54"/>
      <c r="C14" s="81"/>
      <c r="D14" s="80"/>
      <c r="E14" s="80"/>
    </row>
    <row r="15" spans="1:5" ht="18" customHeight="1">
      <c r="A15" s="24"/>
      <c r="B15" s="157" t="s">
        <v>22</v>
      </c>
      <c r="C15" s="158"/>
      <c r="D15" s="159"/>
      <c r="E15" s="159"/>
    </row>
    <row r="16" spans="1:5">
      <c r="A16" s="24"/>
      <c r="B16" s="53"/>
      <c r="C16" s="64"/>
      <c r="D16" s="23"/>
      <c r="E16" s="23"/>
    </row>
    <row r="17" spans="1:5" ht="18" customHeight="1">
      <c r="A17" s="4" t="s">
        <v>36</v>
      </c>
      <c r="B17" s="114">
        <v>14</v>
      </c>
      <c r="C17" s="115">
        <v>58500</v>
      </c>
      <c r="D17" s="116">
        <v>22950</v>
      </c>
      <c r="E17" s="116">
        <v>35550</v>
      </c>
    </row>
    <row r="18" spans="1:5" ht="18" customHeight="1">
      <c r="A18" s="4" t="s">
        <v>37</v>
      </c>
      <c r="B18" s="114">
        <v>156</v>
      </c>
      <c r="C18" s="115">
        <v>426150</v>
      </c>
      <c r="D18" s="116">
        <v>328050</v>
      </c>
      <c r="E18" s="116">
        <v>98100</v>
      </c>
    </row>
    <row r="19" spans="1:5" ht="18" customHeight="1">
      <c r="A19" s="4" t="s">
        <v>38</v>
      </c>
      <c r="B19" s="114">
        <v>8</v>
      </c>
      <c r="C19" s="115">
        <v>12150</v>
      </c>
      <c r="D19" s="116">
        <v>12150</v>
      </c>
      <c r="E19" s="116">
        <v>0</v>
      </c>
    </row>
    <row r="20" spans="1:5" ht="18" customHeight="1">
      <c r="A20" s="4" t="s">
        <v>39</v>
      </c>
      <c r="B20" s="114">
        <v>46</v>
      </c>
      <c r="C20" s="115">
        <v>67050</v>
      </c>
      <c r="D20" s="116">
        <v>15300</v>
      </c>
      <c r="E20" s="116">
        <v>51750</v>
      </c>
    </row>
    <row r="21" spans="1:5" ht="18" customHeight="1">
      <c r="A21" s="4" t="s">
        <v>40</v>
      </c>
      <c r="B21" s="114">
        <v>37</v>
      </c>
      <c r="C21" s="115">
        <v>391800</v>
      </c>
      <c r="D21" s="116">
        <v>93150</v>
      </c>
      <c r="E21" s="116">
        <v>298650</v>
      </c>
    </row>
    <row r="22" spans="1:5" ht="18" customHeight="1">
      <c r="A22" s="21" t="s">
        <v>144</v>
      </c>
      <c r="B22" s="110">
        <v>261</v>
      </c>
      <c r="C22" s="113">
        <v>955650</v>
      </c>
      <c r="D22" s="112">
        <v>471600</v>
      </c>
      <c r="E22" s="112">
        <v>484050</v>
      </c>
    </row>
    <row r="23" spans="1:5">
      <c r="A23" s="24"/>
      <c r="B23" s="53"/>
      <c r="C23" s="64"/>
      <c r="D23" s="23"/>
      <c r="E23" s="23"/>
    </row>
    <row r="24" spans="1:5" ht="18" customHeight="1">
      <c r="A24" s="24"/>
      <c r="B24" s="157" t="s">
        <v>23</v>
      </c>
      <c r="C24" s="158"/>
      <c r="D24" s="159"/>
      <c r="E24" s="159"/>
    </row>
    <row r="25" spans="1:5">
      <c r="A25" s="24"/>
      <c r="B25" s="53"/>
      <c r="C25" s="64"/>
      <c r="D25" s="23"/>
      <c r="E25" s="23"/>
    </row>
    <row r="26" spans="1:5" ht="18" customHeight="1">
      <c r="A26" s="4" t="s">
        <v>36</v>
      </c>
      <c r="B26" s="114">
        <v>3</v>
      </c>
      <c r="C26" s="115">
        <v>5657</v>
      </c>
      <c r="D26" s="116">
        <v>0</v>
      </c>
      <c r="E26" s="116">
        <v>5657</v>
      </c>
    </row>
    <row r="27" spans="1:5" ht="18" customHeight="1">
      <c r="A27" s="4" t="s">
        <v>37</v>
      </c>
      <c r="B27" s="114">
        <v>4</v>
      </c>
      <c r="C27" s="115">
        <v>6300</v>
      </c>
      <c r="D27" s="116">
        <v>0</v>
      </c>
      <c r="E27" s="116">
        <v>6300</v>
      </c>
    </row>
    <row r="28" spans="1:5" ht="18" customHeight="1">
      <c r="A28" s="4" t="s">
        <v>39</v>
      </c>
      <c r="B28" s="114">
        <v>14</v>
      </c>
      <c r="C28" s="115">
        <v>15793</v>
      </c>
      <c r="D28" s="116">
        <v>1800</v>
      </c>
      <c r="E28" s="116">
        <v>13993</v>
      </c>
    </row>
    <row r="29" spans="1:5" ht="18" customHeight="1">
      <c r="A29" s="4" t="s">
        <v>40</v>
      </c>
      <c r="B29" s="114">
        <v>21</v>
      </c>
      <c r="C29" s="115">
        <v>27150</v>
      </c>
      <c r="D29" s="116">
        <v>4200</v>
      </c>
      <c r="E29" s="116">
        <v>22950</v>
      </c>
    </row>
    <row r="30" spans="1:5" ht="18" customHeight="1">
      <c r="A30" s="21" t="s">
        <v>144</v>
      </c>
      <c r="B30" s="110">
        <v>42</v>
      </c>
      <c r="C30" s="113">
        <v>54900</v>
      </c>
      <c r="D30" s="112">
        <v>6000</v>
      </c>
      <c r="E30" s="112">
        <v>48900</v>
      </c>
    </row>
    <row r="31" spans="1:5">
      <c r="B31" s="6"/>
      <c r="C31" s="64"/>
      <c r="D31" s="23"/>
      <c r="E31" s="23"/>
    </row>
    <row r="32" spans="1:5" ht="18" customHeight="1">
      <c r="B32" s="157" t="s">
        <v>53</v>
      </c>
      <c r="C32" s="158"/>
      <c r="D32" s="159"/>
      <c r="E32" s="159"/>
    </row>
    <row r="33" spans="1:5">
      <c r="B33" s="6"/>
      <c r="C33" s="64"/>
      <c r="D33" s="23"/>
      <c r="E33" s="23"/>
    </row>
    <row r="34" spans="1:5" ht="18" customHeight="1">
      <c r="A34" s="4" t="s">
        <v>36</v>
      </c>
      <c r="B34" s="114">
        <v>9</v>
      </c>
      <c r="C34" s="115">
        <v>23850</v>
      </c>
      <c r="D34" s="116">
        <v>9600</v>
      </c>
      <c r="E34" s="116">
        <v>14250</v>
      </c>
    </row>
    <row r="35" spans="1:5" ht="18" customHeight="1">
      <c r="A35" s="4" t="s">
        <v>37</v>
      </c>
      <c r="B35" s="114">
        <v>127</v>
      </c>
      <c r="C35" s="115">
        <v>225050</v>
      </c>
      <c r="D35" s="116">
        <v>181250</v>
      </c>
      <c r="E35" s="116">
        <v>43800</v>
      </c>
    </row>
    <row r="36" spans="1:5" ht="18" customHeight="1">
      <c r="A36" s="4" t="s">
        <v>38</v>
      </c>
      <c r="B36" s="114">
        <v>12</v>
      </c>
      <c r="C36" s="115">
        <v>15000</v>
      </c>
      <c r="D36" s="116">
        <v>14700</v>
      </c>
      <c r="E36" s="116">
        <v>300</v>
      </c>
    </row>
    <row r="37" spans="1:5" ht="18" customHeight="1">
      <c r="A37" s="4" t="s">
        <v>39</v>
      </c>
      <c r="B37" s="114">
        <v>24</v>
      </c>
      <c r="C37" s="115">
        <v>22850</v>
      </c>
      <c r="D37" s="116">
        <v>14550</v>
      </c>
      <c r="E37" s="116">
        <v>8300</v>
      </c>
    </row>
    <row r="38" spans="1:5" ht="18" customHeight="1">
      <c r="A38" s="4" t="s">
        <v>40</v>
      </c>
      <c r="B38" s="114">
        <v>35</v>
      </c>
      <c r="C38" s="115">
        <v>73400</v>
      </c>
      <c r="D38" s="116">
        <v>43650</v>
      </c>
      <c r="E38" s="116">
        <v>29750</v>
      </c>
    </row>
    <row r="39" spans="1:5" ht="18" customHeight="1">
      <c r="A39" s="8" t="s">
        <v>144</v>
      </c>
      <c r="B39" s="110">
        <v>207</v>
      </c>
      <c r="C39" s="113">
        <v>360150</v>
      </c>
      <c r="D39" s="112">
        <v>263750</v>
      </c>
      <c r="E39" s="112">
        <v>96400</v>
      </c>
    </row>
    <row r="40" spans="1:5">
      <c r="A40" s="24"/>
      <c r="B40" s="73"/>
      <c r="C40" s="74"/>
      <c r="D40" s="75"/>
      <c r="E40" s="75"/>
    </row>
    <row r="41" spans="1:5" ht="18" customHeight="1"/>
    <row r="42" spans="1:5" ht="18" customHeight="1"/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>
      <c r="B49" s="53"/>
      <c r="C49" s="23"/>
      <c r="D49" s="23"/>
      <c r="E49" s="23"/>
    </row>
  </sheetData>
  <mergeCells count="8">
    <mergeCell ref="B6:E6"/>
    <mergeCell ref="B24:E24"/>
    <mergeCell ref="B32:E32"/>
    <mergeCell ref="A1:E1"/>
    <mergeCell ref="A3:A4"/>
    <mergeCell ref="C3:E3"/>
    <mergeCell ref="B3:B4"/>
    <mergeCell ref="B15:E15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>
    <oddFooter xml:space="preserve">&amp;C&amp;"Arial,Standard"&amp;6© Statistisches Landesamt des Freistaates Sachsen - K IX 3 - j/16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/>
  <cols>
    <col min="1" max="1" width="93.7109375" customWidth="1"/>
  </cols>
  <sheetData>
    <row r="1" spans="1:1">
      <c r="A1" s="93" t="s">
        <v>313</v>
      </c>
    </row>
  </sheetData>
  <hyperlinks>
    <hyperlink ref="A1" location="Titel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zoomScale="110" zoomScaleNormal="110" workbookViewId="0"/>
  </sheetViews>
  <sheetFormatPr baseColWidth="10" defaultRowHeight="12"/>
  <cols>
    <col min="1" max="1" width="5.7109375" style="84" customWidth="1"/>
    <col min="2" max="2" width="1.140625" style="84" customWidth="1"/>
    <col min="3" max="3" width="82.85546875" style="83" customWidth="1"/>
    <col min="4" max="16384" width="11.42578125" style="83"/>
  </cols>
  <sheetData>
    <row r="1" spans="1:3" ht="12.75">
      <c r="A1" s="87" t="s">
        <v>304</v>
      </c>
      <c r="B1" s="82"/>
    </row>
    <row r="2" spans="1:3">
      <c r="A2" s="87" t="s">
        <v>303</v>
      </c>
    </row>
    <row r="4" spans="1:3" ht="12.75">
      <c r="A4" s="88" t="s">
        <v>285</v>
      </c>
    </row>
    <row r="6" spans="1:3">
      <c r="A6" s="85" t="s">
        <v>286</v>
      </c>
      <c r="B6" s="85"/>
    </row>
    <row r="8" spans="1:3">
      <c r="A8" s="89" t="s">
        <v>287</v>
      </c>
      <c r="B8" s="90"/>
      <c r="C8" s="91" t="s">
        <v>288</v>
      </c>
    </row>
    <row r="9" spans="1:3">
      <c r="A9" s="86"/>
    </row>
    <row r="10" spans="1:3">
      <c r="A10" s="89" t="s">
        <v>289</v>
      </c>
      <c r="B10" s="90"/>
      <c r="C10" s="91" t="s">
        <v>290</v>
      </c>
    </row>
    <row r="11" spans="1:3">
      <c r="A11" s="86"/>
    </row>
    <row r="12" spans="1:3">
      <c r="A12" s="89" t="s">
        <v>291</v>
      </c>
      <c r="B12" s="90"/>
      <c r="C12" s="91" t="s">
        <v>292</v>
      </c>
    </row>
    <row r="13" spans="1:3">
      <c r="A13" s="86"/>
    </row>
    <row r="14" spans="1:3">
      <c r="A14" s="89" t="s">
        <v>293</v>
      </c>
      <c r="B14" s="90"/>
      <c r="C14" s="91" t="s">
        <v>294</v>
      </c>
    </row>
    <row r="15" spans="1:3">
      <c r="A15" s="86"/>
    </row>
    <row r="16" spans="1:3">
      <c r="A16" s="89" t="s">
        <v>295</v>
      </c>
      <c r="B16" s="90"/>
      <c r="C16" s="91" t="s">
        <v>296</v>
      </c>
    </row>
    <row r="17" spans="1:3">
      <c r="A17" s="86"/>
    </row>
    <row r="18" spans="1:3">
      <c r="A18" s="89" t="s">
        <v>297</v>
      </c>
      <c r="B18" s="92"/>
      <c r="C18" s="93" t="s">
        <v>298</v>
      </c>
    </row>
    <row r="19" spans="1:3">
      <c r="A19" s="86"/>
    </row>
    <row r="20" spans="1:3" ht="24">
      <c r="A20" s="89" t="s">
        <v>299</v>
      </c>
      <c r="B20" s="90"/>
      <c r="C20" s="91" t="s">
        <v>300</v>
      </c>
    </row>
    <row r="21" spans="1:3">
      <c r="A21" s="86"/>
    </row>
    <row r="22" spans="1:3" ht="24">
      <c r="A22" s="89" t="s">
        <v>301</v>
      </c>
      <c r="B22" s="90"/>
      <c r="C22" s="91" t="s">
        <v>302</v>
      </c>
    </row>
  </sheetData>
  <hyperlinks>
    <hyperlink ref="A8:C8" location="'Tab1'!A1" tooltip="Tab1" display="1."/>
    <hyperlink ref="A10:C10" location="'Tab2'!A1" tooltip="Tab2" display="2."/>
    <hyperlink ref="A12:C12" location="'Tab3'!A1" tooltip="Tab3" display="3."/>
    <hyperlink ref="A14:C14" location="'Tab4'!A1" tooltip="Tab4" display="4."/>
    <hyperlink ref="A16:C16" location="'Tab5'!A1" tooltip="Tab5" display="5."/>
    <hyperlink ref="A18:C18" location="'Tab6'!A1" tooltip="Tab6" display="6."/>
    <hyperlink ref="A20:C20" location="'Tab7'!A1" tooltip="Tab7" display="7."/>
    <hyperlink ref="A22:C22" location="'Tab8'!A1" tooltip="Tab8" display="8."/>
  </hyperlinks>
  <pageMargins left="0.70866141732283472" right="0.70866141732283472" top="0.78740157480314965" bottom="0.78740157480314965" header="0.31496062992125984" footer="0.31496062992125984"/>
  <pageSetup paperSize="9" orientation="portrait" useFirstPageNumber="1" r:id="rId1"/>
  <headerFooter>
    <oddFooter>&amp;C&amp;6© Statistisches Landesamt des Freistaates Sachsen - K IX 3 -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166"/>
  <sheetViews>
    <sheetView showGridLines="0" zoomScaleNormal="100" workbookViewId="0"/>
  </sheetViews>
  <sheetFormatPr baseColWidth="10" defaultRowHeight="12"/>
  <cols>
    <col min="1" max="1" width="50.28515625" customWidth="1"/>
    <col min="2" max="2" width="7.7109375" style="40" customWidth="1"/>
    <col min="3" max="5" width="12.42578125" customWidth="1"/>
  </cols>
  <sheetData>
    <row r="1" spans="1:5" ht="12" customHeight="1">
      <c r="A1" s="5" t="s">
        <v>263</v>
      </c>
      <c r="B1" s="39"/>
    </row>
    <row r="2" spans="1:5" ht="12" customHeight="1"/>
    <row r="3" spans="1:5" ht="12" customHeight="1">
      <c r="A3" s="117" t="s">
        <v>205</v>
      </c>
      <c r="B3" s="119" t="s">
        <v>145</v>
      </c>
      <c r="C3" s="119" t="s">
        <v>15</v>
      </c>
      <c r="D3" s="119" t="s">
        <v>206</v>
      </c>
      <c r="E3" s="121" t="s">
        <v>207</v>
      </c>
    </row>
    <row r="4" spans="1:5">
      <c r="A4" s="118"/>
      <c r="B4" s="120"/>
      <c r="C4" s="120"/>
      <c r="D4" s="120"/>
      <c r="E4" s="122"/>
    </row>
    <row r="5" spans="1:5" ht="12" customHeight="1">
      <c r="A5" s="42"/>
      <c r="B5" s="43"/>
      <c r="C5" s="2"/>
      <c r="D5" s="2"/>
      <c r="E5" s="2"/>
    </row>
    <row r="6" spans="1:5" ht="12" customHeight="1">
      <c r="A6" s="38" t="s">
        <v>22</v>
      </c>
      <c r="B6" s="44">
        <v>2011</v>
      </c>
      <c r="C6" s="97">
        <f>SUM(C19,C26,C33,C40)</f>
        <v>208</v>
      </c>
      <c r="D6" s="100">
        <f t="shared" ref="D6:E6" si="0">SUM(D19,D26,D33,D40)</f>
        <v>115</v>
      </c>
      <c r="E6" s="100">
        <f t="shared" si="0"/>
        <v>93</v>
      </c>
    </row>
    <row r="7" spans="1:5" ht="12" customHeight="1">
      <c r="A7" s="38"/>
      <c r="B7" s="44">
        <v>2012</v>
      </c>
      <c r="C7" s="97">
        <v>598</v>
      </c>
      <c r="D7" s="100">
        <v>340</v>
      </c>
      <c r="E7" s="100">
        <v>258</v>
      </c>
    </row>
    <row r="8" spans="1:5" ht="12" customHeight="1">
      <c r="A8" s="38"/>
      <c r="B8" s="44">
        <v>2013</v>
      </c>
      <c r="C8" s="97">
        <v>764</v>
      </c>
      <c r="D8" s="100">
        <v>433</v>
      </c>
      <c r="E8" s="100">
        <v>331</v>
      </c>
    </row>
    <row r="9" spans="1:5" ht="12" customHeight="1">
      <c r="A9" s="38"/>
      <c r="B9" s="44">
        <v>2014</v>
      </c>
      <c r="C9" s="97">
        <v>858</v>
      </c>
      <c r="D9" s="100">
        <v>465</v>
      </c>
      <c r="E9" s="100">
        <v>393</v>
      </c>
    </row>
    <row r="10" spans="1:5" ht="12" customHeight="1">
      <c r="A10" s="38"/>
      <c r="B10" s="44">
        <v>2015</v>
      </c>
      <c r="C10" s="97">
        <v>911</v>
      </c>
      <c r="D10" s="100">
        <v>465</v>
      </c>
      <c r="E10" s="100">
        <v>446</v>
      </c>
    </row>
    <row r="11" spans="1:5" ht="12" customHeight="1">
      <c r="A11" s="38"/>
      <c r="B11" s="44">
        <v>2016</v>
      </c>
      <c r="C11" s="97">
        <v>880</v>
      </c>
      <c r="D11" s="100">
        <v>430</v>
      </c>
      <c r="E11" s="100">
        <v>450</v>
      </c>
    </row>
    <row r="12" spans="1:5" ht="12" customHeight="1">
      <c r="A12" s="38"/>
      <c r="B12" s="45"/>
      <c r="C12" s="97"/>
      <c r="D12" s="100"/>
      <c r="E12" s="100"/>
    </row>
    <row r="13" spans="1:5" s="10" customFormat="1" ht="12" customHeight="1">
      <c r="A13" s="10" t="s">
        <v>188</v>
      </c>
      <c r="B13" s="46">
        <v>2012</v>
      </c>
      <c r="C13" s="98">
        <v>37</v>
      </c>
      <c r="D13" s="101">
        <v>11</v>
      </c>
      <c r="E13" s="101">
        <v>26</v>
      </c>
    </row>
    <row r="14" spans="1:5" s="10" customFormat="1" ht="12" customHeight="1">
      <c r="A14"/>
      <c r="B14" s="46">
        <v>2013</v>
      </c>
      <c r="C14" s="98">
        <v>93</v>
      </c>
      <c r="D14" s="101">
        <v>32</v>
      </c>
      <c r="E14" s="101">
        <v>61</v>
      </c>
    </row>
    <row r="15" spans="1:5" s="10" customFormat="1" ht="12" customHeight="1">
      <c r="A15"/>
      <c r="B15" s="46">
        <v>2014</v>
      </c>
      <c r="C15" s="98">
        <v>129</v>
      </c>
      <c r="D15" s="101">
        <v>45</v>
      </c>
      <c r="E15" s="101">
        <v>84</v>
      </c>
    </row>
    <row r="16" spans="1:5" s="10" customFormat="1" ht="12" customHeight="1">
      <c r="A16"/>
      <c r="B16" s="46">
        <v>2015</v>
      </c>
      <c r="C16" s="98">
        <v>139</v>
      </c>
      <c r="D16" s="101">
        <v>56</v>
      </c>
      <c r="E16" s="101">
        <v>83</v>
      </c>
    </row>
    <row r="17" spans="1:5" s="10" customFormat="1" ht="12" customHeight="1">
      <c r="A17"/>
      <c r="B17" s="46">
        <v>2016</v>
      </c>
      <c r="C17" s="98">
        <v>147</v>
      </c>
      <c r="D17" s="101">
        <v>63</v>
      </c>
      <c r="E17" s="101">
        <v>84</v>
      </c>
    </row>
    <row r="18" spans="1:5" s="10" customFormat="1" ht="12" customHeight="1">
      <c r="A18"/>
      <c r="B18" s="47"/>
      <c r="C18" s="98"/>
      <c r="D18" s="101"/>
      <c r="E18" s="101"/>
    </row>
    <row r="19" spans="1:5" s="10" customFormat="1" ht="12" customHeight="1">
      <c r="A19" s="10" t="s">
        <v>189</v>
      </c>
      <c r="B19" s="46">
        <v>2011</v>
      </c>
      <c r="C19" s="98">
        <v>150</v>
      </c>
      <c r="D19" s="101">
        <v>76</v>
      </c>
      <c r="E19" s="101">
        <v>74</v>
      </c>
    </row>
    <row r="20" spans="1:5" s="10" customFormat="1" ht="12" customHeight="1">
      <c r="A20"/>
      <c r="B20" s="46">
        <v>2012</v>
      </c>
      <c r="C20" s="98">
        <v>407</v>
      </c>
      <c r="D20" s="101">
        <v>225</v>
      </c>
      <c r="E20" s="101">
        <v>182</v>
      </c>
    </row>
    <row r="21" spans="1:5" s="10" customFormat="1" ht="12" customHeight="1">
      <c r="A21"/>
      <c r="B21" s="46">
        <v>2013</v>
      </c>
      <c r="C21" s="98">
        <v>486</v>
      </c>
      <c r="D21" s="101">
        <v>271</v>
      </c>
      <c r="E21" s="101">
        <v>215</v>
      </c>
    </row>
    <row r="22" spans="1:5" s="10" customFormat="1" ht="12" customHeight="1">
      <c r="A22"/>
      <c r="B22" s="46">
        <v>2014</v>
      </c>
      <c r="C22" s="98">
        <v>519</v>
      </c>
      <c r="D22" s="101">
        <v>282</v>
      </c>
      <c r="E22" s="101">
        <v>237</v>
      </c>
    </row>
    <row r="23" spans="1:5" s="10" customFormat="1" ht="12" customHeight="1">
      <c r="A23"/>
      <c r="B23" s="46">
        <v>2015</v>
      </c>
      <c r="C23" s="98">
        <v>516</v>
      </c>
      <c r="D23" s="101">
        <v>256</v>
      </c>
      <c r="E23" s="101">
        <v>260</v>
      </c>
    </row>
    <row r="24" spans="1:5" s="10" customFormat="1" ht="12" customHeight="1">
      <c r="A24"/>
      <c r="B24" s="46">
        <v>2016</v>
      </c>
      <c r="C24" s="98">
        <v>469</v>
      </c>
      <c r="D24" s="101">
        <v>217</v>
      </c>
      <c r="E24" s="101">
        <v>252</v>
      </c>
    </row>
    <row r="25" spans="1:5" s="10" customFormat="1" ht="12" customHeight="1">
      <c r="A25"/>
      <c r="B25" s="47"/>
      <c r="C25" s="98"/>
      <c r="D25" s="101"/>
      <c r="E25" s="101"/>
    </row>
    <row r="26" spans="1:5" s="10" customFormat="1" ht="12" customHeight="1">
      <c r="A26" s="10" t="s">
        <v>190</v>
      </c>
      <c r="B26" s="48">
        <v>2011</v>
      </c>
      <c r="C26" s="98">
        <v>29</v>
      </c>
      <c r="D26" s="102">
        <v>21</v>
      </c>
      <c r="E26" s="102">
        <v>8</v>
      </c>
    </row>
    <row r="27" spans="1:5" s="10" customFormat="1" ht="12" customHeight="1">
      <c r="B27" s="48">
        <v>2012</v>
      </c>
      <c r="C27" s="98">
        <v>61</v>
      </c>
      <c r="D27" s="102">
        <v>47</v>
      </c>
      <c r="E27" s="102">
        <v>14</v>
      </c>
    </row>
    <row r="28" spans="1:5" s="10" customFormat="1" ht="12" customHeight="1">
      <c r="B28" s="48">
        <v>2013</v>
      </c>
      <c r="C28" s="98">
        <v>74</v>
      </c>
      <c r="D28" s="102">
        <v>61</v>
      </c>
      <c r="E28" s="102">
        <v>13</v>
      </c>
    </row>
    <row r="29" spans="1:5" s="10" customFormat="1" ht="12" customHeight="1">
      <c r="B29" s="46">
        <v>2014</v>
      </c>
      <c r="C29" s="98">
        <v>90</v>
      </c>
      <c r="D29" s="102">
        <v>63</v>
      </c>
      <c r="E29" s="102">
        <v>27</v>
      </c>
    </row>
    <row r="30" spans="1:5" s="10" customFormat="1" ht="12" customHeight="1">
      <c r="B30" s="46">
        <v>2015</v>
      </c>
      <c r="C30" s="98">
        <v>90</v>
      </c>
      <c r="D30" s="101">
        <v>57</v>
      </c>
      <c r="E30" s="101">
        <v>33</v>
      </c>
    </row>
    <row r="31" spans="1:5" s="10" customFormat="1" ht="12" customHeight="1">
      <c r="B31" s="46">
        <v>2016</v>
      </c>
      <c r="C31" s="98">
        <v>98</v>
      </c>
      <c r="D31" s="101">
        <v>56</v>
      </c>
      <c r="E31" s="101">
        <v>42</v>
      </c>
    </row>
    <row r="32" spans="1:5" s="10" customFormat="1" ht="12" customHeight="1">
      <c r="B32" s="49"/>
      <c r="C32" s="98"/>
      <c r="D32" s="102"/>
      <c r="E32" s="102"/>
    </row>
    <row r="33" spans="1:5" s="10" customFormat="1" ht="12" customHeight="1">
      <c r="A33" s="10" t="s">
        <v>191</v>
      </c>
      <c r="B33" s="48">
        <v>2011</v>
      </c>
      <c r="C33" s="98">
        <v>27</v>
      </c>
      <c r="D33" s="102">
        <v>16</v>
      </c>
      <c r="E33" s="102">
        <v>11</v>
      </c>
    </row>
    <row r="34" spans="1:5" s="10" customFormat="1" ht="12" customHeight="1">
      <c r="B34" s="48">
        <v>2012</v>
      </c>
      <c r="C34" s="98">
        <v>86</v>
      </c>
      <c r="D34" s="102">
        <v>52</v>
      </c>
      <c r="E34" s="102">
        <v>34</v>
      </c>
    </row>
    <row r="35" spans="1:5" s="10" customFormat="1" ht="12" customHeight="1">
      <c r="B35" s="48">
        <v>2013</v>
      </c>
      <c r="C35" s="98">
        <v>101</v>
      </c>
      <c r="D35" s="102">
        <v>63</v>
      </c>
      <c r="E35" s="102">
        <v>38</v>
      </c>
    </row>
    <row r="36" spans="1:5" s="10" customFormat="1" ht="12" customHeight="1">
      <c r="B36" s="46">
        <v>2014</v>
      </c>
      <c r="C36" s="98">
        <v>108</v>
      </c>
      <c r="D36" s="102">
        <v>67</v>
      </c>
      <c r="E36" s="102">
        <v>41</v>
      </c>
    </row>
    <row r="37" spans="1:5" s="10" customFormat="1" ht="12" customHeight="1">
      <c r="B37" s="46">
        <v>2015</v>
      </c>
      <c r="C37" s="98">
        <v>149</v>
      </c>
      <c r="D37" s="101">
        <v>87</v>
      </c>
      <c r="E37" s="101">
        <v>62</v>
      </c>
    </row>
    <row r="38" spans="1:5" s="10" customFormat="1" ht="12" customHeight="1">
      <c r="B38" s="46">
        <v>2016</v>
      </c>
      <c r="C38" s="98">
        <v>141</v>
      </c>
      <c r="D38" s="101">
        <v>81</v>
      </c>
      <c r="E38" s="101">
        <v>60</v>
      </c>
    </row>
    <row r="39" spans="1:5" s="10" customFormat="1" ht="12" customHeight="1">
      <c r="B39" s="49"/>
      <c r="C39" s="98"/>
      <c r="D39" s="102"/>
      <c r="E39" s="102"/>
    </row>
    <row r="40" spans="1:5" s="10" customFormat="1" ht="12" customHeight="1">
      <c r="A40" s="10" t="s">
        <v>262</v>
      </c>
      <c r="B40" s="48">
        <v>2011</v>
      </c>
      <c r="C40" s="98">
        <v>2</v>
      </c>
      <c r="D40" s="102">
        <v>2</v>
      </c>
      <c r="E40" s="102">
        <v>0</v>
      </c>
    </row>
    <row r="41" spans="1:5" s="10" customFormat="1" ht="12" customHeight="1">
      <c r="B41" s="48">
        <v>2012</v>
      </c>
      <c r="C41" s="98">
        <v>7</v>
      </c>
      <c r="D41" s="102">
        <v>5</v>
      </c>
      <c r="E41" s="102">
        <v>2</v>
      </c>
    </row>
    <row r="42" spans="1:5" s="10" customFormat="1" ht="12" customHeight="1">
      <c r="B42" s="48">
        <v>2013</v>
      </c>
      <c r="C42" s="98">
        <v>10</v>
      </c>
      <c r="D42" s="102">
        <v>6</v>
      </c>
      <c r="E42" s="102">
        <v>4</v>
      </c>
    </row>
    <row r="43" spans="1:5" s="10" customFormat="1" ht="12" customHeight="1">
      <c r="B43" s="46">
        <v>2014</v>
      </c>
      <c r="C43" s="98">
        <v>12</v>
      </c>
      <c r="D43" s="102">
        <v>8</v>
      </c>
      <c r="E43" s="102">
        <v>4</v>
      </c>
    </row>
    <row r="44" spans="1:5" s="10" customFormat="1" ht="12" customHeight="1">
      <c r="B44" s="46">
        <v>2015</v>
      </c>
      <c r="C44" s="98">
        <v>12</v>
      </c>
      <c r="D44" s="101">
        <v>8</v>
      </c>
      <c r="E44" s="101">
        <v>4</v>
      </c>
    </row>
    <row r="45" spans="1:5" s="10" customFormat="1" ht="12" customHeight="1">
      <c r="B45" s="46">
        <v>2016</v>
      </c>
      <c r="C45" s="98">
        <v>17</v>
      </c>
      <c r="D45" s="101">
        <v>12</v>
      </c>
      <c r="E45" s="101">
        <v>5</v>
      </c>
    </row>
    <row r="46" spans="1:5" s="10" customFormat="1" ht="12" customHeight="1">
      <c r="B46" s="46"/>
      <c r="C46" s="98"/>
      <c r="D46" s="101"/>
      <c r="E46" s="101"/>
    </row>
    <row r="47" spans="1:5" s="10" customFormat="1" ht="12" customHeight="1">
      <c r="A47" t="s">
        <v>261</v>
      </c>
      <c r="B47" s="46">
        <v>2015</v>
      </c>
      <c r="C47" s="98">
        <v>5</v>
      </c>
      <c r="D47" s="101">
        <v>1</v>
      </c>
      <c r="E47" s="101">
        <v>4</v>
      </c>
    </row>
    <row r="48" spans="1:5" s="10" customFormat="1" ht="12" customHeight="1">
      <c r="A48"/>
      <c r="B48" s="46">
        <v>2016</v>
      </c>
      <c r="C48" s="98">
        <v>8</v>
      </c>
      <c r="D48" s="101">
        <v>1</v>
      </c>
      <c r="E48" s="101">
        <v>7</v>
      </c>
    </row>
    <row r="49" spans="1:5" s="10" customFormat="1" ht="12" customHeight="1">
      <c r="B49" s="46"/>
      <c r="C49" s="98"/>
      <c r="D49" s="101"/>
      <c r="E49" s="101"/>
    </row>
    <row r="50" spans="1:5" s="10" customFormat="1" ht="12" customHeight="1">
      <c r="A50" s="41" t="s">
        <v>23</v>
      </c>
      <c r="B50" s="44">
        <v>2011</v>
      </c>
      <c r="C50" s="97">
        <f>SUM(C68,C81)</f>
        <v>4</v>
      </c>
      <c r="D50" s="100">
        <f>SUM(D68,D81)</f>
        <v>3</v>
      </c>
      <c r="E50" s="100">
        <f>SUM(E68,E81)</f>
        <v>1</v>
      </c>
    </row>
    <row r="51" spans="1:5" s="10" customFormat="1" ht="12" customHeight="1">
      <c r="A51" s="41"/>
      <c r="B51" s="44">
        <v>2012</v>
      </c>
      <c r="C51" s="97">
        <f>SUM(C57,C69,C75,C82,C88)</f>
        <v>22</v>
      </c>
      <c r="D51" s="100">
        <f>SUM(D57,D69,D75,D82,D88)</f>
        <v>12</v>
      </c>
      <c r="E51" s="100">
        <f>SUM(E57,E69,E75,E82,E88)</f>
        <v>10</v>
      </c>
    </row>
    <row r="52" spans="1:5" s="10" customFormat="1" ht="12" customHeight="1">
      <c r="A52" s="41"/>
      <c r="B52" s="44">
        <v>2013</v>
      </c>
      <c r="C52" s="97">
        <v>38</v>
      </c>
      <c r="D52" s="100">
        <v>16</v>
      </c>
      <c r="E52" s="100">
        <v>22</v>
      </c>
    </row>
    <row r="53" spans="1:5" s="10" customFormat="1" ht="12" customHeight="1">
      <c r="A53" s="41"/>
      <c r="B53" s="44">
        <v>2014</v>
      </c>
      <c r="C53" s="97">
        <v>51</v>
      </c>
      <c r="D53" s="100">
        <v>25</v>
      </c>
      <c r="E53" s="100">
        <v>26</v>
      </c>
    </row>
    <row r="54" spans="1:5" s="10" customFormat="1" ht="12" customHeight="1">
      <c r="A54" s="41"/>
      <c r="B54" s="44">
        <v>2015</v>
      </c>
      <c r="C54" s="97">
        <v>60</v>
      </c>
      <c r="D54" s="100">
        <v>26</v>
      </c>
      <c r="E54" s="100">
        <v>34</v>
      </c>
    </row>
    <row r="55" spans="1:5" s="10" customFormat="1" ht="12" customHeight="1">
      <c r="A55" s="41"/>
      <c r="B55" s="44">
        <v>2016</v>
      </c>
      <c r="C55" s="97">
        <v>63</v>
      </c>
      <c r="D55" s="100">
        <v>26</v>
      </c>
      <c r="E55" s="100">
        <v>37</v>
      </c>
    </row>
    <row r="56" spans="1:5" s="10" customFormat="1" ht="12" customHeight="1">
      <c r="B56" s="49"/>
      <c r="C56" s="98"/>
      <c r="D56" s="102"/>
      <c r="E56" s="102"/>
    </row>
    <row r="57" spans="1:5" s="10" customFormat="1" ht="12" customHeight="1">
      <c r="A57" s="10" t="s">
        <v>192</v>
      </c>
      <c r="B57" s="48">
        <v>2012</v>
      </c>
      <c r="C57" s="98">
        <v>7</v>
      </c>
      <c r="D57" s="102">
        <v>3</v>
      </c>
      <c r="E57" s="102">
        <v>4</v>
      </c>
    </row>
    <row r="58" spans="1:5" s="10" customFormat="1" ht="12" customHeight="1">
      <c r="B58" s="48">
        <v>2013</v>
      </c>
      <c r="C58" s="98">
        <v>14</v>
      </c>
      <c r="D58" s="102">
        <v>4</v>
      </c>
      <c r="E58" s="102">
        <v>10</v>
      </c>
    </row>
    <row r="59" spans="1:5" s="10" customFormat="1" ht="12" customHeight="1">
      <c r="B59" s="46">
        <v>2014</v>
      </c>
      <c r="C59" s="98">
        <v>12</v>
      </c>
      <c r="D59" s="102">
        <v>4</v>
      </c>
      <c r="E59" s="102">
        <v>8</v>
      </c>
    </row>
    <row r="60" spans="1:5" s="10" customFormat="1" ht="12" customHeight="1">
      <c r="B60" s="46">
        <v>2015</v>
      </c>
      <c r="C60" s="98">
        <v>12</v>
      </c>
      <c r="D60" s="101">
        <v>2</v>
      </c>
      <c r="E60" s="101">
        <v>10</v>
      </c>
    </row>
    <row r="61" spans="1:5" s="10" customFormat="1" ht="12" customHeight="1">
      <c r="B61" s="46">
        <v>2016</v>
      </c>
      <c r="C61" s="98">
        <v>16</v>
      </c>
      <c r="D61" s="101">
        <v>3</v>
      </c>
      <c r="E61" s="101">
        <v>13</v>
      </c>
    </row>
    <row r="62" spans="1:5" s="10" customFormat="1" ht="12" customHeight="1">
      <c r="A62" s="94" t="s">
        <v>305</v>
      </c>
      <c r="B62" s="39"/>
      <c r="C62" s="98"/>
      <c r="D62" s="101"/>
      <c r="E62" s="101"/>
    </row>
    <row r="63" spans="1:5" s="10" customFormat="1" ht="12" customHeight="1">
      <c r="A63"/>
      <c r="B63" s="40"/>
      <c r="C63" s="98"/>
      <c r="D63" s="101"/>
      <c r="E63" s="101"/>
    </row>
    <row r="64" spans="1:5" s="10" customFormat="1" ht="12" customHeight="1">
      <c r="A64" s="117" t="s">
        <v>205</v>
      </c>
      <c r="B64" s="119" t="s">
        <v>145</v>
      </c>
      <c r="C64" s="123" t="s">
        <v>15</v>
      </c>
      <c r="D64" s="125" t="s">
        <v>206</v>
      </c>
      <c r="E64" s="127" t="s">
        <v>207</v>
      </c>
    </row>
    <row r="65" spans="1:5" s="10" customFormat="1" ht="12" customHeight="1">
      <c r="A65" s="118"/>
      <c r="B65" s="120"/>
      <c r="C65" s="124"/>
      <c r="D65" s="126"/>
      <c r="E65" s="128"/>
    </row>
    <row r="66" spans="1:5" s="10" customFormat="1" ht="12" customHeight="1">
      <c r="B66" s="49"/>
      <c r="C66" s="98"/>
      <c r="D66" s="102"/>
      <c r="E66" s="102"/>
    </row>
    <row r="67" spans="1:5" s="10" customFormat="1" ht="12" customHeight="1">
      <c r="A67" s="10" t="s">
        <v>306</v>
      </c>
      <c r="B67" s="49"/>
      <c r="C67" s="98"/>
      <c r="D67" s="102"/>
      <c r="E67" s="102"/>
    </row>
    <row r="68" spans="1:5" s="10" customFormat="1" ht="12" customHeight="1">
      <c r="A68" s="10" t="s">
        <v>193</v>
      </c>
      <c r="B68" s="48">
        <v>2011</v>
      </c>
      <c r="C68" s="98">
        <v>3</v>
      </c>
      <c r="D68" s="102">
        <v>3</v>
      </c>
      <c r="E68" s="102">
        <v>0</v>
      </c>
    </row>
    <row r="69" spans="1:5" s="10" customFormat="1" ht="12" customHeight="1">
      <c r="B69" s="48">
        <v>2012</v>
      </c>
      <c r="C69" s="98">
        <v>9</v>
      </c>
      <c r="D69" s="102">
        <v>7</v>
      </c>
      <c r="E69" s="102">
        <v>2</v>
      </c>
    </row>
    <row r="70" spans="1:5" s="10" customFormat="1" ht="12" customHeight="1">
      <c r="B70" s="48">
        <v>2013</v>
      </c>
      <c r="C70" s="98">
        <v>9</v>
      </c>
      <c r="D70" s="102">
        <v>5</v>
      </c>
      <c r="E70" s="102">
        <v>4</v>
      </c>
    </row>
    <row r="71" spans="1:5" s="10" customFormat="1" ht="12" customHeight="1">
      <c r="B71" s="46">
        <v>2014</v>
      </c>
      <c r="C71" s="98">
        <v>17</v>
      </c>
      <c r="D71" s="102">
        <v>9</v>
      </c>
      <c r="E71" s="102">
        <v>8</v>
      </c>
    </row>
    <row r="72" spans="1:5" s="10" customFormat="1" ht="12" customHeight="1">
      <c r="B72" s="46">
        <v>2015</v>
      </c>
      <c r="C72" s="98">
        <v>27</v>
      </c>
      <c r="D72" s="101">
        <v>12</v>
      </c>
      <c r="E72" s="101">
        <v>15</v>
      </c>
    </row>
    <row r="73" spans="1:5" s="10" customFormat="1" ht="12" customHeight="1">
      <c r="B73" s="46">
        <v>2016</v>
      </c>
      <c r="C73" s="98">
        <v>25</v>
      </c>
      <c r="D73" s="101">
        <v>10</v>
      </c>
      <c r="E73" s="101">
        <v>15</v>
      </c>
    </row>
    <row r="74" spans="1:5" s="10" customFormat="1" ht="12" customHeight="1">
      <c r="B74" s="76"/>
      <c r="C74" s="99"/>
      <c r="D74" s="102"/>
      <c r="E74" s="102"/>
    </row>
    <row r="75" spans="1:5" s="10" customFormat="1" ht="12" customHeight="1">
      <c r="A75" s="10" t="s">
        <v>194</v>
      </c>
      <c r="B75" s="48">
        <v>2012</v>
      </c>
      <c r="C75" s="98">
        <v>2</v>
      </c>
      <c r="D75" s="102">
        <v>1</v>
      </c>
      <c r="E75" s="102">
        <v>1</v>
      </c>
    </row>
    <row r="76" spans="1:5" s="10" customFormat="1" ht="12" customHeight="1">
      <c r="B76" s="48">
        <v>2013</v>
      </c>
      <c r="C76" s="98">
        <v>9</v>
      </c>
      <c r="D76" s="102">
        <v>5</v>
      </c>
      <c r="E76" s="102">
        <v>4</v>
      </c>
    </row>
    <row r="77" spans="1:5" s="10" customFormat="1" ht="12" customHeight="1">
      <c r="B77" s="46">
        <v>2014</v>
      </c>
      <c r="C77" s="98">
        <v>15</v>
      </c>
      <c r="D77" s="102">
        <v>9</v>
      </c>
      <c r="E77" s="102">
        <v>6</v>
      </c>
    </row>
    <row r="78" spans="1:5" s="10" customFormat="1" ht="12" customHeight="1">
      <c r="B78" s="46">
        <v>2015</v>
      </c>
      <c r="C78" s="98">
        <v>14</v>
      </c>
      <c r="D78" s="101">
        <v>8</v>
      </c>
      <c r="E78" s="101">
        <v>6</v>
      </c>
    </row>
    <row r="79" spans="1:5" s="10" customFormat="1" ht="12" customHeight="1">
      <c r="B79" s="46">
        <v>2016</v>
      </c>
      <c r="C79" s="98">
        <v>15</v>
      </c>
      <c r="D79" s="101">
        <v>9</v>
      </c>
      <c r="E79" s="101">
        <v>6</v>
      </c>
    </row>
    <row r="80" spans="1:5" s="10" customFormat="1" ht="12" customHeight="1">
      <c r="B80" s="46"/>
      <c r="C80" s="98"/>
      <c r="D80" s="101"/>
      <c r="E80" s="101"/>
    </row>
    <row r="81" spans="1:5" s="10" customFormat="1" ht="12" customHeight="1">
      <c r="A81" s="10" t="s">
        <v>195</v>
      </c>
      <c r="B81" s="48">
        <v>2011</v>
      </c>
      <c r="C81" s="98">
        <v>1</v>
      </c>
      <c r="D81" s="102">
        <v>0</v>
      </c>
      <c r="E81" s="102">
        <v>1</v>
      </c>
    </row>
    <row r="82" spans="1:5" s="10" customFormat="1" ht="12" customHeight="1">
      <c r="B82" s="48">
        <v>2012</v>
      </c>
      <c r="C82" s="98">
        <v>3</v>
      </c>
      <c r="D82" s="102">
        <v>0</v>
      </c>
      <c r="E82" s="102">
        <v>3</v>
      </c>
    </row>
    <row r="83" spans="1:5" s="10" customFormat="1" ht="12" customHeight="1">
      <c r="B83" s="48">
        <v>2013</v>
      </c>
      <c r="C83" s="98">
        <v>5</v>
      </c>
      <c r="D83" s="102">
        <v>1</v>
      </c>
      <c r="E83" s="102">
        <v>4</v>
      </c>
    </row>
    <row r="84" spans="1:5" s="10" customFormat="1" ht="12" customHeight="1">
      <c r="B84" s="46">
        <v>2014</v>
      </c>
      <c r="C84" s="98">
        <v>6</v>
      </c>
      <c r="D84" s="102">
        <v>2</v>
      </c>
      <c r="E84" s="102">
        <v>4</v>
      </c>
    </row>
    <row r="85" spans="1:5" s="10" customFormat="1" ht="12" customHeight="1">
      <c r="B85" s="46">
        <v>2015</v>
      </c>
      <c r="C85" s="98">
        <v>6</v>
      </c>
      <c r="D85" s="101">
        <v>3</v>
      </c>
      <c r="E85" s="101">
        <v>3</v>
      </c>
    </row>
    <row r="86" spans="1:5" s="10" customFormat="1" ht="12" customHeight="1">
      <c r="B86" s="46">
        <v>2016</v>
      </c>
      <c r="C86" s="98">
        <v>6</v>
      </c>
      <c r="D86" s="101">
        <v>3</v>
      </c>
      <c r="E86" s="101">
        <v>3</v>
      </c>
    </row>
    <row r="87" spans="1:5" s="10" customFormat="1" ht="12" customHeight="1">
      <c r="B87" s="49"/>
      <c r="C87" s="98"/>
      <c r="D87" s="102"/>
      <c r="E87" s="102"/>
    </row>
    <row r="88" spans="1:5" s="10" customFormat="1" ht="12" customHeight="1">
      <c r="A88" s="10" t="s">
        <v>196</v>
      </c>
      <c r="B88" s="48">
        <v>2012</v>
      </c>
      <c r="C88" s="98">
        <v>1</v>
      </c>
      <c r="D88" s="102">
        <v>1</v>
      </c>
      <c r="E88" s="102">
        <v>0</v>
      </c>
    </row>
    <row r="89" spans="1:5" s="10" customFormat="1" ht="12" customHeight="1">
      <c r="B89" s="48">
        <v>2013</v>
      </c>
      <c r="C89" s="98">
        <v>1</v>
      </c>
      <c r="D89" s="102">
        <v>1</v>
      </c>
      <c r="E89" s="102">
        <v>0</v>
      </c>
    </row>
    <row r="90" spans="1:5" s="10" customFormat="1" ht="12" customHeight="1">
      <c r="B90" s="46">
        <v>2014</v>
      </c>
      <c r="C90" s="98">
        <v>1</v>
      </c>
      <c r="D90" s="102">
        <v>1</v>
      </c>
      <c r="E90" s="102">
        <v>0</v>
      </c>
    </row>
    <row r="91" spans="1:5" s="10" customFormat="1" ht="12" customHeight="1">
      <c r="B91" s="46">
        <v>2015</v>
      </c>
      <c r="C91" s="98">
        <v>1</v>
      </c>
      <c r="D91" s="101">
        <v>1</v>
      </c>
      <c r="E91" s="101">
        <v>0</v>
      </c>
    </row>
    <row r="92" spans="1:5" s="10" customFormat="1" ht="12" customHeight="1">
      <c r="B92" s="46">
        <v>2016</v>
      </c>
      <c r="C92" s="98">
        <v>1</v>
      </c>
      <c r="D92" s="101">
        <v>1</v>
      </c>
      <c r="E92" s="101">
        <v>0</v>
      </c>
    </row>
    <row r="93" spans="1:5" s="10" customFormat="1" ht="12" customHeight="1">
      <c r="B93" s="49"/>
      <c r="C93" s="98"/>
      <c r="D93" s="102"/>
      <c r="E93" s="102"/>
    </row>
    <row r="94" spans="1:5" s="10" customFormat="1" ht="12" customHeight="1">
      <c r="A94" s="41" t="s">
        <v>53</v>
      </c>
      <c r="B94" s="44">
        <v>2011</v>
      </c>
      <c r="C94" s="97">
        <f>SUM(C101,C108,C115,C127,C134,C147,C154)</f>
        <v>85</v>
      </c>
      <c r="D94" s="100">
        <f>SUM(D101,D108,D115,D127,D134,D147,D154)</f>
        <v>51</v>
      </c>
      <c r="E94" s="100">
        <f>SUM(E101,E108,E115,E127,E134,E147,E154)</f>
        <v>34</v>
      </c>
    </row>
    <row r="95" spans="1:5" s="10" customFormat="1" ht="12" customHeight="1">
      <c r="A95" s="41"/>
      <c r="B95" s="44">
        <v>2012</v>
      </c>
      <c r="C95" s="97">
        <f>SUM(C102,C109,C116,C128,C135,C141,C148,C155)</f>
        <v>201</v>
      </c>
      <c r="D95" s="100">
        <f>SUM(D102,D109,D116,D128,D135,D141,D148,D155)</f>
        <v>119</v>
      </c>
      <c r="E95" s="100">
        <f>SUM(E102,E109,E116,E128,E135,E141,E148,E155)</f>
        <v>82</v>
      </c>
    </row>
    <row r="96" spans="1:5" s="10" customFormat="1" ht="12" customHeight="1">
      <c r="A96" s="41"/>
      <c r="B96" s="44">
        <v>2013</v>
      </c>
      <c r="C96" s="97">
        <v>267</v>
      </c>
      <c r="D96" s="100">
        <v>166</v>
      </c>
      <c r="E96" s="100">
        <v>101</v>
      </c>
    </row>
    <row r="97" spans="1:5" s="10" customFormat="1" ht="12" customHeight="1">
      <c r="A97" s="41"/>
      <c r="B97" s="44">
        <v>2014</v>
      </c>
      <c r="C97" s="97">
        <v>287</v>
      </c>
      <c r="D97" s="100">
        <v>178</v>
      </c>
      <c r="E97" s="100">
        <v>109</v>
      </c>
    </row>
    <row r="98" spans="1:5" s="10" customFormat="1" ht="12" customHeight="1">
      <c r="A98" s="41"/>
      <c r="B98" s="44">
        <v>2015</v>
      </c>
      <c r="C98" s="97">
        <v>324</v>
      </c>
      <c r="D98" s="100">
        <v>192</v>
      </c>
      <c r="E98" s="100">
        <v>132</v>
      </c>
    </row>
    <row r="99" spans="1:5" s="10" customFormat="1" ht="12" customHeight="1">
      <c r="A99" s="41"/>
      <c r="B99" s="44">
        <v>2016</v>
      </c>
      <c r="C99" s="97">
        <v>323</v>
      </c>
      <c r="D99" s="100">
        <v>196</v>
      </c>
      <c r="E99" s="100">
        <v>127</v>
      </c>
    </row>
    <row r="100" spans="1:5" s="10" customFormat="1" ht="12" customHeight="1">
      <c r="B100" s="49"/>
      <c r="C100" s="98"/>
      <c r="D100" s="102"/>
      <c r="E100" s="102"/>
    </row>
    <row r="101" spans="1:5" s="10" customFormat="1" ht="12" customHeight="1">
      <c r="A101" s="10" t="s">
        <v>197</v>
      </c>
      <c r="B101" s="48">
        <v>2011</v>
      </c>
      <c r="C101" s="98">
        <v>24</v>
      </c>
      <c r="D101" s="102">
        <v>16</v>
      </c>
      <c r="E101" s="102">
        <v>8</v>
      </c>
    </row>
    <row r="102" spans="1:5" ht="12" customHeight="1">
      <c r="A102" s="10"/>
      <c r="B102" s="48">
        <v>2012</v>
      </c>
      <c r="C102" s="98">
        <v>55</v>
      </c>
      <c r="D102" s="102">
        <v>37</v>
      </c>
      <c r="E102" s="102">
        <v>18</v>
      </c>
    </row>
    <row r="103" spans="1:5" ht="12" customHeight="1">
      <c r="A103" s="10"/>
      <c r="B103" s="48">
        <v>2013</v>
      </c>
      <c r="C103" s="98">
        <v>75</v>
      </c>
      <c r="D103" s="102">
        <v>55</v>
      </c>
      <c r="E103" s="102">
        <v>20</v>
      </c>
    </row>
    <row r="104" spans="1:5" ht="12" customHeight="1">
      <c r="A104" s="10"/>
      <c r="B104" s="46">
        <v>2014</v>
      </c>
      <c r="C104" s="98">
        <v>72</v>
      </c>
      <c r="D104" s="102">
        <v>53</v>
      </c>
      <c r="E104" s="102">
        <v>19</v>
      </c>
    </row>
    <row r="105" spans="1:5" ht="12" customHeight="1">
      <c r="A105" s="10"/>
      <c r="B105" s="46">
        <v>2015</v>
      </c>
      <c r="C105" s="98">
        <v>70</v>
      </c>
      <c r="D105" s="101">
        <v>53</v>
      </c>
      <c r="E105" s="101">
        <v>17</v>
      </c>
    </row>
    <row r="106" spans="1:5" ht="12" customHeight="1">
      <c r="A106" s="10"/>
      <c r="B106" s="46">
        <v>2016</v>
      </c>
      <c r="C106" s="98">
        <v>75</v>
      </c>
      <c r="D106" s="101">
        <v>57</v>
      </c>
      <c r="E106" s="101">
        <v>18</v>
      </c>
    </row>
    <row r="107" spans="1:5" ht="12" customHeight="1">
      <c r="A107" s="10"/>
      <c r="B107" s="49"/>
      <c r="C107" s="98"/>
      <c r="D107" s="102"/>
      <c r="E107" s="102"/>
    </row>
    <row r="108" spans="1:5" ht="12" customHeight="1">
      <c r="A108" s="10" t="s">
        <v>198</v>
      </c>
      <c r="B108" s="48">
        <v>2011</v>
      </c>
      <c r="C108" s="98">
        <v>30</v>
      </c>
      <c r="D108" s="102">
        <v>19</v>
      </c>
      <c r="E108" s="102">
        <v>11</v>
      </c>
    </row>
    <row r="109" spans="1:5" ht="12" customHeight="1">
      <c r="A109" s="10"/>
      <c r="B109" s="48">
        <v>2012</v>
      </c>
      <c r="C109" s="98">
        <v>50</v>
      </c>
      <c r="D109" s="102">
        <v>31</v>
      </c>
      <c r="E109" s="102">
        <v>19</v>
      </c>
    </row>
    <row r="110" spans="1:5" ht="12" customHeight="1">
      <c r="A110" s="10"/>
      <c r="B110" s="48">
        <v>2013</v>
      </c>
      <c r="C110" s="98">
        <v>71</v>
      </c>
      <c r="D110" s="102">
        <v>43</v>
      </c>
      <c r="E110" s="102">
        <v>28</v>
      </c>
    </row>
    <row r="111" spans="1:5" ht="12" customHeight="1">
      <c r="A111" s="10"/>
      <c r="B111" s="46">
        <v>2014</v>
      </c>
      <c r="C111" s="98">
        <v>75</v>
      </c>
      <c r="D111" s="102">
        <v>44</v>
      </c>
      <c r="E111" s="102">
        <v>31</v>
      </c>
    </row>
    <row r="112" spans="1:5" ht="12" customHeight="1">
      <c r="A112" s="10"/>
      <c r="B112" s="46">
        <v>2015</v>
      </c>
      <c r="C112" s="98">
        <v>91</v>
      </c>
      <c r="D112" s="101">
        <v>53</v>
      </c>
      <c r="E112" s="101">
        <v>38</v>
      </c>
    </row>
    <row r="113" spans="1:5" ht="12" customHeight="1">
      <c r="A113" s="10"/>
      <c r="B113" s="46">
        <v>2016</v>
      </c>
      <c r="C113" s="98">
        <v>87</v>
      </c>
      <c r="D113" s="101">
        <v>55</v>
      </c>
      <c r="E113" s="101">
        <v>32</v>
      </c>
    </row>
    <row r="114" spans="1:5" ht="12" customHeight="1">
      <c r="A114" s="10"/>
      <c r="B114" s="49"/>
      <c r="C114" s="98"/>
      <c r="D114" s="102"/>
      <c r="E114" s="102"/>
    </row>
    <row r="115" spans="1:5" ht="12" customHeight="1">
      <c r="A115" s="10" t="s">
        <v>199</v>
      </c>
      <c r="B115" s="46">
        <v>2011</v>
      </c>
      <c r="C115" s="98">
        <v>1</v>
      </c>
      <c r="D115" s="101">
        <v>1</v>
      </c>
      <c r="E115" s="101">
        <v>0</v>
      </c>
    </row>
    <row r="116" spans="1:5" ht="12" customHeight="1">
      <c r="B116" s="46">
        <v>2012</v>
      </c>
      <c r="C116" s="98">
        <v>21</v>
      </c>
      <c r="D116" s="101">
        <v>11</v>
      </c>
      <c r="E116" s="101">
        <v>10</v>
      </c>
    </row>
    <row r="117" spans="1:5" ht="12" customHeight="1">
      <c r="B117" s="46">
        <v>2013</v>
      </c>
      <c r="C117" s="98">
        <v>29</v>
      </c>
      <c r="D117" s="101">
        <v>16</v>
      </c>
      <c r="E117" s="101">
        <v>13</v>
      </c>
    </row>
    <row r="118" spans="1:5" ht="12" customHeight="1">
      <c r="B118" s="46">
        <v>2014</v>
      </c>
      <c r="C118" s="98">
        <v>43</v>
      </c>
      <c r="D118" s="101">
        <v>27</v>
      </c>
      <c r="E118" s="101">
        <v>16</v>
      </c>
    </row>
    <row r="119" spans="1:5" ht="12" customHeight="1">
      <c r="B119" s="46">
        <v>2015</v>
      </c>
      <c r="C119" s="98">
        <v>60</v>
      </c>
      <c r="D119" s="101">
        <v>37</v>
      </c>
      <c r="E119" s="101">
        <v>23</v>
      </c>
    </row>
    <row r="120" spans="1:5" ht="12" customHeight="1">
      <c r="B120" s="46">
        <v>2016</v>
      </c>
      <c r="C120" s="98">
        <v>56</v>
      </c>
      <c r="D120" s="101">
        <v>33</v>
      </c>
      <c r="E120" s="101">
        <v>23</v>
      </c>
    </row>
    <row r="121" spans="1:5" s="10" customFormat="1" ht="12" customHeight="1">
      <c r="A121" s="94" t="s">
        <v>305</v>
      </c>
      <c r="B121" s="39"/>
      <c r="C121" s="98"/>
      <c r="D121" s="101"/>
      <c r="E121" s="101"/>
    </row>
    <row r="122" spans="1:5" s="10" customFormat="1" ht="12" customHeight="1">
      <c r="A122"/>
      <c r="B122" s="40"/>
      <c r="C122" s="98"/>
      <c r="D122" s="101"/>
      <c r="E122" s="101"/>
    </row>
    <row r="123" spans="1:5" s="10" customFormat="1" ht="12" customHeight="1">
      <c r="A123" s="117" t="s">
        <v>205</v>
      </c>
      <c r="B123" s="119" t="s">
        <v>145</v>
      </c>
      <c r="C123" s="123" t="s">
        <v>15</v>
      </c>
      <c r="D123" s="125" t="s">
        <v>206</v>
      </c>
      <c r="E123" s="127" t="s">
        <v>207</v>
      </c>
    </row>
    <row r="124" spans="1:5" s="10" customFormat="1" ht="12" customHeight="1">
      <c r="A124" s="118"/>
      <c r="B124" s="120"/>
      <c r="C124" s="124"/>
      <c r="D124" s="126"/>
      <c r="E124" s="128"/>
    </row>
    <row r="125" spans="1:5" s="10" customFormat="1" ht="12" customHeight="1">
      <c r="B125" s="49"/>
      <c r="C125" s="98"/>
      <c r="D125" s="102"/>
      <c r="E125" s="102"/>
    </row>
    <row r="126" spans="1:5" s="10" customFormat="1" ht="12" customHeight="1">
      <c r="A126" s="10" t="s">
        <v>307</v>
      </c>
      <c r="B126" s="49"/>
      <c r="C126" s="98"/>
      <c r="D126" s="102"/>
      <c r="E126" s="102"/>
    </row>
    <row r="127" spans="1:5" ht="12" customHeight="1">
      <c r="A127" s="10" t="s">
        <v>200</v>
      </c>
      <c r="B127" s="46">
        <v>2011</v>
      </c>
      <c r="C127" s="98">
        <v>5</v>
      </c>
      <c r="D127" s="101">
        <v>3</v>
      </c>
      <c r="E127" s="101">
        <v>2</v>
      </c>
    </row>
    <row r="128" spans="1:5" ht="12" customHeight="1">
      <c r="B128" s="46">
        <v>2012</v>
      </c>
      <c r="C128" s="98">
        <v>17</v>
      </c>
      <c r="D128" s="101">
        <v>8</v>
      </c>
      <c r="E128" s="101">
        <v>9</v>
      </c>
    </row>
    <row r="129" spans="1:5" ht="12" customHeight="1">
      <c r="B129" s="46">
        <v>2013</v>
      </c>
      <c r="C129" s="98">
        <v>22</v>
      </c>
      <c r="D129" s="101">
        <v>13</v>
      </c>
      <c r="E129" s="101">
        <v>9</v>
      </c>
    </row>
    <row r="130" spans="1:5" ht="12" customHeight="1">
      <c r="B130" s="46">
        <v>2014</v>
      </c>
      <c r="C130" s="98">
        <v>21</v>
      </c>
      <c r="D130" s="101">
        <v>15</v>
      </c>
      <c r="E130" s="101">
        <v>6</v>
      </c>
    </row>
    <row r="131" spans="1:5" ht="12" customHeight="1">
      <c r="B131" s="46">
        <v>2015</v>
      </c>
      <c r="C131" s="98">
        <v>22</v>
      </c>
      <c r="D131" s="101">
        <v>13</v>
      </c>
      <c r="E131" s="101">
        <v>9</v>
      </c>
    </row>
    <row r="132" spans="1:5" ht="12" customHeight="1">
      <c r="B132" s="46">
        <v>2016</v>
      </c>
      <c r="C132" s="98">
        <v>23</v>
      </c>
      <c r="D132" s="101">
        <v>13</v>
      </c>
      <c r="E132" s="101">
        <v>10</v>
      </c>
    </row>
    <row r="133" spans="1:5" ht="12" customHeight="1">
      <c r="B133" s="47"/>
      <c r="C133" s="98"/>
      <c r="D133" s="101"/>
      <c r="E133" s="101"/>
    </row>
    <row r="134" spans="1:5" ht="12" customHeight="1">
      <c r="A134" s="10" t="s">
        <v>201</v>
      </c>
      <c r="B134" s="46">
        <v>2011</v>
      </c>
      <c r="C134" s="98">
        <v>23</v>
      </c>
      <c r="D134" s="101">
        <v>10</v>
      </c>
      <c r="E134" s="101">
        <v>13</v>
      </c>
    </row>
    <row r="135" spans="1:5" ht="12" customHeight="1">
      <c r="B135" s="46">
        <v>2012</v>
      </c>
      <c r="C135" s="98">
        <v>52</v>
      </c>
      <c r="D135" s="101">
        <v>27</v>
      </c>
      <c r="E135" s="101">
        <v>25</v>
      </c>
    </row>
    <row r="136" spans="1:5" ht="12" customHeight="1">
      <c r="B136" s="46">
        <v>2013</v>
      </c>
      <c r="C136" s="98">
        <v>62</v>
      </c>
      <c r="D136" s="101">
        <v>34</v>
      </c>
      <c r="E136" s="101">
        <v>28</v>
      </c>
    </row>
    <row r="137" spans="1:5" ht="12" customHeight="1">
      <c r="B137" s="46">
        <v>2014</v>
      </c>
      <c r="C137" s="98">
        <v>68</v>
      </c>
      <c r="D137" s="101">
        <v>34</v>
      </c>
      <c r="E137" s="101">
        <v>34</v>
      </c>
    </row>
    <row r="138" spans="1:5" ht="12" customHeight="1">
      <c r="B138" s="46">
        <v>2015</v>
      </c>
      <c r="C138" s="98">
        <v>72</v>
      </c>
      <c r="D138" s="101">
        <v>30</v>
      </c>
      <c r="E138" s="101">
        <v>42</v>
      </c>
    </row>
    <row r="139" spans="1:5" ht="12" customHeight="1">
      <c r="B139" s="46">
        <v>2016</v>
      </c>
      <c r="C139" s="98">
        <v>70</v>
      </c>
      <c r="D139" s="101">
        <v>33</v>
      </c>
      <c r="E139" s="101">
        <v>37</v>
      </c>
    </row>
    <row r="140" spans="1:5" ht="12" customHeight="1">
      <c r="B140" s="47"/>
      <c r="C140" s="98"/>
      <c r="D140" s="101"/>
      <c r="E140" s="101"/>
    </row>
    <row r="141" spans="1:5" ht="12" customHeight="1">
      <c r="A141" s="10" t="s">
        <v>202</v>
      </c>
      <c r="B141" s="46">
        <v>2012</v>
      </c>
      <c r="C141" s="98">
        <v>2</v>
      </c>
      <c r="D141" s="101">
        <v>2</v>
      </c>
      <c r="E141" s="101">
        <v>0</v>
      </c>
    </row>
    <row r="142" spans="1:5" ht="12" customHeight="1">
      <c r="B142" s="46">
        <v>2013</v>
      </c>
      <c r="C142" s="98">
        <v>4</v>
      </c>
      <c r="D142" s="101">
        <v>3</v>
      </c>
      <c r="E142" s="101">
        <v>1</v>
      </c>
    </row>
    <row r="143" spans="1:5" ht="12" customHeight="1">
      <c r="B143" s="46">
        <v>2014</v>
      </c>
      <c r="C143" s="98">
        <v>5</v>
      </c>
      <c r="D143" s="101">
        <v>4</v>
      </c>
      <c r="E143" s="101">
        <v>1</v>
      </c>
    </row>
    <row r="144" spans="1:5" ht="12" customHeight="1">
      <c r="B144" s="46">
        <v>2015</v>
      </c>
      <c r="C144" s="98">
        <v>6</v>
      </c>
      <c r="D144" s="101">
        <v>6</v>
      </c>
      <c r="E144" s="101">
        <v>0</v>
      </c>
    </row>
    <row r="145" spans="1:5" ht="12" customHeight="1">
      <c r="B145" s="46">
        <v>2016</v>
      </c>
      <c r="C145" s="98">
        <v>5</v>
      </c>
      <c r="D145" s="101">
        <v>4</v>
      </c>
      <c r="E145" s="101">
        <v>1</v>
      </c>
    </row>
    <row r="146" spans="1:5" ht="12" customHeight="1">
      <c r="B146" s="47"/>
      <c r="C146" s="98"/>
      <c r="D146" s="101"/>
      <c r="E146" s="101"/>
    </row>
    <row r="147" spans="1:5" ht="12" customHeight="1">
      <c r="A147" s="10" t="s">
        <v>203</v>
      </c>
      <c r="B147" s="46">
        <v>2011</v>
      </c>
      <c r="C147" s="98">
        <v>1</v>
      </c>
      <c r="D147" s="101">
        <v>1</v>
      </c>
      <c r="E147" s="101">
        <v>0</v>
      </c>
    </row>
    <row r="148" spans="1:5" ht="12" customHeight="1">
      <c r="B148" s="46">
        <v>2012</v>
      </c>
      <c r="C148" s="98">
        <v>2</v>
      </c>
      <c r="D148" s="101">
        <v>2</v>
      </c>
      <c r="E148" s="101">
        <v>0</v>
      </c>
    </row>
    <row r="149" spans="1:5" ht="12" customHeight="1">
      <c r="B149" s="46">
        <v>2013</v>
      </c>
      <c r="C149" s="98">
        <v>2</v>
      </c>
      <c r="D149" s="101">
        <v>2</v>
      </c>
      <c r="E149" s="101">
        <v>0</v>
      </c>
    </row>
    <row r="150" spans="1:5" ht="12" customHeight="1">
      <c r="B150" s="46">
        <v>2014</v>
      </c>
      <c r="C150" s="98">
        <v>1</v>
      </c>
      <c r="D150" s="101">
        <v>1</v>
      </c>
      <c r="E150" s="101">
        <v>0</v>
      </c>
    </row>
    <row r="151" spans="1:5" ht="12" customHeight="1">
      <c r="B151" s="46">
        <v>2015</v>
      </c>
      <c r="C151" s="98">
        <v>1</v>
      </c>
      <c r="D151" s="101">
        <v>0</v>
      </c>
      <c r="E151" s="101">
        <v>1</v>
      </c>
    </row>
    <row r="152" spans="1:5" ht="12" customHeight="1">
      <c r="B152" s="46">
        <v>2016</v>
      </c>
      <c r="C152" s="98">
        <v>2</v>
      </c>
      <c r="D152" s="101">
        <v>0</v>
      </c>
      <c r="E152" s="101">
        <v>2</v>
      </c>
    </row>
    <row r="153" spans="1:5" ht="12" customHeight="1">
      <c r="B153" s="46"/>
      <c r="C153" s="98"/>
      <c r="D153" s="101"/>
      <c r="E153" s="101"/>
    </row>
    <row r="154" spans="1:5" ht="12" customHeight="1">
      <c r="A154" s="10" t="s">
        <v>204</v>
      </c>
      <c r="B154" s="46">
        <v>2011</v>
      </c>
      <c r="C154" s="98">
        <v>1</v>
      </c>
      <c r="D154" s="101">
        <v>1</v>
      </c>
      <c r="E154" s="101">
        <v>0</v>
      </c>
    </row>
    <row r="155" spans="1:5" ht="12" customHeight="1">
      <c r="B155" s="46">
        <v>2012</v>
      </c>
      <c r="C155" s="98">
        <v>2</v>
      </c>
      <c r="D155" s="101">
        <v>1</v>
      </c>
      <c r="E155" s="101">
        <v>1</v>
      </c>
    </row>
    <row r="156" spans="1:5" ht="12" customHeight="1">
      <c r="B156" s="46">
        <v>2013</v>
      </c>
      <c r="C156" s="98">
        <v>2</v>
      </c>
      <c r="D156" s="101">
        <v>0</v>
      </c>
      <c r="E156" s="101">
        <v>2</v>
      </c>
    </row>
    <row r="157" spans="1:5" ht="12" customHeight="1">
      <c r="B157" s="46">
        <v>2014</v>
      </c>
      <c r="C157" s="98">
        <v>2</v>
      </c>
      <c r="D157" s="101">
        <v>0</v>
      </c>
      <c r="E157" s="101">
        <v>2</v>
      </c>
    </row>
    <row r="158" spans="1:5" ht="12" customHeight="1">
      <c r="B158" s="46">
        <v>2015</v>
      </c>
      <c r="C158" s="98">
        <v>2</v>
      </c>
      <c r="D158" s="101">
        <v>0</v>
      </c>
      <c r="E158" s="101">
        <v>2</v>
      </c>
    </row>
    <row r="159" spans="1:5" ht="12" customHeight="1">
      <c r="B159" s="46">
        <v>2016</v>
      </c>
      <c r="C159" s="98">
        <v>5</v>
      </c>
      <c r="D159" s="101">
        <v>1</v>
      </c>
      <c r="E159" s="101">
        <v>4</v>
      </c>
    </row>
    <row r="160" spans="1:5" ht="12" customHeight="1">
      <c r="B160" s="47"/>
      <c r="C160" s="98"/>
      <c r="D160" s="101"/>
      <c r="E160" s="101"/>
    </row>
    <row r="161" spans="1:5" ht="12" customHeight="1">
      <c r="A161" s="41" t="s">
        <v>15</v>
      </c>
      <c r="B161" s="44">
        <v>2011</v>
      </c>
      <c r="C161" s="97">
        <v>297</v>
      </c>
      <c r="D161" s="100">
        <v>169</v>
      </c>
      <c r="E161" s="100">
        <v>128</v>
      </c>
    </row>
    <row r="162" spans="1:5" ht="12" customHeight="1">
      <c r="B162" s="44">
        <v>2012</v>
      </c>
      <c r="C162" s="97">
        <v>821</v>
      </c>
      <c r="D162" s="100">
        <v>471</v>
      </c>
      <c r="E162" s="100">
        <v>350</v>
      </c>
    </row>
    <row r="163" spans="1:5" ht="12" customHeight="1">
      <c r="B163" s="62">
        <v>2013</v>
      </c>
      <c r="C163" s="97">
        <v>1069</v>
      </c>
      <c r="D163" s="100">
        <v>615</v>
      </c>
      <c r="E163" s="100">
        <v>454</v>
      </c>
    </row>
    <row r="164" spans="1:5" ht="12" customHeight="1">
      <c r="B164" s="62">
        <v>2014</v>
      </c>
      <c r="C164" s="97">
        <v>1196</v>
      </c>
      <c r="D164" s="100">
        <v>668</v>
      </c>
      <c r="E164" s="100">
        <v>528</v>
      </c>
    </row>
    <row r="165" spans="1:5">
      <c r="B165" s="62">
        <v>2015</v>
      </c>
      <c r="C165" s="97">
        <v>1295</v>
      </c>
      <c r="D165" s="100">
        <v>683</v>
      </c>
      <c r="E165" s="100">
        <v>612</v>
      </c>
    </row>
    <row r="166" spans="1:5">
      <c r="B166" s="62">
        <v>2016</v>
      </c>
      <c r="C166" s="97">
        <v>1266</v>
      </c>
      <c r="D166" s="100">
        <v>652</v>
      </c>
      <c r="E166" s="100">
        <v>614</v>
      </c>
    </row>
  </sheetData>
  <mergeCells count="15">
    <mergeCell ref="A123:A124"/>
    <mergeCell ref="B123:B124"/>
    <mergeCell ref="C123:C124"/>
    <mergeCell ref="D123:D124"/>
    <mergeCell ref="E123:E124"/>
    <mergeCell ref="A64:A65"/>
    <mergeCell ref="B64:B65"/>
    <mergeCell ref="C64:C65"/>
    <mergeCell ref="D64:D65"/>
    <mergeCell ref="E64:E65"/>
    <mergeCell ref="A3:A4"/>
    <mergeCell ref="B3:B4"/>
    <mergeCell ref="C3:C4"/>
    <mergeCell ref="D3:D4"/>
    <mergeCell ref="E3:E4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 xml:space="preserve">&amp;C&amp;"Arial,Standard"&amp;6© Statistisches Landesamt des Freistaates Sachsen - K IX 3 - j/16 </oddFooter>
  </headerFooter>
  <rowBreaks count="2" manualBreakCount="2">
    <brk id="61" max="16383" man="1"/>
    <brk id="1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4"/>
  <sheetViews>
    <sheetView showGridLines="0" zoomScaleNormal="100" workbookViewId="0"/>
  </sheetViews>
  <sheetFormatPr baseColWidth="10" defaultRowHeight="12"/>
  <cols>
    <col min="1" max="1" width="51.5703125" customWidth="1"/>
    <col min="2" max="3" width="14.42578125" customWidth="1"/>
    <col min="4" max="4" width="14.85546875" customWidth="1"/>
    <col min="6" max="6" width="18.7109375" customWidth="1"/>
  </cols>
  <sheetData>
    <row r="1" spans="1:4" ht="13.5" customHeight="1">
      <c r="A1" s="5" t="s">
        <v>266</v>
      </c>
    </row>
    <row r="3" spans="1:4">
      <c r="A3" s="129" t="s">
        <v>47</v>
      </c>
      <c r="B3" s="119" t="s">
        <v>15</v>
      </c>
      <c r="C3" s="119" t="s">
        <v>206</v>
      </c>
      <c r="D3" s="121" t="s">
        <v>207</v>
      </c>
    </row>
    <row r="4" spans="1:4">
      <c r="A4" s="130"/>
      <c r="B4" s="120"/>
      <c r="C4" s="120"/>
      <c r="D4" s="122"/>
    </row>
    <row r="5" spans="1:4" ht="9" customHeight="1">
      <c r="A5" s="1"/>
      <c r="B5" s="2"/>
      <c r="C5" s="2"/>
      <c r="D5" s="2"/>
    </row>
    <row r="6" spans="1:4" ht="15" customHeight="1">
      <c r="A6" s="70" t="s">
        <v>230</v>
      </c>
      <c r="B6" s="100">
        <v>77</v>
      </c>
      <c r="C6" s="100">
        <v>19</v>
      </c>
      <c r="D6" s="100">
        <v>58</v>
      </c>
    </row>
    <row r="7" spans="1:4" ht="14.1" customHeight="1">
      <c r="A7" s="4" t="s">
        <v>58</v>
      </c>
      <c r="B7" s="101">
        <v>3</v>
      </c>
      <c r="C7" s="101">
        <v>0</v>
      </c>
      <c r="D7" s="101">
        <v>3</v>
      </c>
    </row>
    <row r="8" spans="1:4" ht="14.1" customHeight="1">
      <c r="A8" s="4" t="s">
        <v>59</v>
      </c>
      <c r="B8" s="101">
        <v>7</v>
      </c>
      <c r="C8" s="101">
        <v>1</v>
      </c>
      <c r="D8" s="101">
        <v>6</v>
      </c>
    </row>
    <row r="9" spans="1:4" ht="14.1" customHeight="1">
      <c r="A9" s="4" t="s">
        <v>231</v>
      </c>
      <c r="B9" s="101">
        <v>1</v>
      </c>
      <c r="C9" s="101">
        <v>1</v>
      </c>
      <c r="D9" s="101">
        <v>0</v>
      </c>
    </row>
    <row r="10" spans="1:4" ht="14.1" customHeight="1">
      <c r="A10" s="4" t="s">
        <v>60</v>
      </c>
      <c r="B10" s="101">
        <v>14</v>
      </c>
      <c r="C10" s="101">
        <v>0</v>
      </c>
      <c r="D10" s="101">
        <v>14</v>
      </c>
    </row>
    <row r="11" spans="1:4" ht="14.1" customHeight="1">
      <c r="A11" s="4" t="s">
        <v>214</v>
      </c>
      <c r="B11" s="101">
        <v>1</v>
      </c>
      <c r="C11" s="101">
        <v>0</v>
      </c>
      <c r="D11" s="101">
        <v>1</v>
      </c>
    </row>
    <row r="12" spans="1:4" ht="14.1" customHeight="1">
      <c r="A12" s="4" t="s">
        <v>155</v>
      </c>
      <c r="B12" s="101">
        <v>1</v>
      </c>
      <c r="C12" s="101">
        <v>1</v>
      </c>
      <c r="D12" s="101">
        <v>0</v>
      </c>
    </row>
    <row r="13" spans="1:4" ht="14.1" customHeight="1">
      <c r="A13" s="4" t="s">
        <v>62</v>
      </c>
      <c r="B13" s="101">
        <v>5</v>
      </c>
      <c r="C13" s="101">
        <v>1</v>
      </c>
      <c r="D13" s="101">
        <v>4</v>
      </c>
    </row>
    <row r="14" spans="1:4" ht="14.1" customHeight="1">
      <c r="A14" s="4" t="s">
        <v>215</v>
      </c>
      <c r="B14" s="101">
        <v>3</v>
      </c>
      <c r="C14" s="101">
        <v>1</v>
      </c>
      <c r="D14" s="101">
        <v>2</v>
      </c>
    </row>
    <row r="15" spans="1:4" ht="14.1" customHeight="1">
      <c r="A15" s="4" t="s">
        <v>156</v>
      </c>
      <c r="B15" s="101">
        <v>5</v>
      </c>
      <c r="C15" s="101">
        <v>2</v>
      </c>
      <c r="D15" s="101">
        <v>3</v>
      </c>
    </row>
    <row r="16" spans="1:4" ht="14.1" customHeight="1">
      <c r="A16" s="4" t="s">
        <v>63</v>
      </c>
      <c r="B16" s="101">
        <v>19</v>
      </c>
      <c r="C16" s="101">
        <v>7</v>
      </c>
      <c r="D16" s="101">
        <v>12</v>
      </c>
    </row>
    <row r="17" spans="1:4" ht="14.1" customHeight="1">
      <c r="A17" s="4" t="s">
        <v>64</v>
      </c>
      <c r="B17" s="101">
        <v>5</v>
      </c>
      <c r="C17" s="101">
        <v>3</v>
      </c>
      <c r="D17" s="101">
        <v>2</v>
      </c>
    </row>
    <row r="18" spans="1:4" ht="25.5" customHeight="1">
      <c r="A18" s="22" t="s">
        <v>217</v>
      </c>
      <c r="B18" s="101">
        <v>3</v>
      </c>
      <c r="C18" s="101">
        <v>0</v>
      </c>
      <c r="D18" s="101">
        <v>3</v>
      </c>
    </row>
    <row r="19" spans="1:4" ht="14.1" customHeight="1">
      <c r="A19" s="4" t="s">
        <v>264</v>
      </c>
      <c r="B19" s="101">
        <v>1</v>
      </c>
      <c r="C19" s="101">
        <v>0</v>
      </c>
      <c r="D19" s="101">
        <v>1</v>
      </c>
    </row>
    <row r="20" spans="1:4" ht="14.1" customHeight="1">
      <c r="A20" s="4" t="s">
        <v>65</v>
      </c>
      <c r="B20" s="101">
        <v>1</v>
      </c>
      <c r="C20" s="101">
        <v>0</v>
      </c>
      <c r="D20" s="101">
        <v>1</v>
      </c>
    </row>
    <row r="21" spans="1:4" ht="14.1" customHeight="1">
      <c r="A21" s="4" t="s">
        <v>66</v>
      </c>
      <c r="B21" s="101">
        <v>3</v>
      </c>
      <c r="C21" s="101">
        <v>0</v>
      </c>
      <c r="D21" s="101">
        <v>3</v>
      </c>
    </row>
    <row r="22" spans="1:4" ht="14.1" customHeight="1">
      <c r="A22" s="4" t="s">
        <v>67</v>
      </c>
      <c r="B22" s="101">
        <v>3</v>
      </c>
      <c r="C22" s="101">
        <v>2</v>
      </c>
      <c r="D22" s="101">
        <v>1</v>
      </c>
    </row>
    <row r="23" spans="1:4" ht="14.1" customHeight="1">
      <c r="A23" s="14" t="s">
        <v>265</v>
      </c>
      <c r="B23" s="101">
        <v>2</v>
      </c>
      <c r="C23" s="101">
        <v>0</v>
      </c>
      <c r="D23" s="101">
        <v>2</v>
      </c>
    </row>
    <row r="24" spans="1:4" ht="14.1" customHeight="1">
      <c r="A24" s="14"/>
      <c r="B24" s="101"/>
      <c r="C24" s="101"/>
      <c r="D24" s="101"/>
    </row>
    <row r="25" spans="1:4" ht="14.1" customHeight="1">
      <c r="A25" s="16" t="s">
        <v>57</v>
      </c>
      <c r="B25" s="100">
        <v>4</v>
      </c>
      <c r="C25" s="100">
        <v>2</v>
      </c>
      <c r="D25" s="100">
        <v>2</v>
      </c>
    </row>
    <row r="26" spans="1:4" ht="14.1" customHeight="1">
      <c r="A26" s="14" t="s">
        <v>84</v>
      </c>
      <c r="B26" s="101">
        <v>3</v>
      </c>
      <c r="C26" s="101">
        <v>1</v>
      </c>
      <c r="D26" s="101">
        <v>2</v>
      </c>
    </row>
    <row r="27" spans="1:4" ht="14.1" customHeight="1">
      <c r="A27" s="14" t="s">
        <v>157</v>
      </c>
      <c r="B27" s="101">
        <v>1</v>
      </c>
      <c r="C27" s="101">
        <v>1</v>
      </c>
      <c r="D27" s="101">
        <v>0</v>
      </c>
    </row>
    <row r="28" spans="1:4" ht="14.1" customHeight="1">
      <c r="A28" s="14"/>
      <c r="B28" s="101"/>
      <c r="C28" s="101"/>
      <c r="D28" s="101"/>
    </row>
    <row r="29" spans="1:4" ht="14.1" customHeight="1">
      <c r="A29" s="70" t="s">
        <v>42</v>
      </c>
      <c r="B29" s="100">
        <v>279</v>
      </c>
      <c r="C29" s="100">
        <v>105</v>
      </c>
      <c r="D29" s="100">
        <v>174</v>
      </c>
    </row>
    <row r="30" spans="1:4" ht="14.1" customHeight="1">
      <c r="A30" s="4" t="s">
        <v>232</v>
      </c>
      <c r="B30" s="101">
        <v>1</v>
      </c>
      <c r="C30" s="101">
        <v>0</v>
      </c>
      <c r="D30" s="101">
        <v>1</v>
      </c>
    </row>
    <row r="31" spans="1:4" ht="14.1" customHeight="1">
      <c r="A31" s="4" t="s">
        <v>69</v>
      </c>
      <c r="B31" s="101">
        <v>76</v>
      </c>
      <c r="C31" s="101">
        <v>31</v>
      </c>
      <c r="D31" s="101">
        <v>45</v>
      </c>
    </row>
    <row r="32" spans="1:4" ht="14.1" customHeight="1">
      <c r="A32" s="4" t="s">
        <v>61</v>
      </c>
      <c r="B32" s="101">
        <v>18</v>
      </c>
      <c r="C32" s="101">
        <v>6</v>
      </c>
      <c r="D32" s="101">
        <v>12</v>
      </c>
    </row>
    <row r="33" spans="1:4" ht="14.1" customHeight="1">
      <c r="A33" s="4" t="s">
        <v>70</v>
      </c>
      <c r="B33" s="101">
        <v>2</v>
      </c>
      <c r="C33" s="101">
        <v>0</v>
      </c>
      <c r="D33" s="101">
        <v>2</v>
      </c>
    </row>
    <row r="34" spans="1:4" ht="14.1" customHeight="1">
      <c r="A34" s="4" t="s">
        <v>233</v>
      </c>
      <c r="B34" s="101">
        <v>3</v>
      </c>
      <c r="C34" s="101">
        <v>1</v>
      </c>
      <c r="D34" s="101">
        <v>2</v>
      </c>
    </row>
    <row r="35" spans="1:4" ht="25.5" customHeight="1">
      <c r="A35" s="22" t="s">
        <v>269</v>
      </c>
      <c r="B35" s="101">
        <v>4</v>
      </c>
      <c r="C35" s="101">
        <v>1</v>
      </c>
      <c r="D35" s="101">
        <v>3</v>
      </c>
    </row>
    <row r="36" spans="1:4" ht="14.1" customHeight="1">
      <c r="A36" s="22" t="s">
        <v>71</v>
      </c>
      <c r="B36" s="101">
        <v>15</v>
      </c>
      <c r="C36" s="101">
        <v>7</v>
      </c>
      <c r="D36" s="101">
        <v>8</v>
      </c>
    </row>
    <row r="37" spans="1:4" ht="14.1" customHeight="1">
      <c r="A37" s="4" t="s">
        <v>72</v>
      </c>
      <c r="B37" s="101">
        <v>4</v>
      </c>
      <c r="C37" s="101">
        <v>0</v>
      </c>
      <c r="D37" s="101">
        <v>4</v>
      </c>
    </row>
    <row r="38" spans="1:4" ht="14.1" customHeight="1">
      <c r="A38" s="4" t="s">
        <v>73</v>
      </c>
      <c r="B38" s="101">
        <v>2</v>
      </c>
      <c r="C38" s="101">
        <v>0</v>
      </c>
      <c r="D38" s="101">
        <v>2</v>
      </c>
    </row>
    <row r="39" spans="1:4" ht="14.1" customHeight="1">
      <c r="A39" s="4" t="s">
        <v>74</v>
      </c>
      <c r="B39" s="101">
        <v>4</v>
      </c>
      <c r="C39" s="101">
        <v>1</v>
      </c>
      <c r="D39" s="101">
        <v>3</v>
      </c>
    </row>
    <row r="40" spans="1:4" ht="14.1" customHeight="1">
      <c r="A40" s="4" t="s">
        <v>75</v>
      </c>
      <c r="B40" s="101">
        <v>5</v>
      </c>
      <c r="C40" s="101">
        <v>3</v>
      </c>
      <c r="D40" s="101">
        <v>2</v>
      </c>
    </row>
    <row r="41" spans="1:4" ht="14.1" customHeight="1">
      <c r="A41" s="4" t="s">
        <v>68</v>
      </c>
      <c r="B41" s="101">
        <v>19</v>
      </c>
      <c r="C41" s="101">
        <v>3</v>
      </c>
      <c r="D41" s="101">
        <v>16</v>
      </c>
    </row>
    <row r="42" spans="1:4" ht="14.1" customHeight="1">
      <c r="A42" s="4" t="s">
        <v>76</v>
      </c>
      <c r="B42" s="101">
        <v>23</v>
      </c>
      <c r="C42" s="101">
        <v>5</v>
      </c>
      <c r="D42" s="101">
        <v>18</v>
      </c>
    </row>
    <row r="43" spans="1:4" ht="14.1" customHeight="1">
      <c r="A43" s="4" t="s">
        <v>216</v>
      </c>
      <c r="B43" s="101">
        <v>1</v>
      </c>
      <c r="C43" s="101">
        <v>0</v>
      </c>
      <c r="D43" s="101">
        <v>1</v>
      </c>
    </row>
    <row r="44" spans="1:4" ht="14.1" customHeight="1">
      <c r="A44" s="4" t="s">
        <v>77</v>
      </c>
      <c r="B44" s="101">
        <v>5</v>
      </c>
      <c r="C44" s="101">
        <v>1</v>
      </c>
      <c r="D44" s="101">
        <v>4</v>
      </c>
    </row>
    <row r="45" spans="1:4" ht="14.1" customHeight="1">
      <c r="A45" s="4" t="s">
        <v>78</v>
      </c>
      <c r="B45" s="101">
        <v>19</v>
      </c>
      <c r="C45" s="101">
        <v>1</v>
      </c>
      <c r="D45" s="101">
        <v>18</v>
      </c>
    </row>
    <row r="46" spans="1:4" ht="14.1" customHeight="1">
      <c r="A46" s="4" t="s">
        <v>79</v>
      </c>
      <c r="B46" s="101">
        <v>4</v>
      </c>
      <c r="C46" s="101">
        <v>2</v>
      </c>
      <c r="D46" s="101">
        <v>2</v>
      </c>
    </row>
    <row r="47" spans="1:4" ht="14.1" customHeight="1">
      <c r="A47" s="4" t="s">
        <v>80</v>
      </c>
      <c r="B47" s="101">
        <v>6</v>
      </c>
      <c r="C47" s="101">
        <v>1</v>
      </c>
      <c r="D47" s="101">
        <v>5</v>
      </c>
    </row>
    <row r="48" spans="1:4" ht="14.1" customHeight="1">
      <c r="A48" s="4" t="s">
        <v>81</v>
      </c>
      <c r="B48" s="101">
        <v>6</v>
      </c>
      <c r="C48" s="101">
        <v>3</v>
      </c>
      <c r="D48" s="101">
        <v>3</v>
      </c>
    </row>
    <row r="49" spans="1:4" ht="14.1" customHeight="1">
      <c r="A49" s="4" t="s">
        <v>82</v>
      </c>
      <c r="B49" s="101">
        <v>4</v>
      </c>
      <c r="C49" s="101">
        <v>1</v>
      </c>
      <c r="D49" s="101">
        <v>3</v>
      </c>
    </row>
    <row r="50" spans="1:4" ht="25.5" customHeight="1">
      <c r="A50" s="22" t="s">
        <v>234</v>
      </c>
      <c r="B50" s="101">
        <v>36</v>
      </c>
      <c r="C50" s="101">
        <v>25</v>
      </c>
      <c r="D50" s="101">
        <v>11</v>
      </c>
    </row>
    <row r="51" spans="1:4" ht="14.25" customHeight="1">
      <c r="A51" s="4" t="s">
        <v>83</v>
      </c>
      <c r="B51" s="101">
        <v>22</v>
      </c>
      <c r="C51" s="101">
        <v>13</v>
      </c>
      <c r="D51" s="101">
        <v>9</v>
      </c>
    </row>
    <row r="52" spans="1:4" ht="15" customHeight="1">
      <c r="A52" s="95"/>
      <c r="B52" s="63"/>
      <c r="C52" s="6"/>
      <c r="D52" s="6"/>
    </row>
    <row r="53" spans="1:4" ht="13.5" customHeight="1">
      <c r="A53" s="94" t="s">
        <v>308</v>
      </c>
      <c r="B53" s="63"/>
      <c r="C53" s="6"/>
      <c r="D53" s="6"/>
    </row>
    <row r="54" spans="1:4" ht="13.5" customHeight="1">
      <c r="B54" s="63"/>
      <c r="C54" s="6"/>
      <c r="D54" s="6"/>
    </row>
    <row r="55" spans="1:4" ht="13.5" customHeight="1">
      <c r="A55" s="129" t="s">
        <v>47</v>
      </c>
      <c r="B55" s="119" t="s">
        <v>15</v>
      </c>
      <c r="C55" s="119" t="s">
        <v>206</v>
      </c>
      <c r="D55" s="121" t="s">
        <v>207</v>
      </c>
    </row>
    <row r="56" spans="1:4" ht="13.5" customHeight="1">
      <c r="A56" s="130"/>
      <c r="B56" s="120"/>
      <c r="C56" s="120"/>
      <c r="D56" s="122"/>
    </row>
    <row r="57" spans="1:4" ht="15" customHeight="1">
      <c r="A57" s="20"/>
      <c r="B57" s="63"/>
      <c r="C57" s="6"/>
      <c r="D57" s="6"/>
    </row>
    <row r="58" spans="1:4" ht="14.1" customHeight="1">
      <c r="A58" s="70" t="s">
        <v>43</v>
      </c>
      <c r="B58" s="100">
        <v>168</v>
      </c>
      <c r="C58" s="100">
        <v>76</v>
      </c>
      <c r="D58" s="100">
        <v>92</v>
      </c>
    </row>
    <row r="59" spans="1:4" ht="14.1" customHeight="1">
      <c r="A59" s="4" t="s">
        <v>267</v>
      </c>
      <c r="B59" s="101">
        <v>1</v>
      </c>
      <c r="C59" s="101">
        <v>0</v>
      </c>
      <c r="D59" s="101">
        <v>1</v>
      </c>
    </row>
    <row r="60" spans="1:4" ht="14.1" customHeight="1">
      <c r="A60" s="4" t="s">
        <v>85</v>
      </c>
      <c r="B60" s="101">
        <v>2</v>
      </c>
      <c r="C60" s="101">
        <v>1</v>
      </c>
      <c r="D60" s="101">
        <v>1</v>
      </c>
    </row>
    <row r="61" spans="1:4" ht="14.1" customHeight="1">
      <c r="A61" s="4" t="s">
        <v>86</v>
      </c>
      <c r="B61" s="101">
        <v>12</v>
      </c>
      <c r="C61" s="101">
        <v>4</v>
      </c>
      <c r="D61" s="101">
        <v>8</v>
      </c>
    </row>
    <row r="62" spans="1:4" ht="14.1" customHeight="1">
      <c r="A62" s="4" t="s">
        <v>87</v>
      </c>
      <c r="B62" s="101">
        <v>11</v>
      </c>
      <c r="C62" s="101">
        <v>2</v>
      </c>
      <c r="D62" s="101">
        <v>9</v>
      </c>
    </row>
    <row r="63" spans="1:4" ht="14.1" customHeight="1">
      <c r="A63" s="4" t="s">
        <v>88</v>
      </c>
      <c r="B63" s="101">
        <v>23</v>
      </c>
      <c r="C63" s="101">
        <v>14</v>
      </c>
      <c r="D63" s="101">
        <v>9</v>
      </c>
    </row>
    <row r="64" spans="1:4" ht="14.1" customHeight="1">
      <c r="A64" s="4" t="s">
        <v>89</v>
      </c>
      <c r="B64" s="101">
        <v>8</v>
      </c>
      <c r="C64" s="101">
        <v>2</v>
      </c>
      <c r="D64" s="101">
        <v>6</v>
      </c>
    </row>
    <row r="65" spans="1:4" ht="14.1" customHeight="1">
      <c r="A65" s="4" t="s">
        <v>158</v>
      </c>
      <c r="B65" s="101">
        <v>2</v>
      </c>
      <c r="C65" s="101">
        <v>1</v>
      </c>
      <c r="D65" s="101">
        <v>1</v>
      </c>
    </row>
    <row r="66" spans="1:4" ht="13.5" customHeight="1">
      <c r="A66" s="4" t="s">
        <v>90</v>
      </c>
      <c r="B66" s="101">
        <v>9</v>
      </c>
      <c r="C66" s="101">
        <v>4</v>
      </c>
      <c r="D66" s="101">
        <v>5</v>
      </c>
    </row>
    <row r="67" spans="1:4" ht="14.1" customHeight="1">
      <c r="A67" s="4" t="s">
        <v>93</v>
      </c>
      <c r="B67" s="101">
        <v>13</v>
      </c>
      <c r="C67" s="101">
        <v>7</v>
      </c>
      <c r="D67" s="101">
        <v>6</v>
      </c>
    </row>
    <row r="68" spans="1:4" ht="14.1" customHeight="1">
      <c r="A68" s="4" t="s">
        <v>94</v>
      </c>
      <c r="B68" s="101">
        <v>4</v>
      </c>
      <c r="C68" s="101">
        <v>2</v>
      </c>
      <c r="D68" s="101">
        <v>2</v>
      </c>
    </row>
    <row r="69" spans="1:4" ht="14.1" customHeight="1">
      <c r="A69" s="4" t="s">
        <v>95</v>
      </c>
      <c r="B69" s="101">
        <v>27</v>
      </c>
      <c r="C69" s="101">
        <v>15</v>
      </c>
      <c r="D69" s="101">
        <v>12</v>
      </c>
    </row>
    <row r="70" spans="1:4" ht="14.1" customHeight="1">
      <c r="A70" s="4" t="s">
        <v>159</v>
      </c>
      <c r="B70" s="101">
        <v>36</v>
      </c>
      <c r="C70" s="101">
        <v>9</v>
      </c>
      <c r="D70" s="101">
        <v>27</v>
      </c>
    </row>
    <row r="71" spans="1:4" ht="14.1" customHeight="1">
      <c r="A71" s="4" t="s">
        <v>97</v>
      </c>
      <c r="B71" s="101">
        <v>18</v>
      </c>
      <c r="C71" s="101">
        <v>14</v>
      </c>
      <c r="D71" s="101">
        <v>4</v>
      </c>
    </row>
    <row r="72" spans="1:4" ht="14.1" customHeight="1">
      <c r="A72" s="14" t="s">
        <v>99</v>
      </c>
      <c r="B72" s="101">
        <v>2</v>
      </c>
      <c r="C72" s="101">
        <v>1</v>
      </c>
      <c r="D72" s="101">
        <v>1</v>
      </c>
    </row>
    <row r="73" spans="1:4" ht="14.1" customHeight="1">
      <c r="A73" s="14"/>
      <c r="B73" s="101"/>
      <c r="C73" s="101"/>
      <c r="D73" s="101"/>
    </row>
    <row r="74" spans="1:4" ht="14.1" customHeight="1">
      <c r="A74" s="3" t="s">
        <v>44</v>
      </c>
      <c r="B74" s="100">
        <v>79</v>
      </c>
      <c r="C74" s="100">
        <v>35</v>
      </c>
      <c r="D74" s="100">
        <v>44</v>
      </c>
    </row>
    <row r="75" spans="1:4" ht="14.1" customHeight="1">
      <c r="A75" s="14" t="s">
        <v>218</v>
      </c>
      <c r="B75" s="101">
        <v>6</v>
      </c>
      <c r="C75" s="101">
        <v>1</v>
      </c>
      <c r="D75" s="101">
        <v>5</v>
      </c>
    </row>
    <row r="76" spans="1:4" ht="14.1" customHeight="1">
      <c r="A76" s="14" t="s">
        <v>100</v>
      </c>
      <c r="B76" s="101">
        <v>4</v>
      </c>
      <c r="C76" s="101">
        <v>1</v>
      </c>
      <c r="D76" s="101">
        <v>3</v>
      </c>
    </row>
    <row r="77" spans="1:4" ht="14.1" customHeight="1">
      <c r="A77" s="11" t="s">
        <v>101</v>
      </c>
      <c r="B77" s="101">
        <v>57</v>
      </c>
      <c r="C77" s="101">
        <v>31</v>
      </c>
      <c r="D77" s="101">
        <v>26</v>
      </c>
    </row>
    <row r="78" spans="1:4" ht="14.1" customHeight="1">
      <c r="A78" s="4" t="s">
        <v>235</v>
      </c>
      <c r="B78" s="101">
        <v>2</v>
      </c>
      <c r="C78" s="101">
        <v>0</v>
      </c>
      <c r="D78" s="101">
        <v>2</v>
      </c>
    </row>
    <row r="79" spans="1:4" ht="14.1" customHeight="1">
      <c r="A79" s="11" t="s">
        <v>102</v>
      </c>
      <c r="B79" s="101">
        <v>10</v>
      </c>
      <c r="C79" s="101">
        <v>2</v>
      </c>
      <c r="D79" s="101">
        <v>8</v>
      </c>
    </row>
    <row r="80" spans="1:4" ht="14.1" customHeight="1">
      <c r="A80" s="4"/>
      <c r="B80" s="101"/>
      <c r="C80" s="101"/>
      <c r="D80" s="101"/>
    </row>
    <row r="81" spans="1:6" ht="14.1" customHeight="1">
      <c r="A81" s="71" t="s">
        <v>237</v>
      </c>
      <c r="B81" s="100">
        <v>31</v>
      </c>
      <c r="C81" s="100">
        <v>7</v>
      </c>
      <c r="D81" s="100">
        <v>24</v>
      </c>
      <c r="F81" s="69"/>
    </row>
    <row r="82" spans="1:6" ht="14.1" customHeight="1">
      <c r="A82" s="4" t="s">
        <v>104</v>
      </c>
      <c r="B82" s="101">
        <v>3</v>
      </c>
      <c r="C82" s="101">
        <v>0</v>
      </c>
      <c r="D82" s="101">
        <v>3</v>
      </c>
    </row>
    <row r="83" spans="1:6" ht="14.1" customHeight="1">
      <c r="A83" s="4" t="s">
        <v>105</v>
      </c>
      <c r="B83" s="101">
        <v>4</v>
      </c>
      <c r="C83" s="101">
        <v>1</v>
      </c>
      <c r="D83" s="101">
        <v>3</v>
      </c>
    </row>
    <row r="84" spans="1:6" ht="14.1" customHeight="1">
      <c r="A84" s="4" t="s">
        <v>106</v>
      </c>
      <c r="B84" s="101">
        <v>2</v>
      </c>
      <c r="C84" s="101">
        <v>1</v>
      </c>
      <c r="D84" s="101">
        <v>1</v>
      </c>
    </row>
    <row r="85" spans="1:6" ht="14.1" customHeight="1">
      <c r="A85" s="4" t="s">
        <v>236</v>
      </c>
      <c r="B85" s="101">
        <v>2</v>
      </c>
      <c r="C85" s="101">
        <v>2</v>
      </c>
      <c r="D85" s="101">
        <v>0</v>
      </c>
    </row>
    <row r="86" spans="1:6" ht="14.1" customHeight="1">
      <c r="A86" s="4" t="s">
        <v>107</v>
      </c>
      <c r="B86" s="101">
        <v>6</v>
      </c>
      <c r="C86" s="101">
        <v>1</v>
      </c>
      <c r="D86" s="101">
        <v>5</v>
      </c>
    </row>
    <row r="87" spans="1:6" ht="14.1" customHeight="1">
      <c r="A87" s="4" t="s">
        <v>103</v>
      </c>
      <c r="B87" s="101">
        <v>14</v>
      </c>
      <c r="C87" s="101">
        <v>2</v>
      </c>
      <c r="D87" s="101">
        <v>12</v>
      </c>
    </row>
    <row r="88" spans="1:6" ht="14.1" customHeight="1">
      <c r="A88" s="4"/>
      <c r="B88" s="101"/>
      <c r="C88" s="101"/>
      <c r="D88" s="101"/>
    </row>
    <row r="89" spans="1:6" ht="14.1" customHeight="1">
      <c r="A89" s="70" t="s">
        <v>45</v>
      </c>
      <c r="B89" s="100">
        <v>542</v>
      </c>
      <c r="C89" s="100">
        <v>378</v>
      </c>
      <c r="D89" s="100">
        <v>164</v>
      </c>
    </row>
    <row r="90" spans="1:6" ht="14.1" customHeight="1">
      <c r="A90" s="4" t="s">
        <v>108</v>
      </c>
      <c r="B90" s="101">
        <v>1</v>
      </c>
      <c r="C90" s="101">
        <v>1</v>
      </c>
      <c r="D90" s="101">
        <v>0</v>
      </c>
    </row>
    <row r="91" spans="1:6" ht="14.1" customHeight="1">
      <c r="A91" s="4" t="s">
        <v>109</v>
      </c>
      <c r="B91" s="101">
        <v>15</v>
      </c>
      <c r="C91" s="101">
        <v>8</v>
      </c>
      <c r="D91" s="101">
        <v>7</v>
      </c>
    </row>
    <row r="92" spans="1:6" ht="14.1" customHeight="1">
      <c r="A92" s="4" t="s">
        <v>110</v>
      </c>
      <c r="B92" s="101">
        <v>39</v>
      </c>
      <c r="C92" s="101">
        <v>20</v>
      </c>
      <c r="D92" s="101">
        <v>19</v>
      </c>
    </row>
    <row r="93" spans="1:6" ht="14.1" customHeight="1">
      <c r="A93" s="4" t="s">
        <v>111</v>
      </c>
      <c r="B93" s="101">
        <v>19</v>
      </c>
      <c r="C93" s="101">
        <v>14</v>
      </c>
      <c r="D93" s="101">
        <v>5</v>
      </c>
    </row>
    <row r="94" spans="1:6" ht="14.1" customHeight="1">
      <c r="A94" s="4" t="s">
        <v>112</v>
      </c>
      <c r="B94" s="101">
        <v>6</v>
      </c>
      <c r="C94" s="101">
        <v>3</v>
      </c>
      <c r="D94" s="101">
        <v>3</v>
      </c>
    </row>
    <row r="95" spans="1:6" ht="14.1" customHeight="1">
      <c r="A95" s="4" t="s">
        <v>113</v>
      </c>
      <c r="B95" s="101">
        <v>7</v>
      </c>
      <c r="C95" s="101">
        <v>3</v>
      </c>
      <c r="D95" s="101">
        <v>4</v>
      </c>
    </row>
    <row r="96" spans="1:6" ht="14.1" customHeight="1">
      <c r="A96" s="4" t="s">
        <v>114</v>
      </c>
      <c r="B96" s="101">
        <v>6</v>
      </c>
      <c r="C96" s="101">
        <v>6</v>
      </c>
      <c r="D96" s="101">
        <v>0</v>
      </c>
    </row>
    <row r="97" spans="1:4" s="78" customFormat="1" ht="14.1" customHeight="1">
      <c r="A97" s="77" t="s">
        <v>115</v>
      </c>
      <c r="B97" s="101">
        <v>67</v>
      </c>
      <c r="C97" s="101">
        <v>57</v>
      </c>
      <c r="D97" s="101">
        <v>10</v>
      </c>
    </row>
    <row r="98" spans="1:4" ht="14.1" customHeight="1">
      <c r="A98" s="4" t="s">
        <v>238</v>
      </c>
      <c r="B98" s="101">
        <v>3</v>
      </c>
      <c r="C98" s="101">
        <v>1</v>
      </c>
      <c r="D98" s="101">
        <v>2</v>
      </c>
    </row>
    <row r="99" spans="1:4" ht="14.1" customHeight="1">
      <c r="A99" s="4" t="s">
        <v>116</v>
      </c>
      <c r="B99" s="101">
        <v>16</v>
      </c>
      <c r="C99" s="101">
        <v>14</v>
      </c>
      <c r="D99" s="101">
        <v>2</v>
      </c>
    </row>
    <row r="100" spans="1:4" ht="14.1" customHeight="1">
      <c r="A100" s="4" t="s">
        <v>239</v>
      </c>
      <c r="B100" s="101">
        <v>2</v>
      </c>
      <c r="C100" s="101">
        <v>2</v>
      </c>
      <c r="D100" s="101">
        <v>0</v>
      </c>
    </row>
    <row r="101" spans="1:4" ht="14.1" customHeight="1">
      <c r="A101" s="4" t="s">
        <v>117</v>
      </c>
      <c r="B101" s="101">
        <v>9</v>
      </c>
      <c r="C101" s="101">
        <v>8</v>
      </c>
      <c r="D101" s="101">
        <v>1</v>
      </c>
    </row>
    <row r="102" spans="1:4" ht="14.1" customHeight="1">
      <c r="A102" s="4" t="s">
        <v>219</v>
      </c>
      <c r="B102" s="101">
        <v>4</v>
      </c>
      <c r="C102" s="101">
        <v>0</v>
      </c>
      <c r="D102" s="101">
        <v>4</v>
      </c>
    </row>
    <row r="103" spans="1:4" ht="14.1" customHeight="1">
      <c r="A103" s="4" t="s">
        <v>118</v>
      </c>
      <c r="B103" s="101">
        <v>4</v>
      </c>
      <c r="C103" s="101">
        <v>2</v>
      </c>
      <c r="D103" s="101">
        <v>2</v>
      </c>
    </row>
    <row r="104" spans="1:4" ht="14.1" customHeight="1">
      <c r="A104" s="4" t="s">
        <v>91</v>
      </c>
      <c r="B104" s="101">
        <v>57</v>
      </c>
      <c r="C104" s="101">
        <v>42</v>
      </c>
      <c r="D104" s="101">
        <v>15</v>
      </c>
    </row>
    <row r="105" spans="1:4" ht="14.1" customHeight="1">
      <c r="A105" s="4" t="s">
        <v>92</v>
      </c>
      <c r="B105" s="101">
        <v>2</v>
      </c>
      <c r="C105" s="101">
        <v>2</v>
      </c>
      <c r="D105" s="101">
        <v>0</v>
      </c>
    </row>
    <row r="106" spans="1:4" ht="13.5" customHeight="1">
      <c r="A106" s="94" t="s">
        <v>308</v>
      </c>
      <c r="B106" s="63"/>
      <c r="C106" s="6"/>
      <c r="D106" s="6"/>
    </row>
    <row r="107" spans="1:4" ht="13.5" customHeight="1">
      <c r="B107" s="63"/>
      <c r="C107" s="6"/>
      <c r="D107" s="6"/>
    </row>
    <row r="108" spans="1:4" ht="13.5" customHeight="1">
      <c r="A108" s="129" t="s">
        <v>47</v>
      </c>
      <c r="B108" s="119" t="s">
        <v>15</v>
      </c>
      <c r="C108" s="119" t="s">
        <v>206</v>
      </c>
      <c r="D108" s="121" t="s">
        <v>207</v>
      </c>
    </row>
    <row r="109" spans="1:4" ht="13.5" customHeight="1">
      <c r="A109" s="130"/>
      <c r="B109" s="120"/>
      <c r="C109" s="120"/>
      <c r="D109" s="122"/>
    </row>
    <row r="110" spans="1:4" ht="14.1" customHeight="1">
      <c r="A110" s="4"/>
      <c r="B110" s="63"/>
      <c r="C110" s="6"/>
      <c r="D110" s="6"/>
    </row>
    <row r="111" spans="1:4" ht="14.1" customHeight="1">
      <c r="A111" s="96" t="s">
        <v>309</v>
      </c>
      <c r="B111" s="63"/>
      <c r="C111" s="6"/>
      <c r="D111" s="6"/>
    </row>
    <row r="112" spans="1:4" ht="25.5" customHeight="1">
      <c r="A112" s="22" t="s">
        <v>242</v>
      </c>
      <c r="B112" s="98">
        <v>6</v>
      </c>
      <c r="C112" s="101">
        <v>3</v>
      </c>
      <c r="D112" s="101">
        <v>3</v>
      </c>
    </row>
    <row r="113" spans="1:4" ht="14.1" customHeight="1">
      <c r="A113" s="22" t="s">
        <v>220</v>
      </c>
      <c r="B113" s="98">
        <v>1</v>
      </c>
      <c r="C113" s="101">
        <v>0</v>
      </c>
      <c r="D113" s="101">
        <v>1</v>
      </c>
    </row>
    <row r="114" spans="1:4" ht="14.1" customHeight="1">
      <c r="A114" s="4" t="s">
        <v>240</v>
      </c>
      <c r="B114" s="98">
        <v>7</v>
      </c>
      <c r="C114" s="101">
        <v>6</v>
      </c>
      <c r="D114" s="101">
        <v>1</v>
      </c>
    </row>
    <row r="115" spans="1:4" ht="14.1" customHeight="1">
      <c r="A115" s="4" t="s">
        <v>119</v>
      </c>
      <c r="B115" s="98">
        <v>101</v>
      </c>
      <c r="C115" s="101">
        <v>83</v>
      </c>
      <c r="D115" s="101">
        <v>18</v>
      </c>
    </row>
    <row r="116" spans="1:4" ht="14.1" customHeight="1">
      <c r="A116" s="4" t="s">
        <v>120</v>
      </c>
      <c r="B116" s="98">
        <v>3</v>
      </c>
      <c r="C116" s="101">
        <v>3</v>
      </c>
      <c r="D116" s="101">
        <v>0</v>
      </c>
    </row>
    <row r="117" spans="1:4" ht="14.1" customHeight="1">
      <c r="A117" s="4" t="s">
        <v>96</v>
      </c>
      <c r="B117" s="98">
        <v>15</v>
      </c>
      <c r="C117" s="101">
        <v>12</v>
      </c>
      <c r="D117" s="101">
        <v>3</v>
      </c>
    </row>
    <row r="118" spans="1:4" ht="14.1" customHeight="1">
      <c r="A118" s="4" t="s">
        <v>121</v>
      </c>
      <c r="B118" s="98">
        <v>3</v>
      </c>
      <c r="C118" s="101">
        <v>1</v>
      </c>
      <c r="D118" s="101">
        <v>2</v>
      </c>
    </row>
    <row r="119" spans="1:4" ht="14.1" customHeight="1">
      <c r="A119" s="4" t="s">
        <v>122</v>
      </c>
      <c r="B119" s="98">
        <v>4</v>
      </c>
      <c r="C119" s="101">
        <v>3</v>
      </c>
      <c r="D119" s="101">
        <v>1</v>
      </c>
    </row>
    <row r="120" spans="1:4" ht="14.1" customHeight="1">
      <c r="A120" s="4" t="s">
        <v>123</v>
      </c>
      <c r="B120" s="98">
        <v>1</v>
      </c>
      <c r="C120" s="101">
        <v>1</v>
      </c>
      <c r="D120" s="101">
        <v>0</v>
      </c>
    </row>
    <row r="121" spans="1:4" ht="14.1" customHeight="1">
      <c r="A121" s="4" t="s">
        <v>221</v>
      </c>
      <c r="B121" s="98">
        <v>3</v>
      </c>
      <c r="C121" s="101">
        <v>1</v>
      </c>
      <c r="D121" s="101">
        <v>2</v>
      </c>
    </row>
    <row r="122" spans="1:4" ht="14.1" customHeight="1">
      <c r="A122" s="4" t="s">
        <v>124</v>
      </c>
      <c r="B122" s="98">
        <v>1</v>
      </c>
      <c r="C122" s="101">
        <v>0</v>
      </c>
      <c r="D122" s="101">
        <v>1</v>
      </c>
    </row>
    <row r="123" spans="1:4" ht="14.1" customHeight="1">
      <c r="A123" s="4" t="s">
        <v>125</v>
      </c>
      <c r="B123" s="98">
        <v>2</v>
      </c>
      <c r="C123" s="101">
        <v>1</v>
      </c>
      <c r="D123" s="101">
        <v>1</v>
      </c>
    </row>
    <row r="124" spans="1:4" ht="14.1" customHeight="1">
      <c r="A124" s="4" t="s">
        <v>126</v>
      </c>
      <c r="B124" s="98">
        <v>11</v>
      </c>
      <c r="C124" s="101">
        <v>5</v>
      </c>
      <c r="D124" s="101">
        <v>6</v>
      </c>
    </row>
    <row r="125" spans="1:4" ht="14.1" customHeight="1">
      <c r="A125" s="4" t="s">
        <v>127</v>
      </c>
      <c r="B125" s="98">
        <v>26</v>
      </c>
      <c r="C125" s="101">
        <v>13</v>
      </c>
      <c r="D125" s="101">
        <v>13</v>
      </c>
    </row>
    <row r="126" spans="1:4" ht="14.1" customHeight="1">
      <c r="A126" s="4" t="s">
        <v>128</v>
      </c>
      <c r="B126" s="98">
        <v>21</v>
      </c>
      <c r="C126" s="101">
        <v>14</v>
      </c>
      <c r="D126" s="101">
        <v>7</v>
      </c>
    </row>
    <row r="127" spans="1:4" ht="14.1" customHeight="1">
      <c r="A127" s="4" t="s">
        <v>129</v>
      </c>
      <c r="B127" s="98">
        <v>6</v>
      </c>
      <c r="C127" s="101">
        <v>3</v>
      </c>
      <c r="D127" s="101">
        <v>3</v>
      </c>
    </row>
    <row r="128" spans="1:4" ht="14.1" customHeight="1">
      <c r="A128" s="4" t="s">
        <v>130</v>
      </c>
      <c r="B128" s="98">
        <v>11</v>
      </c>
      <c r="C128" s="101">
        <v>4</v>
      </c>
      <c r="D128" s="101">
        <v>7</v>
      </c>
    </row>
    <row r="129" spans="1:4" ht="14.1" customHeight="1">
      <c r="A129" s="4" t="s">
        <v>241</v>
      </c>
      <c r="B129" s="98">
        <v>18</v>
      </c>
      <c r="C129" s="101">
        <v>10</v>
      </c>
      <c r="D129" s="101">
        <v>8</v>
      </c>
    </row>
    <row r="130" spans="1:4" ht="14.1" customHeight="1">
      <c r="A130" s="4" t="s">
        <v>98</v>
      </c>
      <c r="B130" s="98">
        <v>13</v>
      </c>
      <c r="C130" s="101">
        <v>12</v>
      </c>
      <c r="D130" s="101">
        <v>1</v>
      </c>
    </row>
    <row r="131" spans="1:4" ht="26.1" customHeight="1">
      <c r="A131" s="22" t="s">
        <v>268</v>
      </c>
      <c r="B131" s="98">
        <v>32</v>
      </c>
      <c r="C131" s="101">
        <v>20</v>
      </c>
      <c r="D131" s="101">
        <v>12</v>
      </c>
    </row>
    <row r="132" spans="1:4" ht="15" customHeight="1">
      <c r="A132" s="22"/>
      <c r="B132" s="98"/>
      <c r="C132" s="101"/>
      <c r="D132" s="101"/>
    </row>
    <row r="133" spans="1:4" ht="14.1" customHeight="1">
      <c r="A133" s="70" t="s">
        <v>46</v>
      </c>
      <c r="B133" s="97">
        <v>86</v>
      </c>
      <c r="C133" s="100">
        <v>30</v>
      </c>
      <c r="D133" s="100">
        <v>56</v>
      </c>
    </row>
    <row r="134" spans="1:4" ht="14.1" customHeight="1">
      <c r="A134" s="4" t="s">
        <v>131</v>
      </c>
      <c r="B134" s="98">
        <v>6</v>
      </c>
      <c r="C134" s="101">
        <v>0</v>
      </c>
      <c r="D134" s="101">
        <v>6</v>
      </c>
    </row>
    <row r="135" spans="1:4" ht="14.1" customHeight="1">
      <c r="A135" s="4" t="s">
        <v>132</v>
      </c>
      <c r="B135" s="98">
        <v>9</v>
      </c>
      <c r="C135" s="101">
        <v>3</v>
      </c>
      <c r="D135" s="101">
        <v>6</v>
      </c>
    </row>
    <row r="136" spans="1:4" ht="14.1" customHeight="1">
      <c r="A136" s="4" t="s">
        <v>243</v>
      </c>
      <c r="B136" s="98">
        <v>4</v>
      </c>
      <c r="C136" s="101">
        <v>3</v>
      </c>
      <c r="D136" s="101">
        <v>1</v>
      </c>
    </row>
    <row r="137" spans="1:4" ht="14.1" customHeight="1">
      <c r="A137" s="4" t="s">
        <v>160</v>
      </c>
      <c r="B137" s="98">
        <v>2</v>
      </c>
      <c r="C137" s="101">
        <v>2</v>
      </c>
      <c r="D137" s="101">
        <v>0</v>
      </c>
    </row>
    <row r="138" spans="1:4" ht="14.1" customHeight="1">
      <c r="A138" s="4" t="s">
        <v>133</v>
      </c>
      <c r="B138" s="98">
        <v>5</v>
      </c>
      <c r="C138" s="101">
        <v>1</v>
      </c>
      <c r="D138" s="101">
        <v>4</v>
      </c>
    </row>
    <row r="139" spans="1:4" ht="14.1" customHeight="1">
      <c r="A139" s="4" t="s">
        <v>134</v>
      </c>
      <c r="B139" s="98">
        <v>3</v>
      </c>
      <c r="C139" s="101">
        <v>2</v>
      </c>
      <c r="D139" s="101">
        <v>1</v>
      </c>
    </row>
    <row r="140" spans="1:4" ht="14.1" customHeight="1">
      <c r="A140" s="4" t="s">
        <v>135</v>
      </c>
      <c r="B140" s="98">
        <v>11</v>
      </c>
      <c r="C140" s="101">
        <v>5</v>
      </c>
      <c r="D140" s="101">
        <v>6</v>
      </c>
    </row>
    <row r="141" spans="1:4" ht="14.1" customHeight="1">
      <c r="A141" s="4" t="s">
        <v>136</v>
      </c>
      <c r="B141" s="98">
        <v>2</v>
      </c>
      <c r="C141" s="101">
        <v>2</v>
      </c>
      <c r="D141" s="101">
        <v>0</v>
      </c>
    </row>
    <row r="142" spans="1:4" ht="14.1" customHeight="1">
      <c r="A142" s="4" t="s">
        <v>137</v>
      </c>
      <c r="B142" s="98">
        <v>3</v>
      </c>
      <c r="C142" s="101">
        <v>1</v>
      </c>
      <c r="D142" s="101">
        <v>2</v>
      </c>
    </row>
    <row r="143" spans="1:4" ht="14.1" customHeight="1">
      <c r="A143" s="4" t="s">
        <v>138</v>
      </c>
      <c r="B143" s="98">
        <v>2</v>
      </c>
      <c r="C143" s="101">
        <v>1</v>
      </c>
      <c r="D143" s="101">
        <v>1</v>
      </c>
    </row>
    <row r="144" spans="1:4" s="78" customFormat="1" ht="14.1" customHeight="1">
      <c r="A144" s="77" t="s">
        <v>161</v>
      </c>
      <c r="B144" s="98">
        <v>4</v>
      </c>
      <c r="C144" s="101">
        <v>0</v>
      </c>
      <c r="D144" s="101">
        <v>4</v>
      </c>
    </row>
    <row r="145" spans="1:4" ht="14.1" customHeight="1">
      <c r="A145" s="4" t="s">
        <v>139</v>
      </c>
      <c r="B145" s="98">
        <v>12</v>
      </c>
      <c r="C145" s="101">
        <v>2</v>
      </c>
      <c r="D145" s="101">
        <v>10</v>
      </c>
    </row>
    <row r="146" spans="1:4" ht="14.1" customHeight="1">
      <c r="A146" s="4" t="s">
        <v>140</v>
      </c>
      <c r="B146" s="98">
        <v>8</v>
      </c>
      <c r="C146" s="101">
        <v>5</v>
      </c>
      <c r="D146" s="101">
        <v>3</v>
      </c>
    </row>
    <row r="147" spans="1:4" ht="14.1" customHeight="1">
      <c r="A147" s="4" t="s">
        <v>162</v>
      </c>
      <c r="B147" s="98">
        <v>1</v>
      </c>
      <c r="C147" s="101">
        <v>0</v>
      </c>
      <c r="D147" s="101">
        <v>1</v>
      </c>
    </row>
    <row r="148" spans="1:4" ht="14.1" customHeight="1">
      <c r="A148" s="4" t="s">
        <v>163</v>
      </c>
      <c r="B148" s="98">
        <v>5</v>
      </c>
      <c r="C148" s="101">
        <v>1</v>
      </c>
      <c r="D148" s="101">
        <v>4</v>
      </c>
    </row>
    <row r="149" spans="1:4" ht="14.1" customHeight="1">
      <c r="A149" s="4" t="s">
        <v>141</v>
      </c>
      <c r="B149" s="98">
        <v>2</v>
      </c>
      <c r="C149" s="101">
        <v>0</v>
      </c>
      <c r="D149" s="101">
        <v>2</v>
      </c>
    </row>
    <row r="150" spans="1:4" ht="14.1" customHeight="1">
      <c r="A150" s="4" t="s">
        <v>164</v>
      </c>
      <c r="B150" s="98">
        <v>3</v>
      </c>
      <c r="C150" s="101">
        <v>2</v>
      </c>
      <c r="D150" s="101">
        <v>1</v>
      </c>
    </row>
    <row r="151" spans="1:4" ht="14.1" customHeight="1">
      <c r="A151" s="4" t="s">
        <v>165</v>
      </c>
      <c r="B151" s="98">
        <v>2</v>
      </c>
      <c r="C151" s="101">
        <v>0</v>
      </c>
      <c r="D151" s="101">
        <v>2</v>
      </c>
    </row>
    <row r="152" spans="1:4" ht="14.1" customHeight="1">
      <c r="A152" s="4" t="s">
        <v>142</v>
      </c>
      <c r="B152" s="98">
        <v>2</v>
      </c>
      <c r="C152" s="101">
        <v>0</v>
      </c>
      <c r="D152" s="101">
        <v>2</v>
      </c>
    </row>
    <row r="153" spans="1:4" ht="14.1" customHeight="1">
      <c r="A153" s="4"/>
      <c r="B153" s="98"/>
      <c r="C153" s="101"/>
      <c r="D153" s="101"/>
    </row>
    <row r="154" spans="1:4" ht="14.1" customHeight="1">
      <c r="A154" s="70" t="s">
        <v>15</v>
      </c>
      <c r="B154" s="97">
        <v>1266</v>
      </c>
      <c r="C154" s="100">
        <v>652</v>
      </c>
      <c r="D154" s="100">
        <v>614</v>
      </c>
    </row>
  </sheetData>
  <mergeCells count="12">
    <mergeCell ref="A108:A109"/>
    <mergeCell ref="B108:B109"/>
    <mergeCell ref="C108:C109"/>
    <mergeCell ref="D108:D109"/>
    <mergeCell ref="A3:A4"/>
    <mergeCell ref="B3:B4"/>
    <mergeCell ref="C3:C4"/>
    <mergeCell ref="D3:D4"/>
    <mergeCell ref="A55:A56"/>
    <mergeCell ref="B55:B56"/>
    <mergeCell ref="C55:C56"/>
    <mergeCell ref="D55:D56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 xml:space="preserve">&amp;C&amp;"Arial,Standard"&amp;6© Statistisches Landesamt des Freistaates Sachsen - K IX 3 - j/16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19"/>
  <sheetViews>
    <sheetView showGridLines="0" zoomScaleNormal="100" workbookViewId="0"/>
  </sheetViews>
  <sheetFormatPr baseColWidth="10" defaultRowHeight="12"/>
  <cols>
    <col min="1" max="1" width="3" style="10" customWidth="1"/>
    <col min="2" max="2" width="9.42578125" style="10" customWidth="1"/>
    <col min="3" max="8" width="13.7109375" style="10" customWidth="1"/>
    <col min="9" max="16384" width="11.42578125" style="10"/>
  </cols>
  <sheetData>
    <row r="1" spans="1:8" ht="12.75">
      <c r="A1" s="34" t="s">
        <v>270</v>
      </c>
      <c r="B1" s="34"/>
      <c r="C1" s="26"/>
      <c r="D1" s="27"/>
      <c r="E1" s="26"/>
      <c r="F1" s="26"/>
      <c r="G1" s="26"/>
      <c r="H1" s="26"/>
    </row>
    <row r="2" spans="1:8">
      <c r="A2" s="28"/>
      <c r="B2" s="28"/>
      <c r="C2" s="29"/>
      <c r="D2" s="30"/>
      <c r="E2" s="31"/>
      <c r="F2" s="31"/>
      <c r="G2" s="31"/>
      <c r="H2" s="31"/>
    </row>
    <row r="3" spans="1:8">
      <c r="A3" s="129" t="s">
        <v>143</v>
      </c>
      <c r="B3" s="137"/>
      <c r="C3" s="131" t="s">
        <v>15</v>
      </c>
      <c r="D3" s="131"/>
      <c r="E3" s="131"/>
      <c r="F3" s="133" t="s">
        <v>208</v>
      </c>
      <c r="G3" s="133"/>
      <c r="H3" s="134"/>
    </row>
    <row r="4" spans="1:8">
      <c r="A4" s="138"/>
      <c r="B4" s="139"/>
      <c r="C4" s="132"/>
      <c r="D4" s="132"/>
      <c r="E4" s="132"/>
      <c r="F4" s="135"/>
      <c r="G4" s="135"/>
      <c r="H4" s="136"/>
    </row>
    <row r="5" spans="1:8">
      <c r="A5" s="140"/>
      <c r="B5" s="141"/>
      <c r="C5" s="57" t="s">
        <v>0</v>
      </c>
      <c r="D5" s="58" t="s">
        <v>1</v>
      </c>
      <c r="E5" s="59" t="s">
        <v>2</v>
      </c>
      <c r="F5" s="57" t="s">
        <v>0</v>
      </c>
      <c r="G5" s="58" t="s">
        <v>1</v>
      </c>
      <c r="H5" s="60" t="s">
        <v>2</v>
      </c>
    </row>
    <row r="6" spans="1:8">
      <c r="A6" s="56"/>
      <c r="B6" s="35"/>
      <c r="C6" s="29"/>
      <c r="D6" s="32"/>
      <c r="E6" s="33"/>
      <c r="F6" s="33"/>
      <c r="G6" s="33"/>
      <c r="H6" s="33"/>
    </row>
    <row r="7" spans="1:8" ht="18" customHeight="1">
      <c r="A7" s="61">
        <v>1</v>
      </c>
      <c r="B7" s="36" t="s">
        <v>151</v>
      </c>
      <c r="C7" s="103">
        <v>1</v>
      </c>
      <c r="D7" s="105">
        <v>0</v>
      </c>
      <c r="E7" s="105">
        <v>1</v>
      </c>
      <c r="F7" s="105">
        <v>0</v>
      </c>
      <c r="G7" s="105">
        <v>0</v>
      </c>
      <c r="H7" s="105">
        <v>0</v>
      </c>
    </row>
    <row r="8" spans="1:8" ht="18" customHeight="1">
      <c r="A8" s="61">
        <v>2</v>
      </c>
      <c r="B8" s="36" t="s">
        <v>152</v>
      </c>
      <c r="C8" s="103">
        <v>15</v>
      </c>
      <c r="D8" s="105">
        <v>6</v>
      </c>
      <c r="E8" s="105">
        <v>9</v>
      </c>
      <c r="F8" s="105">
        <v>3</v>
      </c>
      <c r="G8" s="105">
        <v>2</v>
      </c>
      <c r="H8" s="105">
        <v>1</v>
      </c>
    </row>
    <row r="9" spans="1:8" ht="18" customHeight="1">
      <c r="A9" s="61">
        <v>3</v>
      </c>
      <c r="B9" s="36" t="s">
        <v>152</v>
      </c>
      <c r="C9" s="103">
        <v>388</v>
      </c>
      <c r="D9" s="105">
        <v>186</v>
      </c>
      <c r="E9" s="105">
        <v>202</v>
      </c>
      <c r="F9" s="105">
        <v>90</v>
      </c>
      <c r="G9" s="105">
        <v>38</v>
      </c>
      <c r="H9" s="105">
        <v>52</v>
      </c>
    </row>
    <row r="10" spans="1:8" ht="18" customHeight="1">
      <c r="A10" s="61">
        <v>4</v>
      </c>
      <c r="B10" s="36" t="s">
        <v>152</v>
      </c>
      <c r="C10" s="103">
        <v>94</v>
      </c>
      <c r="D10" s="105">
        <v>55</v>
      </c>
      <c r="E10" s="105">
        <v>39</v>
      </c>
      <c r="F10" s="105">
        <v>30</v>
      </c>
      <c r="G10" s="105">
        <v>17</v>
      </c>
      <c r="H10" s="105">
        <v>13</v>
      </c>
    </row>
    <row r="11" spans="1:8" ht="18" customHeight="1">
      <c r="A11" s="61">
        <v>5</v>
      </c>
      <c r="B11" s="36" t="s">
        <v>152</v>
      </c>
      <c r="C11" s="103">
        <v>5</v>
      </c>
      <c r="D11" s="105">
        <v>2</v>
      </c>
      <c r="E11" s="105">
        <v>3</v>
      </c>
      <c r="F11" s="105">
        <v>0</v>
      </c>
      <c r="G11" s="105">
        <v>0</v>
      </c>
      <c r="H11" s="105">
        <v>0</v>
      </c>
    </row>
    <row r="12" spans="1:8" ht="18" customHeight="1">
      <c r="A12" s="61">
        <v>6</v>
      </c>
      <c r="B12" s="36" t="s">
        <v>152</v>
      </c>
      <c r="C12" s="103">
        <v>27</v>
      </c>
      <c r="D12" s="105">
        <v>17</v>
      </c>
      <c r="E12" s="105">
        <v>10</v>
      </c>
      <c r="F12" s="105">
        <v>6</v>
      </c>
      <c r="G12" s="105">
        <v>3</v>
      </c>
      <c r="H12" s="105">
        <v>3</v>
      </c>
    </row>
    <row r="13" spans="1:8" ht="18" customHeight="1">
      <c r="A13" s="61">
        <v>7</v>
      </c>
      <c r="B13" s="36" t="s">
        <v>152</v>
      </c>
      <c r="C13" s="103">
        <v>6</v>
      </c>
      <c r="D13" s="105">
        <v>3</v>
      </c>
      <c r="E13" s="105">
        <v>3</v>
      </c>
      <c r="F13" s="105">
        <v>0</v>
      </c>
      <c r="G13" s="105">
        <v>0</v>
      </c>
      <c r="H13" s="105">
        <v>0</v>
      </c>
    </row>
    <row r="14" spans="1:8" ht="18" customHeight="1">
      <c r="A14" s="61">
        <v>8</v>
      </c>
      <c r="B14" s="36" t="s">
        <v>152</v>
      </c>
      <c r="C14" s="103">
        <v>101</v>
      </c>
      <c r="D14" s="105">
        <v>60</v>
      </c>
      <c r="E14" s="105">
        <v>41</v>
      </c>
      <c r="F14" s="105">
        <v>8</v>
      </c>
      <c r="G14" s="105">
        <v>3</v>
      </c>
      <c r="H14" s="105">
        <v>5</v>
      </c>
    </row>
    <row r="15" spans="1:8" ht="18" customHeight="1">
      <c r="A15" s="61">
        <v>9</v>
      </c>
      <c r="B15" s="36" t="s">
        <v>152</v>
      </c>
      <c r="C15" s="103">
        <v>329</v>
      </c>
      <c r="D15" s="105">
        <v>166</v>
      </c>
      <c r="E15" s="105">
        <v>163</v>
      </c>
      <c r="F15" s="105">
        <v>45</v>
      </c>
      <c r="G15" s="105">
        <v>27</v>
      </c>
      <c r="H15" s="105">
        <v>18</v>
      </c>
    </row>
    <row r="16" spans="1:8" ht="18" customHeight="1">
      <c r="A16" s="61">
        <v>10</v>
      </c>
      <c r="B16" s="36" t="s">
        <v>152</v>
      </c>
      <c r="C16" s="103">
        <v>14</v>
      </c>
      <c r="D16" s="105">
        <v>9</v>
      </c>
      <c r="E16" s="105">
        <v>5</v>
      </c>
      <c r="F16" s="105">
        <v>2</v>
      </c>
      <c r="G16" s="105">
        <v>0</v>
      </c>
      <c r="H16" s="105">
        <v>2</v>
      </c>
    </row>
    <row r="17" spans="1:8" ht="18" customHeight="1">
      <c r="A17" s="61">
        <v>11</v>
      </c>
      <c r="B17" s="36" t="s">
        <v>152</v>
      </c>
      <c r="C17" s="103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</row>
    <row r="18" spans="1:8" ht="18" customHeight="1">
      <c r="A18" s="61">
        <v>12</v>
      </c>
      <c r="B18" s="36" t="s">
        <v>152</v>
      </c>
      <c r="C18" s="103">
        <v>286</v>
      </c>
      <c r="D18" s="105">
        <v>148</v>
      </c>
      <c r="E18" s="105">
        <v>138</v>
      </c>
      <c r="F18" s="105">
        <v>45</v>
      </c>
      <c r="G18" s="105">
        <v>24</v>
      </c>
      <c r="H18" s="105">
        <v>21</v>
      </c>
    </row>
    <row r="19" spans="1:8" ht="18" customHeight="1">
      <c r="A19" s="55" t="s">
        <v>153</v>
      </c>
      <c r="B19" s="37"/>
      <c r="C19" s="104">
        <v>1266</v>
      </c>
      <c r="D19" s="106">
        <v>652</v>
      </c>
      <c r="E19" s="106">
        <v>614</v>
      </c>
      <c r="F19" s="106">
        <v>229</v>
      </c>
      <c r="G19" s="106">
        <v>114</v>
      </c>
      <c r="H19" s="106">
        <v>115</v>
      </c>
    </row>
  </sheetData>
  <mergeCells count="3">
    <mergeCell ref="C3:E4"/>
    <mergeCell ref="F3:H4"/>
    <mergeCell ref="A3:B5"/>
  </mergeCells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>
    <oddFooter xml:space="preserve">&amp;C&amp;"Arial,Standard"&amp;6© Statistisches Landesamt des Freistaates Sachsen - K IX 3 - j/16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47"/>
  <sheetViews>
    <sheetView showGridLines="0" zoomScaleNormal="100" workbookViewId="0"/>
  </sheetViews>
  <sheetFormatPr baseColWidth="10" defaultRowHeight="12"/>
  <cols>
    <col min="1" max="1" width="42.5703125" customWidth="1"/>
    <col min="2" max="7" width="8.7109375" customWidth="1"/>
  </cols>
  <sheetData>
    <row r="1" spans="1:7" ht="12.75">
      <c r="A1" s="5" t="s">
        <v>271</v>
      </c>
    </row>
    <row r="3" spans="1:7" s="12" customFormat="1" ht="24" customHeight="1">
      <c r="A3" s="129" t="s">
        <v>25</v>
      </c>
      <c r="B3" s="142" t="s">
        <v>15</v>
      </c>
      <c r="C3" s="143"/>
      <c r="D3" s="144" t="s">
        <v>146</v>
      </c>
      <c r="E3" s="143"/>
      <c r="F3" s="144" t="s">
        <v>26</v>
      </c>
      <c r="G3" s="145"/>
    </row>
    <row r="4" spans="1:7" s="12" customFormat="1" ht="24" customHeight="1">
      <c r="A4" s="130"/>
      <c r="B4" s="65" t="s">
        <v>0</v>
      </c>
      <c r="C4" s="66" t="s">
        <v>209</v>
      </c>
      <c r="D4" s="65" t="s">
        <v>0</v>
      </c>
      <c r="E4" s="66" t="s">
        <v>209</v>
      </c>
      <c r="F4" s="65" t="s">
        <v>0</v>
      </c>
      <c r="G4" s="67" t="s">
        <v>209</v>
      </c>
    </row>
    <row r="5" spans="1:7" s="12" customFormat="1" ht="11.25">
      <c r="A5" s="13"/>
    </row>
    <row r="6" spans="1:7" s="12" customFormat="1" ht="18" customHeight="1">
      <c r="A6" s="8" t="s">
        <v>24</v>
      </c>
      <c r="B6" s="97">
        <v>1266</v>
      </c>
      <c r="C6" s="100">
        <v>614</v>
      </c>
      <c r="D6" s="97">
        <v>1149</v>
      </c>
      <c r="E6" s="100">
        <v>548</v>
      </c>
      <c r="F6" s="100">
        <v>117</v>
      </c>
      <c r="G6" s="107">
        <v>66</v>
      </c>
    </row>
    <row r="7" spans="1:7" s="12" customFormat="1" ht="18" customHeight="1">
      <c r="A7" s="8" t="s">
        <v>244</v>
      </c>
      <c r="B7" s="97">
        <v>77</v>
      </c>
      <c r="C7" s="100">
        <v>58</v>
      </c>
      <c r="D7" s="97">
        <v>69</v>
      </c>
      <c r="E7" s="100">
        <v>51</v>
      </c>
      <c r="F7" s="100">
        <v>8</v>
      </c>
      <c r="G7" s="107">
        <v>7</v>
      </c>
    </row>
    <row r="8" spans="1:7" s="12" customFormat="1" ht="18" customHeight="1">
      <c r="A8" s="8" t="s">
        <v>54</v>
      </c>
      <c r="B8" s="97">
        <v>4</v>
      </c>
      <c r="C8" s="100">
        <v>2</v>
      </c>
      <c r="D8" s="97">
        <v>4</v>
      </c>
      <c r="E8" s="100">
        <v>2</v>
      </c>
      <c r="F8" s="100">
        <v>0</v>
      </c>
      <c r="G8" s="107">
        <v>0</v>
      </c>
    </row>
    <row r="9" spans="1:7" s="12" customFormat="1" ht="18" customHeight="1">
      <c r="A9" s="8" t="s">
        <v>16</v>
      </c>
      <c r="B9" s="97">
        <v>279</v>
      </c>
      <c r="C9" s="100">
        <v>174</v>
      </c>
      <c r="D9" s="97">
        <v>245</v>
      </c>
      <c r="E9" s="100">
        <v>151</v>
      </c>
      <c r="F9" s="100">
        <v>34</v>
      </c>
      <c r="G9" s="107">
        <v>23</v>
      </c>
    </row>
    <row r="10" spans="1:7" s="12" customFormat="1" ht="18" customHeight="1">
      <c r="A10" s="8" t="s">
        <v>17</v>
      </c>
      <c r="B10" s="97">
        <v>168</v>
      </c>
      <c r="C10" s="100">
        <v>92</v>
      </c>
      <c r="D10" s="97">
        <v>155</v>
      </c>
      <c r="E10" s="100">
        <v>86</v>
      </c>
      <c r="F10" s="100">
        <v>13</v>
      </c>
      <c r="G10" s="107">
        <v>6</v>
      </c>
    </row>
    <row r="11" spans="1:7" s="12" customFormat="1" ht="18" customHeight="1">
      <c r="A11" s="8" t="s">
        <v>18</v>
      </c>
      <c r="B11" s="97">
        <v>79</v>
      </c>
      <c r="C11" s="100">
        <v>44</v>
      </c>
      <c r="D11" s="97">
        <v>72</v>
      </c>
      <c r="E11" s="100">
        <v>40</v>
      </c>
      <c r="F11" s="100">
        <v>7</v>
      </c>
      <c r="G11" s="107">
        <v>4</v>
      </c>
    </row>
    <row r="12" spans="1:7" s="12" customFormat="1" ht="31.5" customHeight="1">
      <c r="A12" s="72" t="s">
        <v>245</v>
      </c>
      <c r="B12" s="97">
        <v>31</v>
      </c>
      <c r="C12" s="100">
        <v>24</v>
      </c>
      <c r="D12" s="97">
        <v>30</v>
      </c>
      <c r="E12" s="100">
        <v>23</v>
      </c>
      <c r="F12" s="100">
        <v>1</v>
      </c>
      <c r="G12" s="107">
        <v>1</v>
      </c>
    </row>
    <row r="13" spans="1:7" s="12" customFormat="1" ht="18" customHeight="1">
      <c r="A13" s="8" t="s">
        <v>19</v>
      </c>
      <c r="B13" s="97">
        <v>542</v>
      </c>
      <c r="C13" s="100">
        <v>164</v>
      </c>
      <c r="D13" s="97">
        <v>508</v>
      </c>
      <c r="E13" s="100">
        <v>149</v>
      </c>
      <c r="F13" s="100">
        <v>34</v>
      </c>
      <c r="G13" s="107">
        <v>15</v>
      </c>
    </row>
    <row r="14" spans="1:7" s="12" customFormat="1" ht="18" customHeight="1">
      <c r="A14" s="8" t="s">
        <v>20</v>
      </c>
      <c r="B14" s="97">
        <v>86</v>
      </c>
      <c r="C14" s="100">
        <v>56</v>
      </c>
      <c r="D14" s="97">
        <v>66</v>
      </c>
      <c r="E14" s="100">
        <v>46</v>
      </c>
      <c r="F14" s="100">
        <v>20</v>
      </c>
      <c r="G14" s="107">
        <v>10</v>
      </c>
    </row>
    <row r="15" spans="1:7" s="12" customFormat="1" ht="18" customHeight="1">
      <c r="A15" s="16"/>
      <c r="B15" s="98"/>
      <c r="C15" s="101"/>
      <c r="D15" s="98"/>
      <c r="E15" s="101"/>
      <c r="F15" s="101"/>
      <c r="G15" s="108"/>
    </row>
    <row r="16" spans="1:7" ht="18" customHeight="1">
      <c r="A16" s="8" t="s">
        <v>22</v>
      </c>
      <c r="B16" s="97">
        <v>880</v>
      </c>
      <c r="C16" s="100">
        <v>450</v>
      </c>
      <c r="D16" s="97">
        <v>799</v>
      </c>
      <c r="E16" s="100">
        <v>403</v>
      </c>
      <c r="F16" s="100">
        <v>81</v>
      </c>
      <c r="G16" s="107">
        <v>47</v>
      </c>
    </row>
    <row r="17" spans="1:7" ht="18" customHeight="1">
      <c r="A17" s="4" t="s">
        <v>244</v>
      </c>
      <c r="B17" s="98">
        <v>58</v>
      </c>
      <c r="C17" s="101">
        <v>39</v>
      </c>
      <c r="D17" s="98">
        <v>53</v>
      </c>
      <c r="E17" s="101">
        <v>35</v>
      </c>
      <c r="F17" s="101">
        <v>5</v>
      </c>
      <c r="G17" s="108">
        <v>4</v>
      </c>
    </row>
    <row r="18" spans="1:7" ht="18" customHeight="1">
      <c r="A18" s="4" t="s">
        <v>54</v>
      </c>
      <c r="B18" s="98">
        <v>4</v>
      </c>
      <c r="C18" s="101">
        <v>2</v>
      </c>
      <c r="D18" s="98">
        <v>4</v>
      </c>
      <c r="E18" s="101">
        <v>2</v>
      </c>
      <c r="F18" s="101">
        <v>0</v>
      </c>
      <c r="G18" s="108">
        <v>0</v>
      </c>
    </row>
    <row r="19" spans="1:7" ht="18" customHeight="1">
      <c r="A19" s="4" t="s">
        <v>16</v>
      </c>
      <c r="B19" s="98">
        <v>217</v>
      </c>
      <c r="C19" s="101">
        <v>137</v>
      </c>
      <c r="D19" s="98">
        <v>188</v>
      </c>
      <c r="E19" s="101">
        <v>117</v>
      </c>
      <c r="F19" s="101">
        <v>29</v>
      </c>
      <c r="G19" s="108">
        <v>20</v>
      </c>
    </row>
    <row r="20" spans="1:7" ht="18" customHeight="1">
      <c r="A20" s="4" t="s">
        <v>17</v>
      </c>
      <c r="B20" s="98">
        <v>152</v>
      </c>
      <c r="C20" s="101">
        <v>83</v>
      </c>
      <c r="D20" s="98">
        <v>141</v>
      </c>
      <c r="E20" s="101">
        <v>78</v>
      </c>
      <c r="F20" s="101">
        <v>11</v>
      </c>
      <c r="G20" s="108">
        <v>5</v>
      </c>
    </row>
    <row r="21" spans="1:7" ht="18" customHeight="1">
      <c r="A21" s="4" t="s">
        <v>18</v>
      </c>
      <c r="B21" s="98">
        <v>75</v>
      </c>
      <c r="C21" s="101">
        <v>41</v>
      </c>
      <c r="D21" s="98">
        <v>68</v>
      </c>
      <c r="E21" s="101">
        <v>37</v>
      </c>
      <c r="F21" s="101">
        <v>7</v>
      </c>
      <c r="G21" s="108">
        <v>4</v>
      </c>
    </row>
    <row r="22" spans="1:7" ht="31.5" customHeight="1">
      <c r="A22" s="22" t="s">
        <v>246</v>
      </c>
      <c r="B22" s="98">
        <v>26</v>
      </c>
      <c r="C22" s="101">
        <v>20</v>
      </c>
      <c r="D22" s="98">
        <v>25</v>
      </c>
      <c r="E22" s="101">
        <v>19</v>
      </c>
      <c r="F22" s="101">
        <v>1</v>
      </c>
      <c r="G22" s="108">
        <v>1</v>
      </c>
    </row>
    <row r="23" spans="1:7" ht="18" customHeight="1">
      <c r="A23" s="4" t="s">
        <v>19</v>
      </c>
      <c r="B23" s="98">
        <v>333</v>
      </c>
      <c r="C23" s="101">
        <v>115</v>
      </c>
      <c r="D23" s="98">
        <v>307</v>
      </c>
      <c r="E23" s="101">
        <v>104</v>
      </c>
      <c r="F23" s="101">
        <v>26</v>
      </c>
      <c r="G23" s="108">
        <v>11</v>
      </c>
    </row>
    <row r="24" spans="1:7" ht="18.75" customHeight="1">
      <c r="A24" s="4" t="s">
        <v>20</v>
      </c>
      <c r="B24" s="98">
        <v>15</v>
      </c>
      <c r="C24" s="101">
        <v>13</v>
      </c>
      <c r="D24" s="98">
        <v>13</v>
      </c>
      <c r="E24" s="101">
        <v>11</v>
      </c>
      <c r="F24" s="101">
        <v>2</v>
      </c>
      <c r="G24" s="108">
        <v>2</v>
      </c>
    </row>
    <row r="25" spans="1:7" ht="18" customHeight="1">
      <c r="A25" s="14"/>
      <c r="B25" s="98"/>
      <c r="C25" s="101"/>
      <c r="D25" s="98"/>
      <c r="E25" s="101"/>
      <c r="F25" s="101"/>
      <c r="G25" s="108"/>
    </row>
    <row r="26" spans="1:7" ht="18" customHeight="1">
      <c r="A26" s="15" t="s">
        <v>23</v>
      </c>
      <c r="B26" s="97">
        <v>63</v>
      </c>
      <c r="C26" s="100">
        <v>37</v>
      </c>
      <c r="D26" s="97">
        <v>45</v>
      </c>
      <c r="E26" s="100">
        <v>29</v>
      </c>
      <c r="F26" s="100">
        <v>18</v>
      </c>
      <c r="G26" s="107">
        <v>8</v>
      </c>
    </row>
    <row r="27" spans="1:7" ht="18" customHeight="1">
      <c r="A27" s="14" t="s">
        <v>21</v>
      </c>
      <c r="B27" s="98">
        <v>63</v>
      </c>
      <c r="C27" s="101">
        <v>37</v>
      </c>
      <c r="D27" s="98">
        <v>45</v>
      </c>
      <c r="E27" s="101">
        <v>29</v>
      </c>
      <c r="F27" s="101">
        <v>18</v>
      </c>
      <c r="G27" s="108">
        <v>8</v>
      </c>
    </row>
    <row r="28" spans="1:7" ht="18" customHeight="1">
      <c r="A28" s="14"/>
      <c r="B28" s="98"/>
      <c r="C28" s="101"/>
      <c r="D28" s="98"/>
      <c r="E28" s="101"/>
      <c r="F28" s="101"/>
      <c r="G28" s="108"/>
    </row>
    <row r="29" spans="1:7" ht="18" customHeight="1">
      <c r="A29" s="8" t="s">
        <v>53</v>
      </c>
      <c r="B29" s="97">
        <v>323</v>
      </c>
      <c r="C29" s="100">
        <v>127</v>
      </c>
      <c r="D29" s="97">
        <v>305</v>
      </c>
      <c r="E29" s="100">
        <v>116</v>
      </c>
      <c r="F29" s="100">
        <v>18</v>
      </c>
      <c r="G29" s="107">
        <v>11</v>
      </c>
    </row>
    <row r="30" spans="1:7" ht="18" customHeight="1">
      <c r="A30" s="4" t="s">
        <v>244</v>
      </c>
      <c r="B30" s="98">
        <v>19</v>
      </c>
      <c r="C30" s="101">
        <v>19</v>
      </c>
      <c r="D30" s="98">
        <v>16</v>
      </c>
      <c r="E30" s="101">
        <v>16</v>
      </c>
      <c r="F30" s="101">
        <v>3</v>
      </c>
      <c r="G30" s="108">
        <v>3</v>
      </c>
    </row>
    <row r="31" spans="1:7" ht="18" customHeight="1">
      <c r="A31" s="4" t="s">
        <v>16</v>
      </c>
      <c r="B31" s="98">
        <v>62</v>
      </c>
      <c r="C31" s="101">
        <v>37</v>
      </c>
      <c r="D31" s="98">
        <v>57</v>
      </c>
      <c r="E31" s="101">
        <v>34</v>
      </c>
      <c r="F31" s="101">
        <v>5</v>
      </c>
      <c r="G31" s="108">
        <v>3</v>
      </c>
    </row>
    <row r="32" spans="1:7" ht="18" customHeight="1">
      <c r="A32" s="4" t="s">
        <v>17</v>
      </c>
      <c r="B32" s="98">
        <v>16</v>
      </c>
      <c r="C32" s="101">
        <v>9</v>
      </c>
      <c r="D32" s="98">
        <v>14</v>
      </c>
      <c r="E32" s="101">
        <v>8</v>
      </c>
      <c r="F32" s="101">
        <v>2</v>
      </c>
      <c r="G32" s="108">
        <v>1</v>
      </c>
    </row>
    <row r="33" spans="1:7" ht="18" customHeight="1">
      <c r="A33" s="4" t="s">
        <v>18</v>
      </c>
      <c r="B33" s="98">
        <v>4</v>
      </c>
      <c r="C33" s="101">
        <v>3</v>
      </c>
      <c r="D33" s="98">
        <v>4</v>
      </c>
      <c r="E33" s="101">
        <v>3</v>
      </c>
      <c r="F33" s="101">
        <v>0</v>
      </c>
      <c r="G33" s="108">
        <v>0</v>
      </c>
    </row>
    <row r="34" spans="1:7" ht="31.5" customHeight="1">
      <c r="A34" s="22" t="s">
        <v>246</v>
      </c>
      <c r="B34" s="98">
        <v>5</v>
      </c>
      <c r="C34" s="101">
        <v>4</v>
      </c>
      <c r="D34" s="98">
        <v>5</v>
      </c>
      <c r="E34" s="101">
        <v>4</v>
      </c>
      <c r="F34" s="101">
        <v>0</v>
      </c>
      <c r="G34" s="108">
        <v>0</v>
      </c>
    </row>
    <row r="35" spans="1:7" ht="18" customHeight="1">
      <c r="A35" s="4" t="s">
        <v>19</v>
      </c>
      <c r="B35" s="98">
        <v>209</v>
      </c>
      <c r="C35" s="101">
        <v>49</v>
      </c>
      <c r="D35" s="98">
        <v>201</v>
      </c>
      <c r="E35" s="101">
        <v>45</v>
      </c>
      <c r="F35" s="101">
        <v>8</v>
      </c>
      <c r="G35" s="108">
        <v>4</v>
      </c>
    </row>
    <row r="36" spans="1:7" ht="18" customHeight="1">
      <c r="A36" s="4" t="s">
        <v>20</v>
      </c>
      <c r="B36" s="98">
        <v>8</v>
      </c>
      <c r="C36" s="101">
        <v>6</v>
      </c>
      <c r="D36" s="98">
        <v>8</v>
      </c>
      <c r="E36" s="101">
        <v>6</v>
      </c>
      <c r="F36" s="101">
        <v>0</v>
      </c>
      <c r="G36" s="108">
        <v>0</v>
      </c>
    </row>
    <row r="37" spans="1:7" ht="18" customHeight="1">
      <c r="A37" s="68"/>
      <c r="B37" s="63"/>
      <c r="C37" s="6"/>
      <c r="D37" s="6"/>
      <c r="E37" s="6"/>
      <c r="F37" s="7"/>
      <c r="G37" s="7"/>
    </row>
    <row r="38" spans="1:7" ht="18" customHeight="1"/>
    <row r="39" spans="1:7" ht="18" customHeight="1"/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</sheetData>
  <mergeCells count="4">
    <mergeCell ref="A3:A4"/>
    <mergeCell ref="B3:C3"/>
    <mergeCell ref="D3:E3"/>
    <mergeCell ref="F3:G3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Footer xml:space="preserve">&amp;C&amp;"Arial,Standard"&amp;6© Statistisches Landesamt des Freistaates Sachsen - K IX 3 - j/16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8"/>
  <sheetViews>
    <sheetView showGridLines="0" zoomScaleNormal="100" workbookViewId="0"/>
  </sheetViews>
  <sheetFormatPr baseColWidth="10" defaultRowHeight="12"/>
  <cols>
    <col min="1" max="1" width="36.28515625" customWidth="1"/>
    <col min="2" max="7" width="9.7109375" customWidth="1"/>
  </cols>
  <sheetData>
    <row r="1" spans="1:7" ht="12.75">
      <c r="A1" s="5" t="s">
        <v>273</v>
      </c>
    </row>
    <row r="2" spans="1:7" ht="12.75">
      <c r="A2" s="5"/>
    </row>
    <row r="3" spans="1:7" ht="24.75" customHeight="1">
      <c r="A3" s="129" t="s">
        <v>33</v>
      </c>
      <c r="B3" s="142" t="s">
        <v>15</v>
      </c>
      <c r="C3" s="143"/>
      <c r="D3" s="144" t="s">
        <v>146</v>
      </c>
      <c r="E3" s="143"/>
      <c r="F3" s="144" t="s">
        <v>26</v>
      </c>
      <c r="G3" s="145"/>
    </row>
    <row r="4" spans="1:7" ht="22.5">
      <c r="A4" s="130"/>
      <c r="B4" s="65" t="s">
        <v>0</v>
      </c>
      <c r="C4" s="66" t="s">
        <v>209</v>
      </c>
      <c r="D4" s="65" t="s">
        <v>0</v>
      </c>
      <c r="E4" s="66" t="s">
        <v>209</v>
      </c>
      <c r="F4" s="65" t="s">
        <v>0</v>
      </c>
      <c r="G4" s="67" t="s">
        <v>209</v>
      </c>
    </row>
    <row r="5" spans="1:7">
      <c r="A5" s="17"/>
    </row>
    <row r="6" spans="1:7" ht="30" customHeight="1">
      <c r="A6" s="18" t="s">
        <v>32</v>
      </c>
      <c r="B6" s="98">
        <v>810</v>
      </c>
      <c r="C6" s="101">
        <v>397</v>
      </c>
      <c r="D6" s="98">
        <v>733</v>
      </c>
      <c r="E6" s="101">
        <v>353</v>
      </c>
      <c r="F6" s="101">
        <v>77</v>
      </c>
      <c r="G6" s="108">
        <v>44</v>
      </c>
    </row>
    <row r="7" spans="1:7" ht="18" customHeight="1">
      <c r="A7" s="9" t="s">
        <v>210</v>
      </c>
      <c r="B7" s="98"/>
      <c r="C7" s="101"/>
      <c r="D7" s="98"/>
      <c r="E7" s="101"/>
      <c r="F7" s="101"/>
      <c r="G7" s="108"/>
    </row>
    <row r="8" spans="1:7" ht="18" customHeight="1">
      <c r="A8" s="4" t="s">
        <v>29</v>
      </c>
      <c r="B8" s="98">
        <v>172</v>
      </c>
      <c r="C8" s="101">
        <v>98</v>
      </c>
      <c r="D8" s="98">
        <v>159</v>
      </c>
      <c r="E8" s="101">
        <v>86</v>
      </c>
      <c r="F8" s="101">
        <v>13</v>
      </c>
      <c r="G8" s="108">
        <v>12</v>
      </c>
    </row>
    <row r="9" spans="1:7" ht="18" customHeight="1">
      <c r="A9" s="4" t="s">
        <v>30</v>
      </c>
      <c r="B9" s="98">
        <v>298</v>
      </c>
      <c r="C9" s="101">
        <v>147</v>
      </c>
      <c r="D9" s="98">
        <v>249</v>
      </c>
      <c r="E9" s="101">
        <v>122</v>
      </c>
      <c r="F9" s="101">
        <v>49</v>
      </c>
      <c r="G9" s="108">
        <v>25</v>
      </c>
    </row>
    <row r="10" spans="1:7" ht="18" customHeight="1">
      <c r="A10" s="4"/>
      <c r="B10" s="98"/>
      <c r="C10" s="101"/>
      <c r="D10" s="98"/>
      <c r="E10" s="101"/>
      <c r="F10" s="101"/>
      <c r="G10" s="108"/>
    </row>
    <row r="11" spans="1:7" ht="18" customHeight="1">
      <c r="A11" s="4" t="s">
        <v>272</v>
      </c>
      <c r="B11" s="98">
        <v>1</v>
      </c>
      <c r="C11" s="101">
        <v>1</v>
      </c>
      <c r="D11" s="98">
        <v>1</v>
      </c>
      <c r="E11" s="101">
        <v>1</v>
      </c>
      <c r="F11" s="101">
        <v>0</v>
      </c>
      <c r="G11" s="108">
        <v>0</v>
      </c>
    </row>
    <row r="12" spans="1:7" ht="18" customHeight="1">
      <c r="A12" s="4"/>
      <c r="B12" s="98"/>
      <c r="C12" s="101"/>
      <c r="D12" s="98"/>
      <c r="E12" s="101"/>
      <c r="F12" s="101"/>
      <c r="G12" s="108"/>
    </row>
    <row r="13" spans="1:7" ht="18" customHeight="1">
      <c r="A13" s="4" t="s">
        <v>31</v>
      </c>
      <c r="B13" s="98">
        <v>76</v>
      </c>
      <c r="C13" s="101">
        <v>54</v>
      </c>
      <c r="D13" s="98">
        <v>71</v>
      </c>
      <c r="E13" s="101">
        <v>50</v>
      </c>
      <c r="F13" s="101">
        <v>5</v>
      </c>
      <c r="G13" s="108">
        <v>4</v>
      </c>
    </row>
    <row r="14" spans="1:7" ht="18" customHeight="1">
      <c r="A14" s="9" t="s">
        <v>210</v>
      </c>
      <c r="B14" s="98"/>
      <c r="C14" s="101"/>
      <c r="D14" s="98"/>
      <c r="E14" s="101"/>
      <c r="F14" s="101"/>
      <c r="G14" s="108"/>
    </row>
    <row r="15" spans="1:7" ht="18" customHeight="1">
      <c r="A15" s="19" t="s">
        <v>211</v>
      </c>
      <c r="B15" s="98">
        <v>1</v>
      </c>
      <c r="C15" s="101">
        <v>1</v>
      </c>
      <c r="D15" s="98">
        <v>1</v>
      </c>
      <c r="E15" s="101">
        <v>1</v>
      </c>
      <c r="F15" s="101">
        <v>0</v>
      </c>
      <c r="G15" s="108">
        <v>0</v>
      </c>
    </row>
    <row r="16" spans="1:7" ht="18" customHeight="1">
      <c r="A16" s="14" t="s">
        <v>212</v>
      </c>
      <c r="B16" s="98">
        <v>20</v>
      </c>
      <c r="C16" s="101">
        <v>12</v>
      </c>
      <c r="D16" s="98">
        <v>20</v>
      </c>
      <c r="E16" s="101">
        <v>12</v>
      </c>
      <c r="F16" s="101">
        <v>0</v>
      </c>
      <c r="G16" s="108">
        <v>0</v>
      </c>
    </row>
    <row r="17" spans="1:7" ht="18" customHeight="1">
      <c r="A17" s="4"/>
      <c r="B17" s="98"/>
      <c r="C17" s="101"/>
      <c r="D17" s="98"/>
      <c r="E17" s="101"/>
      <c r="F17" s="101"/>
      <c r="G17" s="108"/>
    </row>
    <row r="18" spans="1:7" ht="18" customHeight="1">
      <c r="A18" s="9" t="s">
        <v>28</v>
      </c>
      <c r="B18" s="98">
        <v>55</v>
      </c>
      <c r="C18" s="101">
        <v>34</v>
      </c>
      <c r="D18" s="98">
        <v>38</v>
      </c>
      <c r="E18" s="101">
        <v>27</v>
      </c>
      <c r="F18" s="101">
        <v>17</v>
      </c>
      <c r="G18" s="108">
        <v>7</v>
      </c>
    </row>
    <row r="19" spans="1:7" ht="18" customHeight="1">
      <c r="A19" s="9" t="s">
        <v>210</v>
      </c>
      <c r="B19" s="98"/>
      <c r="C19" s="101"/>
      <c r="D19" s="98"/>
      <c r="E19" s="101"/>
      <c r="F19" s="101"/>
      <c r="G19" s="108"/>
    </row>
    <row r="20" spans="1:7" ht="18" customHeight="1">
      <c r="A20" s="14" t="s">
        <v>55</v>
      </c>
      <c r="B20" s="98">
        <v>19</v>
      </c>
      <c r="C20" s="101">
        <v>11</v>
      </c>
      <c r="D20" s="98">
        <v>13</v>
      </c>
      <c r="E20" s="101">
        <v>10</v>
      </c>
      <c r="F20" s="101">
        <v>6</v>
      </c>
      <c r="G20" s="108">
        <v>1</v>
      </c>
    </row>
    <row r="21" spans="1:7" ht="18" customHeight="1">
      <c r="A21" s="14" t="s">
        <v>56</v>
      </c>
      <c r="B21" s="98">
        <v>16</v>
      </c>
      <c r="C21" s="101">
        <v>9</v>
      </c>
      <c r="D21" s="98">
        <v>10</v>
      </c>
      <c r="E21" s="101">
        <v>5</v>
      </c>
      <c r="F21" s="101">
        <v>6</v>
      </c>
      <c r="G21" s="108">
        <v>4</v>
      </c>
    </row>
    <row r="22" spans="1:7" ht="18" customHeight="1">
      <c r="A22" s="4"/>
      <c r="B22" s="98"/>
      <c r="C22" s="101"/>
      <c r="D22" s="98"/>
      <c r="E22" s="101"/>
      <c r="F22" s="101"/>
      <c r="G22" s="108"/>
    </row>
    <row r="23" spans="1:7" ht="18" customHeight="1">
      <c r="A23" s="9" t="s">
        <v>27</v>
      </c>
      <c r="B23" s="98">
        <v>324</v>
      </c>
      <c r="C23" s="101">
        <v>128</v>
      </c>
      <c r="D23" s="98">
        <v>306</v>
      </c>
      <c r="E23" s="101">
        <v>117</v>
      </c>
      <c r="F23" s="101">
        <v>18</v>
      </c>
      <c r="G23" s="108">
        <v>11</v>
      </c>
    </row>
    <row r="24" spans="1:7" ht="18" customHeight="1">
      <c r="A24" s="9" t="s">
        <v>210</v>
      </c>
      <c r="B24" s="98"/>
      <c r="C24" s="101"/>
      <c r="D24" s="98"/>
      <c r="E24" s="101"/>
      <c r="F24" s="101"/>
      <c r="G24" s="108"/>
    </row>
    <row r="25" spans="1:7" ht="18" customHeight="1">
      <c r="A25" s="14" t="s">
        <v>34</v>
      </c>
      <c r="B25" s="98">
        <v>147</v>
      </c>
      <c r="C25" s="101">
        <v>74</v>
      </c>
      <c r="D25" s="98">
        <v>140</v>
      </c>
      <c r="E25" s="101">
        <v>69</v>
      </c>
      <c r="F25" s="101">
        <v>7</v>
      </c>
      <c r="G25" s="108">
        <v>5</v>
      </c>
    </row>
    <row r="26" spans="1:7" ht="18" customHeight="1">
      <c r="A26" s="14" t="s">
        <v>35</v>
      </c>
      <c r="B26" s="98">
        <v>102</v>
      </c>
      <c r="C26" s="101">
        <v>38</v>
      </c>
      <c r="D26" s="98">
        <v>94</v>
      </c>
      <c r="E26" s="101">
        <v>34</v>
      </c>
      <c r="F26" s="101">
        <v>8</v>
      </c>
      <c r="G26" s="108">
        <v>4</v>
      </c>
    </row>
    <row r="27" spans="1:7" ht="18" customHeight="1">
      <c r="A27" s="4"/>
      <c r="B27" s="98"/>
      <c r="C27" s="101"/>
      <c r="D27" s="98"/>
      <c r="E27" s="101"/>
      <c r="F27" s="101"/>
      <c r="G27" s="108"/>
    </row>
    <row r="28" spans="1:7" ht="18" customHeight="1">
      <c r="A28" s="8" t="s">
        <v>15</v>
      </c>
      <c r="B28" s="97">
        <v>1266</v>
      </c>
      <c r="C28" s="100">
        <v>614</v>
      </c>
      <c r="D28" s="97">
        <v>1149</v>
      </c>
      <c r="E28" s="100">
        <v>548</v>
      </c>
      <c r="F28" s="100">
        <v>117</v>
      </c>
      <c r="G28" s="107">
        <v>66</v>
      </c>
    </row>
  </sheetData>
  <mergeCells count="4">
    <mergeCell ref="A3:A4"/>
    <mergeCell ref="B3:C3"/>
    <mergeCell ref="D3:E3"/>
    <mergeCell ref="F3:G3"/>
  </mergeCells>
  <phoneticPr fontId="2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Footer xml:space="preserve">&amp;C&amp;"Arial,Standard"&amp;6© Statistisches Landesamt des Freistaates Sachsen - K IX 3 - j/16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64"/>
  <sheetViews>
    <sheetView showGridLines="0" zoomScaleNormal="100" workbookViewId="0"/>
  </sheetViews>
  <sheetFormatPr baseColWidth="10" defaultRowHeight="12"/>
  <cols>
    <col min="1" max="1" width="30.140625" customWidth="1"/>
    <col min="2" max="5" width="16.28515625" customWidth="1"/>
  </cols>
  <sheetData>
    <row r="1" spans="1:5" ht="12.75">
      <c r="A1" s="5" t="s">
        <v>274</v>
      </c>
      <c r="B1" s="5"/>
    </row>
    <row r="3" spans="1:5" ht="12" customHeight="1">
      <c r="A3" s="129" t="s">
        <v>171</v>
      </c>
      <c r="B3" s="152" t="s">
        <v>15</v>
      </c>
      <c r="C3" s="150" t="s">
        <v>213</v>
      </c>
      <c r="D3" s="150"/>
      <c r="E3" s="151"/>
    </row>
    <row r="4" spans="1:5" ht="12" customHeight="1">
      <c r="A4" s="148"/>
      <c r="B4" s="153"/>
      <c r="C4" s="155" t="s">
        <v>22</v>
      </c>
      <c r="D4" s="155" t="s">
        <v>23</v>
      </c>
      <c r="E4" s="146" t="s">
        <v>53</v>
      </c>
    </row>
    <row r="5" spans="1:5" ht="12" customHeight="1">
      <c r="A5" s="149"/>
      <c r="B5" s="154"/>
      <c r="C5" s="156"/>
      <c r="D5" s="156"/>
      <c r="E5" s="147"/>
    </row>
    <row r="6" spans="1:5">
      <c r="A6" s="17"/>
    </row>
    <row r="7" spans="1:5" ht="12" customHeight="1">
      <c r="A7" s="70" t="s">
        <v>168</v>
      </c>
      <c r="B7" s="100">
        <v>53</v>
      </c>
      <c r="C7" s="107">
        <v>33</v>
      </c>
      <c r="D7" s="107">
        <v>10</v>
      </c>
      <c r="E7" s="107">
        <v>10</v>
      </c>
    </row>
    <row r="8" spans="1:5" ht="12" customHeight="1">
      <c r="A8" s="4" t="s">
        <v>275</v>
      </c>
      <c r="B8" s="102">
        <v>1</v>
      </c>
      <c r="C8" s="108">
        <v>0</v>
      </c>
      <c r="D8" s="108">
        <v>1</v>
      </c>
      <c r="E8" s="108">
        <v>0</v>
      </c>
    </row>
    <row r="9" spans="1:5" ht="12" customHeight="1">
      <c r="A9" s="4" t="s">
        <v>172</v>
      </c>
      <c r="B9" s="102">
        <v>2</v>
      </c>
      <c r="C9" s="108">
        <v>1</v>
      </c>
      <c r="D9" s="108">
        <v>1</v>
      </c>
      <c r="E9" s="108">
        <v>0</v>
      </c>
    </row>
    <row r="10" spans="1:5" ht="12" customHeight="1">
      <c r="A10" s="4" t="s">
        <v>173</v>
      </c>
      <c r="B10" s="102">
        <v>3</v>
      </c>
      <c r="C10" s="108">
        <v>1</v>
      </c>
      <c r="D10" s="108">
        <v>2</v>
      </c>
      <c r="E10" s="108">
        <v>0</v>
      </c>
    </row>
    <row r="11" spans="1:5" ht="12" customHeight="1">
      <c r="A11" s="4" t="s">
        <v>174</v>
      </c>
      <c r="B11" s="102">
        <v>6</v>
      </c>
      <c r="C11" s="108">
        <v>6</v>
      </c>
      <c r="D11" s="108">
        <v>0</v>
      </c>
      <c r="E11" s="108">
        <v>0</v>
      </c>
    </row>
    <row r="12" spans="1:5" ht="12" customHeight="1">
      <c r="A12" s="4" t="s">
        <v>276</v>
      </c>
      <c r="B12" s="102">
        <v>1</v>
      </c>
      <c r="C12" s="108">
        <v>0</v>
      </c>
      <c r="D12" s="108">
        <v>1</v>
      </c>
      <c r="E12" s="108">
        <v>0</v>
      </c>
    </row>
    <row r="13" spans="1:5" ht="12" customHeight="1">
      <c r="A13" s="4" t="s">
        <v>175</v>
      </c>
      <c r="B13" s="102">
        <v>10</v>
      </c>
      <c r="C13" s="108">
        <v>5</v>
      </c>
      <c r="D13" s="108">
        <v>3</v>
      </c>
      <c r="E13" s="108">
        <v>2</v>
      </c>
    </row>
    <row r="14" spans="1:5" ht="12" customHeight="1">
      <c r="A14" s="4" t="s">
        <v>247</v>
      </c>
      <c r="B14" s="102">
        <v>1</v>
      </c>
      <c r="C14" s="108">
        <v>0</v>
      </c>
      <c r="D14" s="108">
        <v>1</v>
      </c>
      <c r="E14" s="108">
        <v>0</v>
      </c>
    </row>
    <row r="15" spans="1:5" ht="12" customHeight="1">
      <c r="A15" s="4" t="s">
        <v>222</v>
      </c>
      <c r="B15" s="102">
        <v>2</v>
      </c>
      <c r="C15" s="108">
        <v>2</v>
      </c>
      <c r="D15" s="108">
        <v>0</v>
      </c>
      <c r="E15" s="108">
        <v>0</v>
      </c>
    </row>
    <row r="16" spans="1:5" ht="12" customHeight="1">
      <c r="A16" s="4" t="s">
        <v>248</v>
      </c>
      <c r="B16" s="102">
        <v>1</v>
      </c>
      <c r="C16" s="108">
        <v>1</v>
      </c>
      <c r="D16" s="108">
        <v>0</v>
      </c>
      <c r="E16" s="108">
        <v>0</v>
      </c>
    </row>
    <row r="17" spans="1:5" ht="12" customHeight="1">
      <c r="A17" s="4" t="s">
        <v>176</v>
      </c>
      <c r="B17" s="102">
        <v>3</v>
      </c>
      <c r="C17" s="108">
        <v>3</v>
      </c>
      <c r="D17" s="108">
        <v>0</v>
      </c>
      <c r="E17" s="108">
        <v>0</v>
      </c>
    </row>
    <row r="18" spans="1:5" ht="12" customHeight="1">
      <c r="A18" s="4" t="s">
        <v>177</v>
      </c>
      <c r="B18" s="102">
        <v>4</v>
      </c>
      <c r="C18" s="108">
        <v>2</v>
      </c>
      <c r="D18" s="108">
        <v>1</v>
      </c>
      <c r="E18" s="108">
        <v>1</v>
      </c>
    </row>
    <row r="19" spans="1:5" ht="12" customHeight="1">
      <c r="A19" s="4" t="s">
        <v>178</v>
      </c>
      <c r="B19" s="102">
        <v>2</v>
      </c>
      <c r="C19" s="108">
        <v>2</v>
      </c>
      <c r="D19" s="108">
        <v>0</v>
      </c>
      <c r="E19" s="108">
        <v>0</v>
      </c>
    </row>
    <row r="20" spans="1:5" ht="12" customHeight="1">
      <c r="A20" s="4" t="s">
        <v>179</v>
      </c>
      <c r="B20" s="102">
        <v>14</v>
      </c>
      <c r="C20" s="108">
        <v>9</v>
      </c>
      <c r="D20" s="108">
        <v>0</v>
      </c>
      <c r="E20" s="108">
        <v>5</v>
      </c>
    </row>
    <row r="21" spans="1:5" ht="12" customHeight="1">
      <c r="A21" s="4" t="s">
        <v>223</v>
      </c>
      <c r="B21" s="102">
        <v>1</v>
      </c>
      <c r="C21" s="108">
        <v>0</v>
      </c>
      <c r="D21" s="108">
        <v>0</v>
      </c>
      <c r="E21" s="108">
        <v>1</v>
      </c>
    </row>
    <row r="22" spans="1:5" ht="12" customHeight="1">
      <c r="A22" s="4" t="s">
        <v>224</v>
      </c>
      <c r="B22" s="102">
        <v>2</v>
      </c>
      <c r="C22" s="108">
        <v>1</v>
      </c>
      <c r="D22" s="108">
        <v>0</v>
      </c>
      <c r="E22" s="108">
        <v>1</v>
      </c>
    </row>
    <row r="23" spans="1:5" ht="12" customHeight="1">
      <c r="A23" s="4"/>
      <c r="B23" s="102"/>
      <c r="C23" s="108"/>
      <c r="D23" s="108"/>
      <c r="E23" s="108"/>
    </row>
    <row r="24" spans="1:5" ht="12" customHeight="1">
      <c r="A24" s="8" t="s">
        <v>166</v>
      </c>
      <c r="B24" s="100">
        <v>6</v>
      </c>
      <c r="C24" s="107">
        <v>6</v>
      </c>
      <c r="D24" s="107">
        <v>0</v>
      </c>
      <c r="E24" s="107">
        <v>0</v>
      </c>
    </row>
    <row r="25" spans="1:5" ht="12" customHeight="1">
      <c r="A25" s="11" t="s">
        <v>225</v>
      </c>
      <c r="B25" s="102">
        <v>3</v>
      </c>
      <c r="C25" s="108">
        <v>3</v>
      </c>
      <c r="D25" s="108">
        <v>0</v>
      </c>
      <c r="E25" s="108">
        <v>0</v>
      </c>
    </row>
    <row r="26" spans="1:5" ht="12" customHeight="1">
      <c r="A26" s="11" t="s">
        <v>180</v>
      </c>
      <c r="B26" s="102">
        <v>1</v>
      </c>
      <c r="C26" s="108">
        <v>1</v>
      </c>
      <c r="D26" s="108">
        <v>0</v>
      </c>
      <c r="E26" s="108">
        <v>0</v>
      </c>
    </row>
    <row r="27" spans="1:5" ht="12" customHeight="1">
      <c r="A27" s="11" t="s">
        <v>277</v>
      </c>
      <c r="B27" s="102">
        <v>1</v>
      </c>
      <c r="C27" s="108">
        <v>1</v>
      </c>
      <c r="D27" s="108">
        <v>0</v>
      </c>
      <c r="E27" s="108">
        <v>0</v>
      </c>
    </row>
    <row r="28" spans="1:5" ht="12" customHeight="1">
      <c r="A28" s="11" t="s">
        <v>278</v>
      </c>
      <c r="B28" s="102">
        <v>1</v>
      </c>
      <c r="C28" s="108">
        <v>1</v>
      </c>
      <c r="D28" s="108">
        <v>0</v>
      </c>
      <c r="E28" s="108">
        <v>0</v>
      </c>
    </row>
    <row r="29" spans="1:5" ht="12" customHeight="1">
      <c r="A29" s="4"/>
      <c r="B29" s="102"/>
      <c r="C29" s="108"/>
      <c r="D29" s="108"/>
      <c r="E29" s="108"/>
    </row>
    <row r="30" spans="1:5" ht="12" customHeight="1">
      <c r="A30" s="70" t="s">
        <v>169</v>
      </c>
      <c r="B30" s="100">
        <v>7</v>
      </c>
      <c r="C30" s="107">
        <v>6</v>
      </c>
      <c r="D30" s="107">
        <v>1</v>
      </c>
      <c r="E30" s="107">
        <v>0</v>
      </c>
    </row>
    <row r="31" spans="1:5" ht="12" customHeight="1">
      <c r="A31" s="4" t="s">
        <v>181</v>
      </c>
      <c r="B31" s="102">
        <v>2</v>
      </c>
      <c r="C31" s="108">
        <v>2</v>
      </c>
      <c r="D31" s="108">
        <v>0</v>
      </c>
      <c r="E31" s="108">
        <v>0</v>
      </c>
    </row>
    <row r="32" spans="1:5" ht="12" customHeight="1">
      <c r="A32" s="4" t="s">
        <v>279</v>
      </c>
      <c r="B32" s="102">
        <v>1</v>
      </c>
      <c r="C32" s="108">
        <v>1</v>
      </c>
      <c r="D32" s="108">
        <v>0</v>
      </c>
      <c r="E32" s="108">
        <v>0</v>
      </c>
    </row>
    <row r="33" spans="1:5" ht="12" customHeight="1">
      <c r="A33" s="4" t="s">
        <v>249</v>
      </c>
      <c r="B33" s="102">
        <v>2</v>
      </c>
      <c r="C33" s="108">
        <v>2</v>
      </c>
      <c r="D33" s="108">
        <v>0</v>
      </c>
      <c r="E33" s="108">
        <v>0</v>
      </c>
    </row>
    <row r="34" spans="1:5" ht="12" customHeight="1">
      <c r="A34" s="4" t="s">
        <v>250</v>
      </c>
      <c r="B34" s="102">
        <v>1</v>
      </c>
      <c r="C34" s="108">
        <v>0</v>
      </c>
      <c r="D34" s="108">
        <v>1</v>
      </c>
      <c r="E34" s="108">
        <v>0</v>
      </c>
    </row>
    <row r="35" spans="1:5" ht="12" customHeight="1">
      <c r="A35" s="4" t="s">
        <v>251</v>
      </c>
      <c r="B35" s="102">
        <v>1</v>
      </c>
      <c r="C35" s="108">
        <v>1</v>
      </c>
      <c r="D35" s="108">
        <v>0</v>
      </c>
      <c r="E35" s="108">
        <v>0</v>
      </c>
    </row>
    <row r="36" spans="1:5" ht="12" customHeight="1">
      <c r="A36" s="4"/>
      <c r="B36" s="102"/>
      <c r="C36" s="108"/>
      <c r="D36" s="108"/>
      <c r="E36" s="108"/>
    </row>
    <row r="37" spans="1:5" ht="12" customHeight="1">
      <c r="A37" s="70" t="s">
        <v>167</v>
      </c>
      <c r="B37" s="100">
        <v>49</v>
      </c>
      <c r="C37" s="107">
        <v>35</v>
      </c>
      <c r="D37" s="107">
        <v>6</v>
      </c>
      <c r="E37" s="107">
        <v>8</v>
      </c>
    </row>
    <row r="38" spans="1:5" ht="12" customHeight="1">
      <c r="A38" s="4" t="s">
        <v>226</v>
      </c>
      <c r="B38" s="102">
        <v>1</v>
      </c>
      <c r="C38" s="108">
        <v>0</v>
      </c>
      <c r="D38" s="108">
        <v>0</v>
      </c>
      <c r="E38" s="108">
        <v>1</v>
      </c>
    </row>
    <row r="39" spans="1:5" ht="12" customHeight="1">
      <c r="A39" s="4" t="s">
        <v>182</v>
      </c>
      <c r="B39" s="102">
        <v>11</v>
      </c>
      <c r="C39" s="108">
        <v>8</v>
      </c>
      <c r="D39" s="108">
        <v>1</v>
      </c>
      <c r="E39" s="108">
        <v>2</v>
      </c>
    </row>
    <row r="40" spans="1:5" ht="12" customHeight="1">
      <c r="A40" s="4" t="s">
        <v>183</v>
      </c>
      <c r="B40" s="102">
        <v>9</v>
      </c>
      <c r="C40" s="108">
        <v>7</v>
      </c>
      <c r="D40" s="108">
        <v>1</v>
      </c>
      <c r="E40" s="108">
        <v>1</v>
      </c>
    </row>
    <row r="41" spans="1:5" ht="12" customHeight="1">
      <c r="A41" s="4" t="s">
        <v>280</v>
      </c>
      <c r="B41" s="102">
        <v>1</v>
      </c>
      <c r="C41" s="108">
        <v>1</v>
      </c>
      <c r="D41" s="108">
        <v>0</v>
      </c>
      <c r="E41" s="108">
        <v>0</v>
      </c>
    </row>
    <row r="42" spans="1:5" ht="12" customHeight="1">
      <c r="A42" s="4" t="s">
        <v>227</v>
      </c>
      <c r="B42" s="102">
        <v>2</v>
      </c>
      <c r="C42" s="108">
        <v>2</v>
      </c>
      <c r="D42" s="108">
        <v>0</v>
      </c>
      <c r="E42" s="108">
        <v>0</v>
      </c>
    </row>
    <row r="43" spans="1:5" ht="12" customHeight="1">
      <c r="A43" s="4" t="s">
        <v>252</v>
      </c>
      <c r="B43" s="102">
        <v>4</v>
      </c>
      <c r="C43" s="108">
        <v>2</v>
      </c>
      <c r="D43" s="108">
        <v>1</v>
      </c>
      <c r="E43" s="108">
        <v>1</v>
      </c>
    </row>
    <row r="44" spans="1:5" ht="12" customHeight="1">
      <c r="A44" s="4" t="s">
        <v>253</v>
      </c>
      <c r="B44" s="102">
        <v>1</v>
      </c>
      <c r="C44" s="108">
        <v>1</v>
      </c>
      <c r="D44" s="108">
        <v>0</v>
      </c>
      <c r="E44" s="108">
        <v>0</v>
      </c>
    </row>
    <row r="45" spans="1:5" ht="12" customHeight="1">
      <c r="A45" s="4" t="s">
        <v>254</v>
      </c>
      <c r="B45" s="102">
        <v>1</v>
      </c>
      <c r="C45" s="108">
        <v>0</v>
      </c>
      <c r="D45" s="108">
        <v>1</v>
      </c>
      <c r="E45" s="108">
        <v>0</v>
      </c>
    </row>
    <row r="46" spans="1:5" ht="12" customHeight="1">
      <c r="A46" s="4" t="s">
        <v>184</v>
      </c>
      <c r="B46" s="102">
        <v>1</v>
      </c>
      <c r="C46" s="108">
        <v>1</v>
      </c>
      <c r="D46" s="108">
        <v>0</v>
      </c>
      <c r="E46" s="108">
        <v>0</v>
      </c>
    </row>
    <row r="47" spans="1:5" ht="12" customHeight="1">
      <c r="A47" s="4" t="s">
        <v>185</v>
      </c>
      <c r="B47" s="102">
        <v>1</v>
      </c>
      <c r="C47" s="108">
        <v>0</v>
      </c>
      <c r="D47" s="108">
        <v>1</v>
      </c>
      <c r="E47" s="108">
        <v>0</v>
      </c>
    </row>
    <row r="48" spans="1:5" ht="12" customHeight="1">
      <c r="A48" s="4" t="s">
        <v>281</v>
      </c>
      <c r="B48" s="102">
        <v>1</v>
      </c>
      <c r="C48" s="108">
        <v>1</v>
      </c>
      <c r="D48" s="108">
        <v>0</v>
      </c>
      <c r="E48" s="108">
        <v>0</v>
      </c>
    </row>
    <row r="49" spans="1:5" ht="12" customHeight="1">
      <c r="A49" s="4" t="s">
        <v>255</v>
      </c>
      <c r="B49" s="102">
        <v>2</v>
      </c>
      <c r="C49" s="108">
        <v>0</v>
      </c>
      <c r="D49" s="108">
        <v>0</v>
      </c>
      <c r="E49" s="108">
        <v>2</v>
      </c>
    </row>
    <row r="50" spans="1:5" ht="12" customHeight="1">
      <c r="A50" s="4" t="s">
        <v>282</v>
      </c>
      <c r="B50" s="102">
        <v>1</v>
      </c>
      <c r="C50" s="108">
        <v>1</v>
      </c>
      <c r="D50" s="108">
        <v>0</v>
      </c>
      <c r="E50" s="108">
        <v>0</v>
      </c>
    </row>
    <row r="51" spans="1:5" ht="12" customHeight="1">
      <c r="A51" s="4" t="s">
        <v>256</v>
      </c>
      <c r="B51" s="102">
        <v>1</v>
      </c>
      <c r="C51" s="108">
        <v>1</v>
      </c>
      <c r="D51" s="108">
        <v>0</v>
      </c>
      <c r="E51" s="108">
        <v>0</v>
      </c>
    </row>
    <row r="52" spans="1:5" ht="12" customHeight="1">
      <c r="A52" s="4" t="s">
        <v>283</v>
      </c>
      <c r="B52" s="102">
        <v>1</v>
      </c>
      <c r="C52" s="108">
        <v>1</v>
      </c>
      <c r="D52" s="108">
        <v>0</v>
      </c>
      <c r="E52" s="108">
        <v>0</v>
      </c>
    </row>
    <row r="53" spans="1:5" ht="12" customHeight="1">
      <c r="A53" s="4" t="s">
        <v>257</v>
      </c>
      <c r="B53" s="102">
        <v>1</v>
      </c>
      <c r="C53" s="108">
        <v>1</v>
      </c>
      <c r="D53" s="108">
        <v>0</v>
      </c>
      <c r="E53" s="108">
        <v>0</v>
      </c>
    </row>
    <row r="54" spans="1:5" ht="12" customHeight="1">
      <c r="A54" s="4" t="s">
        <v>258</v>
      </c>
      <c r="B54" s="102">
        <v>6</v>
      </c>
      <c r="C54" s="108">
        <v>6</v>
      </c>
      <c r="D54" s="108">
        <v>0</v>
      </c>
      <c r="E54" s="108">
        <v>0</v>
      </c>
    </row>
    <row r="55" spans="1:5" ht="12" customHeight="1">
      <c r="A55" s="4" t="s">
        <v>228</v>
      </c>
      <c r="B55" s="102">
        <v>2</v>
      </c>
      <c r="C55" s="108">
        <v>0</v>
      </c>
      <c r="D55" s="108">
        <v>1</v>
      </c>
      <c r="E55" s="108">
        <v>1</v>
      </c>
    </row>
    <row r="56" spans="1:5" ht="12" customHeight="1">
      <c r="A56" s="4" t="s">
        <v>186</v>
      </c>
      <c r="B56" s="102">
        <v>2</v>
      </c>
      <c r="C56" s="108">
        <v>2</v>
      </c>
      <c r="D56" s="108">
        <v>0</v>
      </c>
      <c r="E56" s="108">
        <v>0</v>
      </c>
    </row>
    <row r="57" spans="1:5" ht="12" customHeight="1">
      <c r="A57" s="4"/>
      <c r="B57" s="102"/>
      <c r="C57" s="108"/>
      <c r="D57" s="108"/>
      <c r="E57" s="108"/>
    </row>
    <row r="58" spans="1:5" ht="12" customHeight="1">
      <c r="A58" s="8" t="s">
        <v>170</v>
      </c>
      <c r="B58" s="100">
        <v>1</v>
      </c>
      <c r="C58" s="107">
        <v>0</v>
      </c>
      <c r="D58" s="107">
        <v>1</v>
      </c>
      <c r="E58" s="107">
        <v>0</v>
      </c>
    </row>
    <row r="59" spans="1:5" ht="12" customHeight="1">
      <c r="A59" s="11" t="s">
        <v>187</v>
      </c>
      <c r="B59" s="102">
        <v>1</v>
      </c>
      <c r="C59" s="108">
        <v>0</v>
      </c>
      <c r="D59" s="108">
        <v>1</v>
      </c>
      <c r="E59" s="108">
        <v>0</v>
      </c>
    </row>
    <row r="60" spans="1:5" ht="12" customHeight="1">
      <c r="A60" s="11"/>
      <c r="B60" s="102"/>
      <c r="C60" s="108"/>
      <c r="D60" s="108"/>
      <c r="E60" s="108"/>
    </row>
    <row r="61" spans="1:5" ht="12" customHeight="1">
      <c r="A61" s="70" t="s">
        <v>259</v>
      </c>
      <c r="B61" s="100">
        <v>1</v>
      </c>
      <c r="C61" s="107">
        <v>1</v>
      </c>
      <c r="D61" s="107">
        <v>0</v>
      </c>
      <c r="E61" s="107">
        <v>0</v>
      </c>
    </row>
    <row r="62" spans="1:5" ht="12" customHeight="1">
      <c r="A62" s="4" t="s">
        <v>260</v>
      </c>
      <c r="B62" s="102">
        <v>1</v>
      </c>
      <c r="C62" s="108">
        <v>1</v>
      </c>
      <c r="D62" s="108">
        <v>0</v>
      </c>
      <c r="E62" s="108">
        <v>0</v>
      </c>
    </row>
    <row r="63" spans="1:5" ht="9.75" customHeight="1">
      <c r="A63" s="4"/>
      <c r="B63" s="102"/>
      <c r="C63" s="108"/>
      <c r="D63" s="108"/>
      <c r="E63" s="108"/>
    </row>
    <row r="64" spans="1:5" ht="12" customHeight="1">
      <c r="A64" s="8" t="s">
        <v>15</v>
      </c>
      <c r="B64" s="100">
        <v>117</v>
      </c>
      <c r="C64" s="107">
        <v>81</v>
      </c>
      <c r="D64" s="107">
        <v>18</v>
      </c>
      <c r="E64" s="107">
        <v>18</v>
      </c>
    </row>
  </sheetData>
  <mergeCells count="6">
    <mergeCell ref="E4:E5"/>
    <mergeCell ref="A3:A5"/>
    <mergeCell ref="C3:E3"/>
    <mergeCell ref="B3:B5"/>
    <mergeCell ref="C4:C5"/>
    <mergeCell ref="D4:D5"/>
  </mergeCell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>
    <oddFooter xml:space="preserve">&amp;C&amp;"Arial,Standard"&amp;6© Statistisches Landesamt des Freistaates Sachsen - K IX 3 - j/16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'Tab2'!Drucktitel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(Deutschlandstipendium) im Freistaat Sachsen</dc:title>
  <dc:subject>Deutschlandstipendium</dc:subject>
  <dc:creator>Statistisches Landesamt des Freistaates Sachsen</dc:creator>
  <cp:keywords>Stipendiaten, Mittelgeber, Deutschlandstipendium</cp:keywords>
  <dc:description>K IX 3 - j/16</dc:description>
  <cp:lastModifiedBy>Klaua, Eva - StaLa</cp:lastModifiedBy>
  <cp:lastPrinted>2017-06-02T07:32:37Z</cp:lastPrinted>
  <dcterms:created xsi:type="dcterms:W3CDTF">2012-05-07T05:34:08Z</dcterms:created>
  <dcterms:modified xsi:type="dcterms:W3CDTF">2017-06-06T09:12:39Z</dcterms:modified>
  <cp:category>Statistischer Bericht</cp:category>
  <cp:contentStatus>2016</cp:contentStatus>
</cp:coreProperties>
</file>