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515" windowHeight="12840"/>
  </bookViews>
  <sheets>
    <sheet name="Inhalt" sheetId="1" r:id="rId1"/>
    <sheet name="Tab1" sheetId="2" r:id="rId2"/>
    <sheet name="Tab2" sheetId="3" r:id="rId3"/>
    <sheet name="Tab3" sheetId="4" r:id="rId4"/>
    <sheet name="Tab4" sheetId="5" r:id="rId5"/>
    <sheet name="Tab5" sheetId="6" r:id="rId6"/>
    <sheet name="Tab6" sheetId="7" r:id="rId7"/>
  </sheets>
  <externalReferences>
    <externalReference r:id="rId8"/>
    <externalReference r:id="rId9"/>
  </externalReferences>
  <definedNames>
    <definedName name="_xlnm.Print_Area" localSheetId="4">'Tab4'!$A$1:$Q$60</definedName>
    <definedName name="_xlnm.Print_Titles" localSheetId="1">'Tab1'!$13:$13</definedName>
    <definedName name="_xlnm.Print_Titles" localSheetId="5">'Tab5'!$54:$62</definedName>
    <definedName name="_xlnm.Print_Titles" localSheetId="6">'Tab6'!$54:$61</definedName>
    <definedName name="WordDatei">"I:\ABLAGEN\S2\S21\AB-21_bildung\Uebergreifendes\Berichte\HS\Hochschulfinanzen-Jahr\B3_9-j11\Bericht\V_B3_9j11_in Bearbeitung.doc"</definedName>
    <definedName name="_xlnm.Extract" localSheetId="1">'[1]1'!#REF!</definedName>
    <definedName name="_xlnm.Extract" localSheetId="2">'[1]1'!#REF!</definedName>
    <definedName name="_xlnm.Extract" localSheetId="3">'[1]1'!#REF!</definedName>
    <definedName name="_xlnm.Extract" localSheetId="4">'[1]1'!#REF!</definedName>
    <definedName name="_xlnm.Extract" localSheetId="5">'[1]1'!#REF!</definedName>
    <definedName name="_xlnm.Extract" localSheetId="6">'[1]1'!#REF!</definedName>
    <definedName name="_xlnm.Extract">'[1]1'!#REF!</definedName>
  </definedNames>
  <calcPr calcId="145621"/>
</workbook>
</file>

<file path=xl/calcChain.xml><?xml version="1.0" encoding="utf-8"?>
<calcChain xmlns="http://schemas.openxmlformats.org/spreadsheetml/2006/main">
  <c r="L127" i="6" l="1"/>
  <c r="K127" i="6"/>
  <c r="J127" i="6"/>
  <c r="I127" i="6"/>
  <c r="H127" i="6"/>
  <c r="G127" i="6"/>
  <c r="F127" i="6"/>
  <c r="E127" i="6"/>
  <c r="D127" i="6"/>
  <c r="C127" i="6"/>
  <c r="B127" i="6"/>
  <c r="L125" i="6"/>
  <c r="K125" i="6"/>
  <c r="J125" i="6"/>
  <c r="I125" i="6"/>
  <c r="H125" i="6"/>
  <c r="G125" i="6"/>
  <c r="F125" i="6"/>
  <c r="E125" i="6"/>
  <c r="D125" i="6"/>
  <c r="C125" i="6"/>
  <c r="B125" i="6"/>
  <c r="L124" i="6"/>
  <c r="K124" i="6"/>
  <c r="J124" i="6"/>
  <c r="I124" i="6"/>
  <c r="H124" i="6"/>
  <c r="G124" i="6"/>
  <c r="F124" i="6"/>
  <c r="E124" i="6"/>
  <c r="D124" i="6"/>
  <c r="C124" i="6"/>
  <c r="B124" i="6"/>
  <c r="L123" i="6"/>
  <c r="K123" i="6"/>
  <c r="J123" i="6"/>
  <c r="I123" i="6"/>
  <c r="H123" i="6"/>
  <c r="G123" i="6"/>
  <c r="F123" i="6"/>
  <c r="E123" i="6"/>
  <c r="D123" i="6"/>
  <c r="C123" i="6"/>
  <c r="B123" i="6"/>
  <c r="L122" i="6"/>
  <c r="K122" i="6"/>
  <c r="J122" i="6"/>
  <c r="I122" i="6"/>
  <c r="H122" i="6"/>
  <c r="G122" i="6"/>
  <c r="F122" i="6"/>
  <c r="E122" i="6"/>
  <c r="D122" i="6"/>
  <c r="C122" i="6"/>
  <c r="B122" i="6"/>
  <c r="L121" i="6"/>
  <c r="K121" i="6"/>
  <c r="J121" i="6"/>
  <c r="I121" i="6"/>
  <c r="H121" i="6"/>
  <c r="G121" i="6"/>
  <c r="F121" i="6"/>
  <c r="E121" i="6"/>
  <c r="D121" i="6"/>
  <c r="C121" i="6"/>
  <c r="B121" i="6"/>
  <c r="L119" i="6"/>
  <c r="K119" i="6"/>
  <c r="J119" i="6"/>
  <c r="I119" i="6"/>
  <c r="H119" i="6"/>
  <c r="G119" i="6"/>
  <c r="F119" i="6"/>
  <c r="E119" i="6"/>
  <c r="D119" i="6"/>
  <c r="C119" i="6"/>
  <c r="B119" i="6"/>
  <c r="L118" i="6"/>
  <c r="K118" i="6"/>
  <c r="J118" i="6"/>
  <c r="I118" i="6"/>
  <c r="H118" i="6"/>
  <c r="G118" i="6"/>
  <c r="F118" i="6"/>
  <c r="E118" i="6"/>
  <c r="D118" i="6"/>
  <c r="C118" i="6"/>
  <c r="B118" i="6"/>
  <c r="L117" i="6"/>
  <c r="K117" i="6"/>
  <c r="J117" i="6"/>
  <c r="I117" i="6"/>
  <c r="H117" i="6"/>
  <c r="G117" i="6"/>
  <c r="F117" i="6"/>
  <c r="E117" i="6"/>
  <c r="D117" i="6"/>
  <c r="C117" i="6"/>
  <c r="B117" i="6"/>
  <c r="L116" i="6"/>
  <c r="K116" i="6"/>
  <c r="J116" i="6"/>
  <c r="I116" i="6"/>
  <c r="H116" i="6"/>
  <c r="G116" i="6"/>
  <c r="F116" i="6"/>
  <c r="E116" i="6"/>
  <c r="D116" i="6"/>
  <c r="C116" i="6"/>
  <c r="B116" i="6"/>
  <c r="L115" i="6"/>
  <c r="K115" i="6"/>
  <c r="J115" i="6"/>
  <c r="I115" i="6"/>
  <c r="H115" i="6"/>
  <c r="G115" i="6"/>
  <c r="F115" i="6"/>
  <c r="E115" i="6"/>
  <c r="D115" i="6"/>
  <c r="C115" i="6"/>
  <c r="B115" i="6"/>
  <c r="L114" i="6"/>
  <c r="K114" i="6"/>
  <c r="J114" i="6"/>
  <c r="I114" i="6"/>
  <c r="H114" i="6"/>
  <c r="G114" i="6"/>
  <c r="F114" i="6"/>
  <c r="E114" i="6"/>
  <c r="D114" i="6"/>
  <c r="C114" i="6"/>
  <c r="B114" i="6"/>
  <c r="L113" i="6"/>
  <c r="K113" i="6"/>
  <c r="J113" i="6"/>
  <c r="I113" i="6"/>
  <c r="H113" i="6"/>
  <c r="G113" i="6"/>
  <c r="F113" i="6"/>
  <c r="E113" i="6"/>
  <c r="D113" i="6"/>
  <c r="C113" i="6"/>
  <c r="B113" i="6"/>
  <c r="L112" i="6"/>
  <c r="K112" i="6"/>
  <c r="J112" i="6"/>
  <c r="I112" i="6"/>
  <c r="H112" i="6"/>
  <c r="G112" i="6"/>
  <c r="F112" i="6"/>
  <c r="E112" i="6"/>
  <c r="D112" i="6"/>
  <c r="C112" i="6"/>
  <c r="B112" i="6"/>
  <c r="L111" i="6"/>
  <c r="K111" i="6"/>
  <c r="J111" i="6"/>
  <c r="I111" i="6"/>
  <c r="H111" i="6"/>
  <c r="G111" i="6"/>
  <c r="F111" i="6"/>
  <c r="E111" i="6"/>
  <c r="D111" i="6"/>
  <c r="C111" i="6"/>
  <c r="B111" i="6"/>
  <c r="L110" i="6"/>
  <c r="K110" i="6"/>
  <c r="J110" i="6"/>
  <c r="I110" i="6"/>
  <c r="H110" i="6"/>
  <c r="G110" i="6"/>
  <c r="F110" i="6"/>
  <c r="E110" i="6"/>
  <c r="D110" i="6"/>
  <c r="C110" i="6"/>
  <c r="B110" i="6"/>
  <c r="L109" i="6"/>
  <c r="K109" i="6"/>
  <c r="J109" i="6"/>
  <c r="I109" i="6"/>
  <c r="H109" i="6"/>
  <c r="G109" i="6"/>
  <c r="F109" i="6"/>
  <c r="E109" i="6"/>
  <c r="D109" i="6"/>
  <c r="C109" i="6"/>
  <c r="B109" i="6"/>
  <c r="L100" i="6"/>
  <c r="K100" i="6"/>
  <c r="J100" i="6"/>
  <c r="I100" i="6"/>
  <c r="H100" i="6"/>
  <c r="G100" i="6"/>
  <c r="F100" i="6"/>
  <c r="E100" i="6"/>
  <c r="D100" i="6"/>
  <c r="C100" i="6"/>
  <c r="B100" i="6"/>
  <c r="L99" i="6"/>
  <c r="K99" i="6"/>
  <c r="J99" i="6"/>
  <c r="I99" i="6"/>
  <c r="H99" i="6"/>
  <c r="G99" i="6"/>
  <c r="F99" i="6"/>
  <c r="E99" i="6"/>
  <c r="D99" i="6"/>
  <c r="C99" i="6"/>
  <c r="B99" i="6"/>
  <c r="L98" i="6"/>
  <c r="K98" i="6"/>
  <c r="J98" i="6"/>
  <c r="I98" i="6"/>
  <c r="H98" i="6"/>
  <c r="G98" i="6"/>
  <c r="F98" i="6"/>
  <c r="E98" i="6"/>
  <c r="D98" i="6"/>
  <c r="C98" i="6"/>
  <c r="B98" i="6"/>
  <c r="L97" i="6"/>
  <c r="K97" i="6"/>
  <c r="J97" i="6"/>
  <c r="I97" i="6"/>
  <c r="H97" i="6"/>
  <c r="G97" i="6"/>
  <c r="F97" i="6"/>
  <c r="E97" i="6"/>
  <c r="D97" i="6"/>
  <c r="C97" i="6"/>
  <c r="B97" i="6"/>
  <c r="L96" i="6"/>
  <c r="K96" i="6"/>
  <c r="J96" i="6"/>
  <c r="I96" i="6"/>
  <c r="H96" i="6"/>
  <c r="G96" i="6"/>
  <c r="F96" i="6"/>
  <c r="E96" i="6"/>
  <c r="D96" i="6"/>
  <c r="C96" i="6"/>
  <c r="B96" i="6"/>
  <c r="L95" i="6"/>
  <c r="K95" i="6"/>
  <c r="J95" i="6"/>
  <c r="I95" i="6"/>
  <c r="H95" i="6"/>
  <c r="G95" i="6"/>
  <c r="F95" i="6"/>
  <c r="E95" i="6"/>
  <c r="D95" i="6"/>
  <c r="C95" i="6"/>
  <c r="B95" i="6"/>
  <c r="L93" i="6"/>
  <c r="K93" i="6"/>
  <c r="J93" i="6"/>
  <c r="I93" i="6"/>
  <c r="H93" i="6"/>
  <c r="G93" i="6"/>
  <c r="F93" i="6"/>
  <c r="E93" i="6"/>
  <c r="D93" i="6"/>
  <c r="C93" i="6"/>
  <c r="B93" i="6"/>
  <c r="L92" i="6"/>
  <c r="K92" i="6"/>
  <c r="J92" i="6"/>
  <c r="I92" i="6"/>
  <c r="H92" i="6"/>
  <c r="G92" i="6"/>
  <c r="F92" i="6"/>
  <c r="E92" i="6"/>
  <c r="D92" i="6"/>
  <c r="C92" i="6"/>
  <c r="B92" i="6"/>
  <c r="L91" i="6"/>
  <c r="K91" i="6"/>
  <c r="J91" i="6"/>
  <c r="I91" i="6"/>
  <c r="H91" i="6"/>
  <c r="G91" i="6"/>
  <c r="F91" i="6"/>
  <c r="E91" i="6"/>
  <c r="D91" i="6"/>
  <c r="C91" i="6"/>
  <c r="B91" i="6"/>
  <c r="L90" i="6"/>
  <c r="K90" i="6"/>
  <c r="J90" i="6"/>
  <c r="I90" i="6"/>
  <c r="H90" i="6"/>
  <c r="G90" i="6"/>
  <c r="F90" i="6"/>
  <c r="E90" i="6"/>
  <c r="D90" i="6"/>
  <c r="C90" i="6"/>
  <c r="B90" i="6"/>
  <c r="L89" i="6"/>
  <c r="K89" i="6"/>
  <c r="J89" i="6"/>
  <c r="I89" i="6"/>
  <c r="H89" i="6"/>
  <c r="G89" i="6"/>
  <c r="F89" i="6"/>
  <c r="E89" i="6"/>
  <c r="D89" i="6"/>
  <c r="C89" i="6"/>
  <c r="B89" i="6"/>
  <c r="L88" i="6"/>
  <c r="K88" i="6"/>
  <c r="J88" i="6"/>
  <c r="I88" i="6"/>
  <c r="H88" i="6"/>
  <c r="G88" i="6"/>
  <c r="F88" i="6"/>
  <c r="E88" i="6"/>
  <c r="D88" i="6"/>
  <c r="C88" i="6"/>
  <c r="B88" i="6"/>
  <c r="L87" i="6"/>
  <c r="K87" i="6"/>
  <c r="J87" i="6"/>
  <c r="I87" i="6"/>
  <c r="H87" i="6"/>
  <c r="G87" i="6"/>
  <c r="F87" i="6"/>
  <c r="E87" i="6"/>
  <c r="D87" i="6"/>
  <c r="C87" i="6"/>
  <c r="B87" i="6"/>
  <c r="L86" i="6"/>
  <c r="K86" i="6"/>
  <c r="J86" i="6"/>
  <c r="I86" i="6"/>
  <c r="H86" i="6"/>
  <c r="G86" i="6"/>
  <c r="F86" i="6"/>
  <c r="E86" i="6"/>
  <c r="D86" i="6"/>
  <c r="C86" i="6"/>
  <c r="B86" i="6"/>
  <c r="L85" i="6"/>
  <c r="K85" i="6"/>
  <c r="J85" i="6"/>
  <c r="I85" i="6"/>
  <c r="H85" i="6"/>
  <c r="G85" i="6"/>
  <c r="F85" i="6"/>
  <c r="E85" i="6"/>
  <c r="D85" i="6"/>
  <c r="C85" i="6"/>
  <c r="B85" i="6"/>
  <c r="L84" i="6"/>
  <c r="K84" i="6"/>
  <c r="J84" i="6"/>
  <c r="I84" i="6"/>
  <c r="H84" i="6"/>
  <c r="G84" i="6"/>
  <c r="F84" i="6"/>
  <c r="E84" i="6"/>
  <c r="D84" i="6"/>
  <c r="C84" i="6"/>
  <c r="B84" i="6"/>
  <c r="L83" i="6"/>
  <c r="K83" i="6"/>
  <c r="J83" i="6"/>
  <c r="I83" i="6"/>
  <c r="H83" i="6"/>
  <c r="G83" i="6"/>
  <c r="F83" i="6"/>
  <c r="E83" i="6"/>
  <c r="D83" i="6"/>
  <c r="C83" i="6"/>
  <c r="B83" i="6"/>
  <c r="L82" i="6"/>
  <c r="K82" i="6"/>
  <c r="J82" i="6"/>
  <c r="I82" i="6"/>
  <c r="H82" i="6"/>
  <c r="G82" i="6"/>
  <c r="F82" i="6"/>
  <c r="E82" i="6"/>
  <c r="D82" i="6"/>
  <c r="C82" i="6"/>
  <c r="B82" i="6"/>
  <c r="L81" i="6"/>
  <c r="K81" i="6"/>
  <c r="J81" i="6"/>
  <c r="I81" i="6"/>
  <c r="H81" i="6"/>
  <c r="G81" i="6"/>
  <c r="F81" i="6"/>
  <c r="E81" i="6"/>
  <c r="D81" i="6"/>
  <c r="C81" i="6"/>
  <c r="B81" i="6"/>
  <c r="L79" i="6"/>
  <c r="K79" i="6"/>
  <c r="J79" i="6"/>
  <c r="I79" i="6"/>
  <c r="H79" i="6"/>
  <c r="G79" i="6"/>
  <c r="F79" i="6"/>
  <c r="E79" i="6"/>
  <c r="D79" i="6"/>
  <c r="C79" i="6"/>
  <c r="B79" i="6"/>
  <c r="L78" i="6"/>
  <c r="K78" i="6"/>
  <c r="J78" i="6"/>
  <c r="I78" i="6"/>
  <c r="H78" i="6"/>
  <c r="G78" i="6"/>
  <c r="F78" i="6"/>
  <c r="E78" i="6"/>
  <c r="D78" i="6"/>
  <c r="C78" i="6"/>
  <c r="B78" i="6"/>
  <c r="L77" i="6"/>
  <c r="K77" i="6"/>
  <c r="J77" i="6"/>
  <c r="I77" i="6"/>
  <c r="H77" i="6"/>
  <c r="G77" i="6"/>
  <c r="F77" i="6"/>
  <c r="E77" i="6"/>
  <c r="D77" i="6"/>
  <c r="C77" i="6"/>
  <c r="B77" i="6"/>
  <c r="L76" i="6"/>
  <c r="K76" i="6"/>
  <c r="J76" i="6"/>
  <c r="I76" i="6"/>
  <c r="H76" i="6"/>
  <c r="G76" i="6"/>
  <c r="F76" i="6"/>
  <c r="E76" i="6"/>
  <c r="D76" i="6"/>
  <c r="C76" i="6"/>
  <c r="B76" i="6"/>
  <c r="L75" i="6"/>
  <c r="K75" i="6"/>
  <c r="J75" i="6"/>
  <c r="I75" i="6"/>
  <c r="H75" i="6"/>
  <c r="G75" i="6"/>
  <c r="F75" i="6"/>
  <c r="E75" i="6"/>
  <c r="D75" i="6"/>
  <c r="C75" i="6"/>
  <c r="B75" i="6"/>
  <c r="L74" i="6"/>
  <c r="K74" i="6"/>
  <c r="J74" i="6"/>
  <c r="I74" i="6"/>
  <c r="H74" i="6"/>
  <c r="G74" i="6"/>
  <c r="F74" i="6"/>
  <c r="E74" i="6"/>
  <c r="D74" i="6"/>
  <c r="C74" i="6"/>
  <c r="B74" i="6"/>
  <c r="L73" i="6"/>
  <c r="K73" i="6"/>
  <c r="J73" i="6"/>
  <c r="I73" i="6"/>
  <c r="H73" i="6"/>
  <c r="G73" i="6"/>
  <c r="F73" i="6"/>
  <c r="E73" i="6"/>
  <c r="D73" i="6"/>
  <c r="C73" i="6"/>
  <c r="B73" i="6"/>
  <c r="L72" i="6"/>
  <c r="K72" i="6"/>
  <c r="J72" i="6"/>
  <c r="I72" i="6"/>
  <c r="H72" i="6"/>
  <c r="G72" i="6"/>
  <c r="F72" i="6"/>
  <c r="E72" i="6"/>
  <c r="D72" i="6"/>
  <c r="C72" i="6"/>
  <c r="B72" i="6"/>
  <c r="L70" i="6"/>
  <c r="K70" i="6"/>
  <c r="J70" i="6"/>
  <c r="I70" i="6"/>
  <c r="H70" i="6"/>
  <c r="G70" i="6"/>
  <c r="F70" i="6"/>
  <c r="E70" i="6"/>
  <c r="D70" i="6"/>
  <c r="C70" i="6"/>
  <c r="B70" i="6"/>
  <c r="L69" i="6"/>
  <c r="K69" i="6"/>
  <c r="J69" i="6"/>
  <c r="I69" i="6"/>
  <c r="H69" i="6"/>
  <c r="G69" i="6"/>
  <c r="F69" i="6"/>
  <c r="E69" i="6"/>
  <c r="D69" i="6"/>
  <c r="C69" i="6"/>
  <c r="B69" i="6"/>
  <c r="L68" i="6"/>
  <c r="K68" i="6"/>
  <c r="J68" i="6"/>
  <c r="I68" i="6"/>
  <c r="H68" i="6"/>
  <c r="G68" i="6"/>
  <c r="F68" i="6"/>
  <c r="E68" i="6"/>
  <c r="D68" i="6"/>
  <c r="C68" i="6"/>
  <c r="B68" i="6"/>
  <c r="L67" i="6"/>
  <c r="K67" i="6"/>
  <c r="J67" i="6"/>
  <c r="I67" i="6"/>
  <c r="H67" i="6"/>
  <c r="G67" i="6"/>
  <c r="F67" i="6"/>
  <c r="E67" i="6"/>
  <c r="D67" i="6"/>
  <c r="C67" i="6"/>
  <c r="B67" i="6"/>
  <c r="L66" i="6"/>
  <c r="K66" i="6"/>
  <c r="J66" i="6"/>
  <c r="I66" i="6"/>
  <c r="H66" i="6"/>
  <c r="G66" i="6"/>
  <c r="F66" i="6"/>
  <c r="E66" i="6"/>
  <c r="D66" i="6"/>
  <c r="C66" i="6"/>
  <c r="B66" i="6"/>
  <c r="L65" i="6"/>
  <c r="K65" i="6"/>
  <c r="J65" i="6"/>
  <c r="I65" i="6"/>
  <c r="H65" i="6"/>
  <c r="G65" i="6"/>
  <c r="F65" i="6"/>
  <c r="E65" i="6"/>
  <c r="D65" i="6"/>
  <c r="C65" i="6"/>
  <c r="B65" i="6"/>
  <c r="L64" i="6"/>
  <c r="K64" i="6"/>
  <c r="J64" i="6"/>
  <c r="I64" i="6"/>
  <c r="H64" i="6"/>
  <c r="G64" i="6"/>
  <c r="F64" i="6"/>
  <c r="E64" i="6"/>
  <c r="D64" i="6"/>
  <c r="C64" i="6"/>
  <c r="B64" i="6"/>
  <c r="L49" i="6"/>
  <c r="K49" i="6"/>
  <c r="J49" i="6"/>
  <c r="I49" i="6"/>
  <c r="H49" i="6"/>
  <c r="G49" i="6"/>
  <c r="F49" i="6"/>
  <c r="E49" i="6"/>
  <c r="D49" i="6"/>
  <c r="C49" i="6"/>
  <c r="B49" i="6"/>
  <c r="L48" i="6"/>
  <c r="K48" i="6"/>
  <c r="J48" i="6"/>
  <c r="I48" i="6"/>
  <c r="H48" i="6"/>
  <c r="G48" i="6"/>
  <c r="F48" i="6"/>
  <c r="E48" i="6"/>
  <c r="D48" i="6"/>
  <c r="C48" i="6"/>
  <c r="B48" i="6"/>
  <c r="L47" i="6"/>
  <c r="K47" i="6"/>
  <c r="J47" i="6"/>
  <c r="I47" i="6"/>
  <c r="H47" i="6"/>
  <c r="G47" i="6"/>
  <c r="F47" i="6"/>
  <c r="E47" i="6"/>
  <c r="D47" i="6"/>
  <c r="C47" i="6"/>
  <c r="B47" i="6"/>
  <c r="L46" i="6"/>
  <c r="K46" i="6"/>
  <c r="J46" i="6"/>
  <c r="I46" i="6"/>
  <c r="H46" i="6"/>
  <c r="G46" i="6"/>
  <c r="F46" i="6"/>
  <c r="E46" i="6"/>
  <c r="D46" i="6"/>
  <c r="C46" i="6"/>
  <c r="B46" i="6"/>
  <c r="L45" i="6"/>
  <c r="K45" i="6"/>
  <c r="J45" i="6"/>
  <c r="I45" i="6"/>
  <c r="H45" i="6"/>
  <c r="G45" i="6"/>
  <c r="F45" i="6"/>
  <c r="E45" i="6"/>
  <c r="D45" i="6"/>
  <c r="C45" i="6"/>
  <c r="B45" i="6"/>
  <c r="L44" i="6"/>
  <c r="K44" i="6"/>
  <c r="J44" i="6"/>
  <c r="I44" i="6"/>
  <c r="H44" i="6"/>
  <c r="G44" i="6"/>
  <c r="F44" i="6"/>
  <c r="E44" i="6"/>
  <c r="D44" i="6"/>
  <c r="C44" i="6"/>
  <c r="B44" i="6"/>
  <c r="L43" i="6"/>
  <c r="K43" i="6"/>
  <c r="J43" i="6"/>
  <c r="I43" i="6"/>
  <c r="H43" i="6"/>
  <c r="G43" i="6"/>
  <c r="F43" i="6"/>
  <c r="E43" i="6"/>
  <c r="D43" i="6"/>
  <c r="C43" i="6"/>
  <c r="B43" i="6"/>
  <c r="L42" i="6"/>
  <c r="K42" i="6"/>
  <c r="J42" i="6"/>
  <c r="I42" i="6"/>
  <c r="H42" i="6"/>
  <c r="G42" i="6"/>
  <c r="F42" i="6"/>
  <c r="E42" i="6"/>
  <c r="D42" i="6"/>
  <c r="C42" i="6"/>
  <c r="B42" i="6"/>
  <c r="L41" i="6"/>
  <c r="K41" i="6"/>
  <c r="J41" i="6"/>
  <c r="I41" i="6"/>
  <c r="H41" i="6"/>
  <c r="G41" i="6"/>
  <c r="F41" i="6"/>
  <c r="E41" i="6"/>
  <c r="D41" i="6"/>
  <c r="C41" i="6"/>
  <c r="B41" i="6"/>
  <c r="L39" i="6"/>
  <c r="K39" i="6"/>
  <c r="J39" i="6"/>
  <c r="I39" i="6"/>
  <c r="H39" i="6"/>
  <c r="G39" i="6"/>
  <c r="F39" i="6"/>
  <c r="E39" i="6"/>
  <c r="D39" i="6"/>
  <c r="C39" i="6"/>
  <c r="B39" i="6"/>
  <c r="L38" i="6"/>
  <c r="K38" i="6"/>
  <c r="J38" i="6"/>
  <c r="I38" i="6"/>
  <c r="H38" i="6"/>
  <c r="G38" i="6"/>
  <c r="F38" i="6"/>
  <c r="E38" i="6"/>
  <c r="D38" i="6"/>
  <c r="C38" i="6"/>
  <c r="B38" i="6"/>
  <c r="L37" i="6"/>
  <c r="K37" i="6"/>
  <c r="J37" i="6"/>
  <c r="I37" i="6"/>
  <c r="H37" i="6"/>
  <c r="G37" i="6"/>
  <c r="F37" i="6"/>
  <c r="E37" i="6"/>
  <c r="D37" i="6"/>
  <c r="C37" i="6"/>
  <c r="B37" i="6"/>
  <c r="L36" i="6"/>
  <c r="K36" i="6"/>
  <c r="J36" i="6"/>
  <c r="I36" i="6"/>
  <c r="H36" i="6"/>
  <c r="G36" i="6"/>
  <c r="F36" i="6"/>
  <c r="E36" i="6"/>
  <c r="D36" i="6"/>
  <c r="C36" i="6"/>
  <c r="B36" i="6"/>
  <c r="L35" i="6"/>
  <c r="K35" i="6"/>
  <c r="J35" i="6"/>
  <c r="I35" i="6"/>
  <c r="H35" i="6"/>
  <c r="G35" i="6"/>
  <c r="F35" i="6"/>
  <c r="E35" i="6"/>
  <c r="D35" i="6"/>
  <c r="C35" i="6"/>
  <c r="B35" i="6"/>
  <c r="L34" i="6"/>
  <c r="K34" i="6"/>
  <c r="J34" i="6"/>
  <c r="I34" i="6"/>
  <c r="H34" i="6"/>
  <c r="G34" i="6"/>
  <c r="F34" i="6"/>
  <c r="E34" i="6"/>
  <c r="D34" i="6"/>
  <c r="C34" i="6"/>
  <c r="B34" i="6"/>
  <c r="L33" i="6"/>
  <c r="K33" i="6"/>
  <c r="J33" i="6"/>
  <c r="I33" i="6"/>
  <c r="H33" i="6"/>
  <c r="G33" i="6"/>
  <c r="F33" i="6"/>
  <c r="E33" i="6"/>
  <c r="D33" i="6"/>
  <c r="C33" i="6"/>
  <c r="B33" i="6"/>
  <c r="L32" i="6"/>
  <c r="K32" i="6"/>
  <c r="J32" i="6"/>
  <c r="I32" i="6"/>
  <c r="H32" i="6"/>
  <c r="G32" i="6"/>
  <c r="F32" i="6"/>
  <c r="E32" i="6"/>
  <c r="D32" i="6"/>
  <c r="C32" i="6"/>
  <c r="B32" i="6"/>
  <c r="L31" i="6"/>
  <c r="K31" i="6"/>
  <c r="J31" i="6"/>
  <c r="I31" i="6"/>
  <c r="H31" i="6"/>
  <c r="G31" i="6"/>
  <c r="F31" i="6"/>
  <c r="E31" i="6"/>
  <c r="D31" i="6"/>
  <c r="C31" i="6"/>
  <c r="B31" i="6"/>
  <c r="L30" i="6"/>
  <c r="K30" i="6"/>
  <c r="J30" i="6"/>
  <c r="I30" i="6"/>
  <c r="H30" i="6"/>
  <c r="G30" i="6"/>
  <c r="F30" i="6"/>
  <c r="E30" i="6"/>
  <c r="D30" i="6"/>
  <c r="C30" i="6"/>
  <c r="B30" i="6"/>
  <c r="L29" i="6"/>
  <c r="K29" i="6"/>
  <c r="J29" i="6"/>
  <c r="I29" i="6"/>
  <c r="H29" i="6"/>
  <c r="G29" i="6"/>
  <c r="F29" i="6"/>
  <c r="E29" i="6"/>
  <c r="D29" i="6"/>
  <c r="C29" i="6"/>
  <c r="B29" i="6"/>
  <c r="L27" i="6"/>
  <c r="K27" i="6"/>
  <c r="J27" i="6"/>
  <c r="I27" i="6"/>
  <c r="H27" i="6"/>
  <c r="G27" i="6"/>
  <c r="F27" i="6"/>
  <c r="E27" i="6"/>
  <c r="D27" i="6"/>
  <c r="C27" i="6"/>
  <c r="B27" i="6"/>
  <c r="L25" i="6"/>
  <c r="K25" i="6"/>
  <c r="J25" i="6"/>
  <c r="I25" i="6"/>
  <c r="H25" i="6"/>
  <c r="G25" i="6"/>
  <c r="F25" i="6"/>
  <c r="E25" i="6"/>
  <c r="D25" i="6"/>
  <c r="C25" i="6"/>
  <c r="B25" i="6"/>
  <c r="L24" i="6"/>
  <c r="K24" i="6"/>
  <c r="J24" i="6"/>
  <c r="I24" i="6"/>
  <c r="H24" i="6"/>
  <c r="G24" i="6"/>
  <c r="F24" i="6"/>
  <c r="E24" i="6"/>
  <c r="D24" i="6"/>
  <c r="C24" i="6"/>
  <c r="B24" i="6"/>
  <c r="L23" i="6"/>
  <c r="K23" i="6"/>
  <c r="J23" i="6"/>
  <c r="I23" i="6"/>
  <c r="H23" i="6"/>
  <c r="G23" i="6"/>
  <c r="F23" i="6"/>
  <c r="E23" i="6"/>
  <c r="D23" i="6"/>
  <c r="C23" i="6"/>
  <c r="B23" i="6"/>
  <c r="L22" i="6"/>
  <c r="K22" i="6"/>
  <c r="J22" i="6"/>
  <c r="I22" i="6"/>
  <c r="H22" i="6"/>
  <c r="G22" i="6"/>
  <c r="F22" i="6"/>
  <c r="E22" i="6"/>
  <c r="D22" i="6"/>
  <c r="C22" i="6"/>
  <c r="B22" i="6"/>
  <c r="L21" i="6"/>
  <c r="K21" i="6"/>
  <c r="J21" i="6"/>
  <c r="I21" i="6"/>
  <c r="H21" i="6"/>
  <c r="G21" i="6"/>
  <c r="F21" i="6"/>
  <c r="E21" i="6"/>
  <c r="D21" i="6"/>
  <c r="C21" i="6"/>
  <c r="B21" i="6"/>
  <c r="L20" i="6"/>
  <c r="K20" i="6"/>
  <c r="J20" i="6"/>
  <c r="I20" i="6"/>
  <c r="H20" i="6"/>
  <c r="G20" i="6"/>
  <c r="F20" i="6"/>
  <c r="E20" i="6"/>
  <c r="D20" i="6"/>
  <c r="C20" i="6"/>
  <c r="B20" i="6"/>
  <c r="L19" i="6"/>
  <c r="K19" i="6"/>
  <c r="J19" i="6"/>
  <c r="I19" i="6"/>
  <c r="H19" i="6"/>
  <c r="G19" i="6"/>
  <c r="F19" i="6"/>
  <c r="E19" i="6"/>
  <c r="D19" i="6"/>
  <c r="C19" i="6"/>
  <c r="B19" i="6"/>
  <c r="L18" i="6"/>
  <c r="K18" i="6"/>
  <c r="J18" i="6"/>
  <c r="I18" i="6"/>
  <c r="H18" i="6"/>
  <c r="G18" i="6"/>
  <c r="F18" i="6"/>
  <c r="E18" i="6"/>
  <c r="D18" i="6"/>
  <c r="C18" i="6"/>
  <c r="B18" i="6"/>
  <c r="L17" i="6"/>
  <c r="K17" i="6"/>
  <c r="J17" i="6"/>
  <c r="I17" i="6"/>
  <c r="H17" i="6"/>
  <c r="G17" i="6"/>
  <c r="F17" i="6"/>
  <c r="E17" i="6"/>
  <c r="D17" i="6"/>
  <c r="C17" i="6"/>
  <c r="B17" i="6"/>
  <c r="L16" i="6"/>
  <c r="K16" i="6"/>
  <c r="J16" i="6"/>
  <c r="I16" i="6"/>
  <c r="H16" i="6"/>
  <c r="G16" i="6"/>
  <c r="F16" i="6"/>
  <c r="E16" i="6"/>
  <c r="D16" i="6"/>
  <c r="C16" i="6"/>
  <c r="B16" i="6"/>
  <c r="L15" i="6"/>
  <c r="K15" i="6"/>
  <c r="J15" i="6"/>
  <c r="I15" i="6"/>
  <c r="H15" i="6"/>
  <c r="G15" i="6"/>
  <c r="F15" i="6"/>
  <c r="E15" i="6"/>
  <c r="D15" i="6"/>
  <c r="C15" i="6"/>
  <c r="B15" i="6"/>
  <c r="L14" i="6"/>
  <c r="K14" i="6"/>
  <c r="J14" i="6"/>
  <c r="I14" i="6"/>
  <c r="H14" i="6"/>
  <c r="G14" i="6"/>
  <c r="F14" i="6"/>
  <c r="E14" i="6"/>
  <c r="D14" i="6"/>
  <c r="C14" i="6"/>
  <c r="B14" i="6"/>
  <c r="L13" i="6"/>
  <c r="K13" i="6"/>
  <c r="J13" i="6"/>
  <c r="I13" i="6"/>
  <c r="H13" i="6"/>
  <c r="G13" i="6"/>
  <c r="F13" i="6"/>
  <c r="E13" i="6"/>
  <c r="D13" i="6"/>
  <c r="C13" i="6"/>
  <c r="B13" i="6"/>
  <c r="L12" i="6"/>
  <c r="K12" i="6"/>
  <c r="J12" i="6"/>
  <c r="I12" i="6"/>
  <c r="H12" i="6"/>
  <c r="G12" i="6"/>
  <c r="F12" i="6"/>
  <c r="E12" i="6"/>
  <c r="D12" i="6"/>
  <c r="C12" i="6"/>
  <c r="B12" i="6"/>
  <c r="L11" i="6"/>
  <c r="K11" i="6"/>
  <c r="J11" i="6"/>
  <c r="I11" i="6"/>
  <c r="H11" i="6"/>
  <c r="G11" i="6"/>
  <c r="F11" i="6"/>
  <c r="E11" i="6"/>
  <c r="D11" i="6"/>
  <c r="C11" i="6"/>
  <c r="B11" i="6"/>
  <c r="L37" i="3"/>
  <c r="K37" i="3"/>
  <c r="J37" i="3"/>
  <c r="I37" i="3"/>
  <c r="H37" i="3"/>
  <c r="G37" i="3"/>
  <c r="F37" i="3"/>
  <c r="E37" i="3"/>
  <c r="D37" i="3"/>
  <c r="C37" i="3"/>
  <c r="B37" i="3"/>
  <c r="L36" i="3"/>
  <c r="K36" i="3"/>
  <c r="J36" i="3"/>
  <c r="I36" i="3"/>
  <c r="H36" i="3"/>
  <c r="G36" i="3"/>
  <c r="F36" i="3"/>
  <c r="E36" i="3"/>
  <c r="D36" i="3"/>
  <c r="C36" i="3"/>
  <c r="B36" i="3"/>
  <c r="L34" i="3"/>
  <c r="K34" i="3"/>
  <c r="J34" i="3"/>
  <c r="I34" i="3"/>
  <c r="H34" i="3"/>
  <c r="G34" i="3"/>
  <c r="F34" i="3"/>
  <c r="E34" i="3"/>
  <c r="D34" i="3"/>
  <c r="C34" i="3"/>
  <c r="B34" i="3"/>
  <c r="L33" i="3"/>
  <c r="K33" i="3"/>
  <c r="J33" i="3"/>
  <c r="I33" i="3"/>
  <c r="H33" i="3"/>
  <c r="G33" i="3"/>
  <c r="F33" i="3"/>
  <c r="E33" i="3"/>
  <c r="D33" i="3"/>
  <c r="C33" i="3"/>
  <c r="B33" i="3"/>
  <c r="L32" i="3"/>
  <c r="K32" i="3"/>
  <c r="J32" i="3"/>
  <c r="I32" i="3"/>
  <c r="H32" i="3"/>
  <c r="G32" i="3"/>
  <c r="F32" i="3"/>
  <c r="E32" i="3"/>
  <c r="D32" i="3"/>
  <c r="C32" i="3"/>
  <c r="B32" i="3"/>
  <c r="L30" i="3"/>
  <c r="K30" i="3"/>
  <c r="J30" i="3"/>
  <c r="I30" i="3"/>
  <c r="H30" i="3"/>
  <c r="G30" i="3"/>
  <c r="F30" i="3"/>
  <c r="E30" i="3"/>
  <c r="D30" i="3"/>
  <c r="C30" i="3"/>
  <c r="B30" i="3"/>
  <c r="L28" i="3"/>
  <c r="K28" i="3"/>
  <c r="J28" i="3"/>
  <c r="I28" i="3"/>
  <c r="H28" i="3"/>
  <c r="G28" i="3"/>
  <c r="F28" i="3"/>
  <c r="E28" i="3"/>
  <c r="D28" i="3"/>
  <c r="C28" i="3"/>
  <c r="B28" i="3"/>
  <c r="L26" i="3"/>
  <c r="K26" i="3"/>
  <c r="J26" i="3"/>
  <c r="I26" i="3"/>
  <c r="H26" i="3"/>
  <c r="G26" i="3"/>
  <c r="F26" i="3"/>
  <c r="E26" i="3"/>
  <c r="D26" i="3"/>
  <c r="C26" i="3"/>
  <c r="B26" i="3"/>
  <c r="L25" i="3"/>
  <c r="K25" i="3"/>
  <c r="J25" i="3"/>
  <c r="I25" i="3"/>
  <c r="H25" i="3"/>
  <c r="G25" i="3"/>
  <c r="F25" i="3"/>
  <c r="E25" i="3"/>
  <c r="D25" i="3"/>
  <c r="C25" i="3"/>
  <c r="B25" i="3"/>
  <c r="L24" i="3"/>
  <c r="K24" i="3"/>
  <c r="J24" i="3"/>
  <c r="I24" i="3"/>
  <c r="H24" i="3"/>
  <c r="G24" i="3"/>
  <c r="F24" i="3"/>
  <c r="E24" i="3"/>
  <c r="D24" i="3"/>
  <c r="C24" i="3"/>
  <c r="B24" i="3"/>
  <c r="L21" i="3"/>
  <c r="K21" i="3"/>
  <c r="J21" i="3"/>
  <c r="I21" i="3"/>
  <c r="H21" i="3"/>
  <c r="G21" i="3"/>
  <c r="F21" i="3"/>
  <c r="E21" i="3"/>
  <c r="D21" i="3"/>
  <c r="C21" i="3"/>
  <c r="B21" i="3"/>
  <c r="L20" i="3"/>
  <c r="K20" i="3"/>
  <c r="J20" i="3"/>
  <c r="I20" i="3"/>
  <c r="H20" i="3"/>
  <c r="G20" i="3"/>
  <c r="F20" i="3"/>
  <c r="E20" i="3"/>
  <c r="D20" i="3"/>
  <c r="C20" i="3"/>
  <c r="B20" i="3"/>
  <c r="L19" i="3"/>
  <c r="K19" i="3"/>
  <c r="J19" i="3"/>
  <c r="I19" i="3"/>
  <c r="H19" i="3"/>
  <c r="G19" i="3"/>
  <c r="F19" i="3"/>
  <c r="E19" i="3"/>
  <c r="D19" i="3"/>
  <c r="C19" i="3"/>
  <c r="B19" i="3"/>
  <c r="L17" i="3"/>
  <c r="K17" i="3"/>
  <c r="J17" i="3"/>
  <c r="I17" i="3"/>
  <c r="H17" i="3"/>
  <c r="G17" i="3"/>
  <c r="F17" i="3"/>
  <c r="E17" i="3"/>
  <c r="D17" i="3"/>
  <c r="C17" i="3"/>
  <c r="B17" i="3"/>
  <c r="L16" i="3"/>
  <c r="K16" i="3"/>
  <c r="J16" i="3"/>
  <c r="I16" i="3"/>
  <c r="H16" i="3"/>
  <c r="G16" i="3"/>
  <c r="F16" i="3"/>
  <c r="E16" i="3"/>
  <c r="D16" i="3"/>
  <c r="C16" i="3"/>
  <c r="B16" i="3"/>
  <c r="L14" i="3"/>
  <c r="K14" i="3"/>
  <c r="J14" i="3"/>
  <c r="I14" i="3"/>
  <c r="H14" i="3"/>
  <c r="G14" i="3"/>
  <c r="F14" i="3"/>
  <c r="E14" i="3"/>
  <c r="D14" i="3"/>
  <c r="C14" i="3"/>
  <c r="B14" i="3"/>
  <c r="L13" i="3"/>
  <c r="K13" i="3"/>
  <c r="J13" i="3"/>
  <c r="I13" i="3"/>
  <c r="H13" i="3"/>
  <c r="G13" i="3"/>
  <c r="F13" i="3"/>
  <c r="E13" i="3"/>
  <c r="D13" i="3"/>
  <c r="C13" i="3"/>
  <c r="B13" i="3"/>
</calcChain>
</file>

<file path=xl/sharedStrings.xml><?xml version="1.0" encoding="utf-8"?>
<sst xmlns="http://schemas.openxmlformats.org/spreadsheetml/2006/main" count="852" uniqueCount="246">
  <si>
    <t>Inhalt</t>
  </si>
  <si>
    <t>Tabellen</t>
  </si>
  <si>
    <t>1.</t>
  </si>
  <si>
    <t>2.</t>
  </si>
  <si>
    <t>3.</t>
  </si>
  <si>
    <t>4.</t>
  </si>
  <si>
    <t>5.</t>
  </si>
  <si>
    <t>6.</t>
  </si>
  <si>
    <t>1. Ausgaben, Einnahmen, Studenten und Personal der Hochschulen 2015
    nach Fächergruppen</t>
  </si>
  <si>
    <t>Fächergruppe</t>
  </si>
  <si>
    <t>Ausgaben</t>
  </si>
  <si>
    <t>Einnahmen</t>
  </si>
  <si>
    <r>
      <t>Studenten</t>
    </r>
    <r>
      <rPr>
        <vertAlign val="superscript"/>
        <sz val="8"/>
        <color indexed="8"/>
        <rFont val="Arial"/>
        <family val="2"/>
      </rPr>
      <t xml:space="preserve"> 
</t>
    </r>
    <r>
      <rPr>
        <sz val="8"/>
        <color indexed="8"/>
        <rFont val="Arial"/>
        <family val="2"/>
      </rPr>
      <t>im 
Wintersemester</t>
    </r>
    <r>
      <rPr>
        <vertAlign val="superscript"/>
        <sz val="8"/>
        <color indexed="8"/>
        <rFont val="Arial"/>
        <family val="2"/>
      </rPr>
      <t>3)</t>
    </r>
  </si>
  <si>
    <r>
      <t>Hochschulpersonal</t>
    </r>
    <r>
      <rPr>
        <vertAlign val="superscript"/>
        <sz val="8"/>
        <color indexed="8"/>
        <rFont val="Arial"/>
        <family val="2"/>
      </rPr>
      <t>4)</t>
    </r>
  </si>
  <si>
    <t>insgesamt</t>
  </si>
  <si>
    <t>laufende Ausgaben</t>
  </si>
  <si>
    <t>Investitions-ausgaben</t>
  </si>
  <si>
    <t>darunter Drittmittel</t>
  </si>
  <si>
    <t>ins-
gesamt</t>
  </si>
  <si>
    <r>
      <t>wissen-
schaftliches 
und künstlerisches 
Personal</t>
    </r>
    <r>
      <rPr>
        <vertAlign val="superscript"/>
        <sz val="8"/>
        <color indexed="8"/>
        <rFont val="Arial"/>
        <family val="2"/>
      </rPr>
      <t>5)</t>
    </r>
  </si>
  <si>
    <t xml:space="preserve">Verwaltungs-, 
technisches und 
sonstiges Personal </t>
  </si>
  <si>
    <t>zusammen</t>
  </si>
  <si>
    <r>
      <t>darunter 
für Personal</t>
    </r>
    <r>
      <rPr>
        <vertAlign val="superscript"/>
        <sz val="8"/>
        <color indexed="8"/>
        <rFont val="Arial"/>
        <family val="2"/>
      </rPr>
      <t>1)2)</t>
    </r>
  </si>
  <si>
    <t xml:space="preserve"> </t>
  </si>
  <si>
    <t>1 000 €</t>
  </si>
  <si>
    <t>Geisteswissenschaften</t>
  </si>
  <si>
    <t>Sport</t>
  </si>
  <si>
    <t>Rechts-, Wirtschafts-</t>
  </si>
  <si>
    <t xml:space="preserve">  und Sozialwissen-</t>
  </si>
  <si>
    <t xml:space="preserve">  schaften</t>
  </si>
  <si>
    <t>Mathematik, Natur-</t>
  </si>
  <si>
    <t xml:space="preserve">  wissenschaften</t>
  </si>
  <si>
    <t xml:space="preserve">Humanmedizin/   </t>
  </si>
  <si>
    <t xml:space="preserve">  Gesundheitswissen-</t>
  </si>
  <si>
    <t xml:space="preserve">  schaften (einschließlich</t>
  </si>
  <si>
    <t xml:space="preserve">  Zentrale Einrichtungen</t>
  </si>
  <si>
    <t xml:space="preserve">  der Hochschulkliniken)</t>
  </si>
  <si>
    <t>Agrar-, Forst-  und</t>
  </si>
  <si>
    <t xml:space="preserve">  Ernährungswissen-</t>
  </si>
  <si>
    <t xml:space="preserve">  medizin</t>
  </si>
  <si>
    <t>Ingenieurwissen-</t>
  </si>
  <si>
    <t xml:space="preserve">  schaften </t>
  </si>
  <si>
    <t>Kunst, Kunstwissen-</t>
  </si>
  <si>
    <t xml:space="preserve">  schaft</t>
  </si>
  <si>
    <t>Außerhalb der Studien-</t>
  </si>
  <si>
    <t>x</t>
  </si>
  <si>
    <t xml:space="preserve">  bereichsgliederung/</t>
  </si>
  <si>
    <t xml:space="preserve">  Sonstige Fächer</t>
  </si>
  <si>
    <t>Zentrale Einrichtungen</t>
  </si>
  <si>
    <t xml:space="preserve">  (ohne klinikspezifische</t>
  </si>
  <si>
    <t xml:space="preserve">  Einrichtungen)</t>
  </si>
  <si>
    <t>Insgesamt</t>
  </si>
  <si>
    <t>1) ab 2006 einschließlich Beihilfen und Unterstützungen für Beamte und Angestellte</t>
  </si>
  <si>
    <t>2) ab 2010 ohne Zuführungen an eine Versorgungsrücklage (Pensionsfonds für Beamte)</t>
  </si>
  <si>
    <t>3) zum Ende des Rechnungsjahres</t>
  </si>
  <si>
    <t>4) Stichtag 1. Dezember (fachliche Zuordnung)</t>
  </si>
  <si>
    <t>5) einschließlich studentische Hilfskräfte</t>
  </si>
  <si>
    <t>2. Ausgaben der Hochschulen 2015 nach Hochschularten, Trägerschaft und Ausgabearten</t>
  </si>
  <si>
    <t>Hochschulart</t>
  </si>
  <si>
    <t>Laufende Ausgaben</t>
  </si>
  <si>
    <t>Investitionsausgaben</t>
  </si>
  <si>
    <r>
      <t>für Personal</t>
    </r>
    <r>
      <rPr>
        <vertAlign val="superscript"/>
        <sz val="8"/>
        <rFont val="Arial"/>
        <family val="2"/>
      </rPr>
      <t>1)2)</t>
    </r>
  </si>
  <si>
    <t>gezahlte Mieten und Pachten für Grundstücke und Gebäude</t>
  </si>
  <si>
    <t>Energie-
kosten</t>
  </si>
  <si>
    <t>Bewirtschaftung und Unterhaltung der Grundstücke und Gebäude (ohne Mieten und Pachten)</t>
  </si>
  <si>
    <t>andere 
laufende 
Sachaus-
gaben</t>
  </si>
  <si>
    <t>übrige 
laufende Ausgaben</t>
  </si>
  <si>
    <t xml:space="preserve">Erwerb von Grundstücken 
und Gebäuden, Baumaßnahmen </t>
  </si>
  <si>
    <t>sonstige 
Investitionen</t>
  </si>
  <si>
    <t>Universitäten</t>
  </si>
  <si>
    <t xml:space="preserve">  in Trägerschaft des Landes</t>
  </si>
  <si>
    <t xml:space="preserve">    (ohne Universitätskliniken)</t>
  </si>
  <si>
    <t xml:space="preserve">  Universitätskliniken</t>
  </si>
  <si>
    <t xml:space="preserve">  private Universitäten</t>
  </si>
  <si>
    <t>Kunsthochschulen</t>
  </si>
  <si>
    <t xml:space="preserve">  private und kirchliche</t>
  </si>
  <si>
    <t xml:space="preserve">Fachhochschulen (ohne </t>
  </si>
  <si>
    <t xml:space="preserve">  Verwaltungsfachhochschulen)</t>
  </si>
  <si>
    <t xml:space="preserve">Verwaltungsfachhochschulen     </t>
  </si>
  <si>
    <t xml:space="preserve">Verwaltungsfachhochschulen   </t>
  </si>
  <si>
    <t xml:space="preserve">  und zwar</t>
  </si>
  <si>
    <t xml:space="preserve">    dem SMWK unterstellt</t>
  </si>
  <si>
    <t xml:space="preserve">    dem SMI unterstellt</t>
  </si>
  <si>
    <t xml:space="preserve">  in privater und kirchlicher  </t>
  </si>
  <si>
    <t xml:space="preserve">    Trägerschaft</t>
  </si>
  <si>
    <t xml:space="preserve">  Hochschulen ohne Kliniken     </t>
  </si>
  <si>
    <t xml:space="preserve">  Hochschulen ohne Kliniken   </t>
  </si>
  <si>
    <t>Prozent</t>
  </si>
  <si>
    <t xml:space="preserve">Verwaltungsfachhochschulen    </t>
  </si>
  <si>
    <t>_____</t>
  </si>
  <si>
    <t xml:space="preserve">3. Einnahmen der Hochschulen 2015 nach Hochschularten, Trägerschaft und Einnahmearten </t>
  </si>
  <si>
    <t>Beiträge der 
Studierenden</t>
  </si>
  <si>
    <t>Einnahmen aus wirtschaftlicher Tätigkeit und Vermögen</t>
  </si>
  <si>
    <t>Drittmittel für Lehre</t>
  </si>
  <si>
    <t>und Forschung</t>
  </si>
  <si>
    <t>Andere Einnahmen aus Zuweisungen und Zuschüssen 
(ohne Träger)</t>
  </si>
  <si>
    <t>vom öffentlichen Bereich 
(ohne Träger)</t>
  </si>
  <si>
    <t>Anteil an 
den Einnahmen 
in %</t>
  </si>
  <si>
    <t>von anderen Bereichen 
(ohne Träger)</t>
  </si>
  <si>
    <t>Verwaltungsfachhochschulen</t>
  </si>
  <si>
    <t xml:space="preserve">  in privater und kirchlicher </t>
  </si>
  <si>
    <t xml:space="preserve">  Hochschulen ohne Kliniken</t>
  </si>
  <si>
    <t xml:space="preserve">x  </t>
  </si>
  <si>
    <t xml:space="preserve">Verwaltungsfachhochschulen  </t>
  </si>
  <si>
    <t>Drittmittel für Lehre und Forschung</t>
  </si>
  <si>
    <t>zur Verfügung gestellt vom/von …</t>
  </si>
  <si>
    <t>öffentlichen Bereich</t>
  </si>
  <si>
    <t>anderen Bereichen</t>
  </si>
  <si>
    <t>Bund</t>
  </si>
  <si>
    <t>der 
Bundes-
agentur 
für
 Arbeit</t>
  </si>
  <si>
    <t>Ländern 
und 
Gemeinden</t>
  </si>
  <si>
    <t>sonstigen 
öffentlichen 
Bereichen</t>
  </si>
  <si>
    <t>der
Euro-
päischen 
Union</t>
  </si>
  <si>
    <t>anderen 
inter-
nationalen 
Organi-
sationen</t>
  </si>
  <si>
    <t>Stif- 
tungen 
und dgl.</t>
  </si>
  <si>
    <t>der Deutschen Forschungsgemeinschaft für</t>
  </si>
  <si>
    <t>von Hoch-
schul-
förder-
gesell-
schaften</t>
  </si>
  <si>
    <t>der gewerb- 
lichen Wirtschaft 
und sonstigen 
nichtöffentlichen 
Bereichen für Lehr-
und Forschungs-
zwecke</t>
  </si>
  <si>
    <t>Sonder-
forschungs-
bereiche</t>
  </si>
  <si>
    <t>für Graduierten-
kollegs, für 
Habilitanden-, 
Postdokto-
randen- und 
Doktoranden-
stipendien</t>
  </si>
  <si>
    <t>Exzellenz- initiative</t>
  </si>
  <si>
    <t>Normal- und 
Schwer-
punkt-
verfahren, sonstige
Fördermaß-
nahmen</t>
  </si>
  <si>
    <t xml:space="preserve">  Verwaltungsfachhoch-</t>
  </si>
  <si>
    <t xml:space="preserve">    schulen)</t>
  </si>
  <si>
    <t>Verwaltungsfachhoch-</t>
  </si>
  <si>
    <t xml:space="preserve">  schulen</t>
  </si>
  <si>
    <r>
      <t xml:space="preserve">5. Ausgaben der Hochschulen 2015 nach Fächergruppen, Lehr- und Forschungsbereichen 
    und Ausgabearten </t>
    </r>
    <r>
      <rPr>
        <sz val="10"/>
        <color indexed="8"/>
        <rFont val="Arial"/>
        <family val="2"/>
      </rPr>
      <t xml:space="preserve">(in 1 000 €) </t>
    </r>
  </si>
  <si>
    <t>Fächergruppe 
Lehr- und Forschungsbereich</t>
  </si>
  <si>
    <t>Fächergruppe  
Lehr- und Forschungsbereich</t>
  </si>
  <si>
    <r>
      <t>für Personal</t>
    </r>
    <r>
      <rPr>
        <vertAlign val="superscript"/>
        <sz val="8"/>
        <color indexed="8"/>
        <rFont val="Arial"/>
        <family val="2"/>
      </rPr>
      <t>1)2)</t>
    </r>
  </si>
  <si>
    <t>gezahlte Mieten und Pachten 
für Grundstücke 
und Gebäude</t>
  </si>
  <si>
    <t>Bewirtschaftung und Unterhaltung der Grundstücke und Gebäude (ohne Miete und Energie)</t>
  </si>
  <si>
    <t>andere 
laufende Sachaus-
gaben</t>
  </si>
  <si>
    <t>Erwerb von Grundstücken 
und Gebäuden, Baumaßnahmen</t>
  </si>
  <si>
    <t xml:space="preserve">  Allgemeine und vergleichende
     Literatur- und Sprachwissenschaft</t>
  </si>
  <si>
    <t xml:space="preserve">  Altphilologie (klassische Philologie)</t>
  </si>
  <si>
    <t xml:space="preserve">  Anglistik, Amerikanistik</t>
  </si>
  <si>
    <t xml:space="preserve">  Bibliothekswissenschaft, 
    Dokumentation</t>
  </si>
  <si>
    <t xml:space="preserve">  Evangelische Theologie</t>
  </si>
  <si>
    <t xml:space="preserve">  Geisteswissenschaften allgemein</t>
  </si>
  <si>
    <t xml:space="preserve">  Germanistik (Deutsch, 
    germanische Sprachen ohne Anglistik)</t>
  </si>
  <si>
    <t xml:space="preserve">  Geschichte</t>
  </si>
  <si>
    <t xml:space="preserve">  Katholische Theologie</t>
  </si>
  <si>
    <t xml:space="preserve">  Kulturwissenschaften i.e.S.</t>
  </si>
  <si>
    <t xml:space="preserve">  Philosophie</t>
  </si>
  <si>
    <t xml:space="preserve">  Romanistik</t>
  </si>
  <si>
    <t xml:space="preserve">  Slawistik, Baltistik, Finno-Ugristik</t>
  </si>
  <si>
    <t xml:space="preserve">  Sonstige/Außereurop. Sprach- 
    und Kulturwissenschaften</t>
  </si>
  <si>
    <t>Rechts-, Wirtschafts- und 
  Sozialwissenschaften</t>
  </si>
  <si>
    <t xml:space="preserve">  Erziehungswissenschaften</t>
  </si>
  <si>
    <t xml:space="preserve">  Politikwissenschaften</t>
  </si>
  <si>
    <t xml:space="preserve">  Psychologie</t>
  </si>
  <si>
    <t xml:space="preserve">  Rechts-, Wirtschafts- und
     Sozialwissenschaften allgemein</t>
  </si>
  <si>
    <t xml:space="preserve">  Rechtswissenschaften</t>
  </si>
  <si>
    <t xml:space="preserve">  Regionalwissenschaften</t>
  </si>
  <si>
    <t xml:space="preserve">  Sozialwesen</t>
  </si>
  <si>
    <t xml:space="preserve">  Sozialwissenschaften</t>
  </si>
  <si>
    <t xml:space="preserve">  Verwaltungswissenschaften</t>
  </si>
  <si>
    <t xml:space="preserve">  Wirtschaftswissenschaften</t>
  </si>
  <si>
    <t>Mathematik, Naturwissenschaften</t>
  </si>
  <si>
    <t xml:space="preserve">  Biologie</t>
  </si>
  <si>
    <t xml:space="preserve">  Chemie</t>
  </si>
  <si>
    <t xml:space="preserve">  Geographie</t>
  </si>
  <si>
    <t xml:space="preserve">  Geowissenschaften (ohne Geographie)</t>
  </si>
  <si>
    <t xml:space="preserve">  Mathematik</t>
  </si>
  <si>
    <t xml:space="preserve">  Mathematik, Naturwissenschaften
     allgemein</t>
  </si>
  <si>
    <t xml:space="preserve">  Pharmazie</t>
  </si>
  <si>
    <t xml:space="preserve">  Physik, Astronomie</t>
  </si>
  <si>
    <t xml:space="preserve">Noch: 5. Ausgaben der Hochschulen 2015 nach Fächergruppen, Lehr- und Forschungsbereichen
              und Ausgabearten (in 1 000 €) </t>
  </si>
  <si>
    <t>Humanmedizin/
  Gesundheitswissenschaften</t>
  </si>
  <si>
    <t xml:space="preserve">  Gesundheitswissenschaften allgemein</t>
  </si>
  <si>
    <t xml:space="preserve">  Humanmedizin allgemein</t>
  </si>
  <si>
    <t xml:space="preserve">  Klinisch-Praktische Humanmedizin 
    (ohne Zahnmedizin)</t>
  </si>
  <si>
    <t xml:space="preserve">  Klinisch-Theoretische Humanmedizin 
    (einschließlich Zahnmedizin)</t>
  </si>
  <si>
    <t xml:space="preserve">  Vorklinische Humanmedizin
    (einschließlich Zahnmedizin)</t>
  </si>
  <si>
    <t xml:space="preserve">  Zahnmedizin (klinisch-praktisch)</t>
  </si>
  <si>
    <t xml:space="preserve">  </t>
  </si>
  <si>
    <t xml:space="preserve">  Agrar-, Forst- und Ernährungs-
    wissenschaften, Veterinärmedizin</t>
  </si>
  <si>
    <t xml:space="preserve">  Agrarwissenschaften, Lebensmittel-
     und Getränketechnologie</t>
  </si>
  <si>
    <t xml:space="preserve">  Forstwissenschaft, Holzwirtschaft</t>
  </si>
  <si>
    <t xml:space="preserve">  Klinisch-Praktische Veterinärmedizin</t>
  </si>
  <si>
    <t xml:space="preserve">  Klinisch-Theoretische Veterinärmedizin</t>
  </si>
  <si>
    <t xml:space="preserve">  Landespflege, Umweltgestaltung</t>
  </si>
  <si>
    <t xml:space="preserve">  Veterinärmedizin allgemein</t>
  </si>
  <si>
    <t xml:space="preserve">  Vorklinische Veterinärmedizin</t>
  </si>
  <si>
    <t>Ingenieurwissenschaften</t>
  </si>
  <si>
    <t xml:space="preserve">  Architektur</t>
  </si>
  <si>
    <t xml:space="preserve">  Bauingenieurwesen</t>
  </si>
  <si>
    <t xml:space="preserve">  Bergbau, Hüttenwesen</t>
  </si>
  <si>
    <t xml:space="preserve">  Elektrotechnik und Informationstechnik</t>
  </si>
  <si>
    <t xml:space="preserve">  Informatik</t>
  </si>
  <si>
    <t xml:space="preserve">  Ingenieurwissenschaften allgemein</t>
  </si>
  <si>
    <t xml:space="preserve">  Maschinenbau/Verfahrenstechnik</t>
  </si>
  <si>
    <t xml:space="preserve">  Materialwissenschaft und
     Werkstofftechnik</t>
  </si>
  <si>
    <t xml:space="preserve">  Raumplanung</t>
  </si>
  <si>
    <t xml:space="preserve">  Verkehrstechnik, Nautik</t>
  </si>
  <si>
    <t xml:space="preserve">  Vermessungswesen</t>
  </si>
  <si>
    <t>Kunst, Kunstwissenschaft</t>
  </si>
  <si>
    <t xml:space="preserve">  Bildende Kunst</t>
  </si>
  <si>
    <t xml:space="preserve">  Darstellende Kunst, Film und 
    Fernsehen, Theaterwissenschaft</t>
  </si>
  <si>
    <t xml:space="preserve">  Gestaltung</t>
  </si>
  <si>
    <t xml:space="preserve">  Kunst, Kunstwissenschaft allgemein</t>
  </si>
  <si>
    <t xml:space="preserve">  Musik, Musikwissenschaft</t>
  </si>
  <si>
    <t>Zentrale Einrichtungen (ohne
  klinikspezifische Einrichtungen)</t>
  </si>
  <si>
    <t xml:space="preserve">  Hochschule insgesamt</t>
  </si>
  <si>
    <t xml:space="preserve">  Hochschulrechenzentrum</t>
  </si>
  <si>
    <t xml:space="preserve">  Mit der Hochschule verbundene sowie 
    hochschulfremde Einrichtungen</t>
  </si>
  <si>
    <t xml:space="preserve">  Soziale Einrichtungen</t>
  </si>
  <si>
    <t xml:space="preserve">  Übrige Ausbildungseinrichtungen</t>
  </si>
  <si>
    <t xml:space="preserve">  Zentral verwaltete Hörsäle
     und Lehrräume</t>
  </si>
  <si>
    <t xml:space="preserve">  Zentralbibliothek</t>
  </si>
  <si>
    <t xml:space="preserve">  Zentrale Betriebs- und
     Versorgungseinrichtungen</t>
  </si>
  <si>
    <t xml:space="preserve">  Zentrale Hochschulverwaltung</t>
  </si>
  <si>
    <t xml:space="preserve">  Zentrale wissenschaftliche 
    Einrichtungen</t>
  </si>
  <si>
    <t>Zentrale Einrichtungen der 
  Hochschulkliniken 
  (nur Humanmedizin)</t>
  </si>
  <si>
    <t xml:space="preserve">  Kliniken insgesamt, Zentrale Dienste</t>
  </si>
  <si>
    <t xml:space="preserve">  Mit den Kliniken verbundene 
    sowie klinikfremde Einrichtungen</t>
  </si>
  <si>
    <t xml:space="preserve">  Soziale Einrichtungen der Kliniken</t>
  </si>
  <si>
    <t xml:space="preserve">  Übrige Ausbildungseinrichtungen
     der Kliniken</t>
  </si>
  <si>
    <t xml:space="preserve">Insgesamt  </t>
  </si>
  <si>
    <t xml:space="preserve">  Allgemeine und vergleichende 
    Literatur- und Sprachwissenschaft </t>
  </si>
  <si>
    <t xml:space="preserve">  Bibliothekswissenschaft, Dokumentation</t>
  </si>
  <si>
    <t xml:space="preserve">  Germanistik (Deutsch, germanische 
    Sprachen ohne Anglistik)</t>
  </si>
  <si>
    <t xml:space="preserve">  Sonstige/Außereuropäische Sprach- 
    und Kulturwissenschaften</t>
  </si>
  <si>
    <t xml:space="preserve">Sport  </t>
  </si>
  <si>
    <t xml:space="preserve">  Rechts-, Wirtschafts- und Sozial- 
    wissenschaften allgemein</t>
  </si>
  <si>
    <t>Agrar-, Forst- und Ernährungs-
  wissenschaften, Veterinärmedizin</t>
  </si>
  <si>
    <t xml:space="preserve">  Agrarwissenschaften, Lebensmittel- 
    und Getränketechnologie</t>
  </si>
  <si>
    <t xml:space="preserve">  Materialwissenschaft und
    Werkstofftechnik</t>
  </si>
  <si>
    <t xml:space="preserve">  Wirtschaftsingenieurwesen mit 
    ingenieurwissenschaftlichem 
    Schwerpunkt</t>
  </si>
  <si>
    <t xml:space="preserve">  Zentral verwaltete Hörsäle 
    und Lehrräume</t>
  </si>
  <si>
    <t xml:space="preserve">  Zentrale Betriebs- und Versorgungs-
    einrichtungen</t>
  </si>
  <si>
    <t>Zentrale Einrichtungen der 
  Hochschulkliniken
  (nur Humanmedizin)</t>
  </si>
  <si>
    <t xml:space="preserve">  Mit den Kliniken verbundene sowie 
    klinikfremde Einrichtungen</t>
  </si>
  <si>
    <t xml:space="preserve">  Übrige Ausbildungseinrichtungen 
    der Kliniken</t>
  </si>
  <si>
    <r>
      <t xml:space="preserve">6. Einnahmen der Hochschulen 2015 nach Fächergruppen, Lehr- und Forschungsbereichen
    und Einnahmearten </t>
    </r>
    <r>
      <rPr>
        <sz val="10"/>
        <rFont val="Arial"/>
        <family val="2"/>
      </rPr>
      <t>(in 1 000 €)</t>
    </r>
  </si>
  <si>
    <t>Noch: 6. Einnahmen der Hochschulen 2015 nach Fächergruppen, Lehr- und Forschungsbereichen
               und Einnahmearten (in 1 000 €)</t>
  </si>
  <si>
    <t>Ausgaben, Einnahmen, Studenten und Personal der Hochschulen 2015
nach Fächergruppen</t>
  </si>
  <si>
    <t>Ausgaben der Hochschulen 2015 nach Hochschularten, Trägerschaft und Ausgabearten</t>
  </si>
  <si>
    <t>Einnahmen der Hochschulen 2015 nach Fächergruppen, Lehr- und Forschungsbereichen
und Einnahmearten</t>
  </si>
  <si>
    <t>Einnahmen der Hochschulen 2015 nach Hochschularten, Trägerschaft und Einnahmearten</t>
  </si>
  <si>
    <t>Ausgaben der Hochschulen 2015 nach Fächergruppen, Lehr- und Forschungsbereichen 
und Ausgabearten</t>
  </si>
  <si>
    <t xml:space="preserve">  schaften, Veterinär-</t>
  </si>
  <si>
    <t xml:space="preserve">Drittmitteleinnahmen der Hochschulen 2015 nach Hochschularten und Drittmittelquellen 
</t>
  </si>
  <si>
    <t xml:space="preserve">4. Drittmitteleinnahmen der Hochschulen 2015 nach Hochschularten und Drittmittelquellen 
</t>
  </si>
  <si>
    <t>Statistischer Bericht B III 9 - j/15 - Hochschulfinanzen im Freistaat Sachsen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</si>
</sst>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3">
    <numFmt numFmtId="6" formatCode="#,##0\ &quot;€&quot;;[Red]\-#,##0\ &quot;€&quot;"/>
    <numFmt numFmtId="164" formatCode="\ \ @"/>
    <numFmt numFmtId="165" formatCode="#,##0.00\ &quot;DM&quot;;[Red]\-#,##0.00\ &quot;DM&quot;"/>
    <numFmt numFmtId="166" formatCode="??\ ??0\ \ ;\-??\ ??0\ \ ;??\ ??\ \-\ \ ;@\ \ "/>
    <numFmt numFmtId="167" formatCode="??0\ \ ;\-??0\ \ ;??\ \-\ \ ;@\ \ "/>
    <numFmt numFmtId="168" formatCode="?\ ??0\ \ ;\-?\ ??0\ \ ;?\ ??\ \-\ \ ;@\ \ "/>
    <numFmt numFmtId="169" formatCode="??\ ??0;\-??\ ??0;??\ ??\ \-"/>
    <numFmt numFmtId="170" formatCode="?\ ??0;\-?\ ??0;?\ ??\ \-"/>
    <numFmt numFmtId="171" formatCode="??0;\-??0;??\ \-"/>
    <numFmt numFmtId="172" formatCode="???\ ??0\ \ ;\-???\ ??0\ \ ;???\ ??\ \-\ \ "/>
    <numFmt numFmtId="173" formatCode="???\ ??0\ \ ;\-???\ ??0\ \ ;???\ ??\ \-\ \ ;@\ \ "/>
    <numFmt numFmtId="174" formatCode="0;\-0;\ \-"/>
    <numFmt numFmtId="175" formatCode="#\ ##0\ \ "/>
    <numFmt numFmtId="176" formatCode="#\ ###\ ##0\ \ "/>
    <numFmt numFmtId="177" formatCode="?\ ???\ ??0\ \ ;\-?\ ???\ ??0\ \ ;?\ ???\ ??\ \-\ \ ;@\ \ "/>
    <numFmt numFmtId="178" formatCode="\ \ \ \ \ \ \ \ @"/>
    <numFmt numFmtId="179" formatCode="???\ ??0;\-???\ ??0;???\ ??\ \-"/>
    <numFmt numFmtId="180" formatCode="?\ ???\ ??0;\-?\ ???\ ??0;?\ ???\ ??\ \-"/>
    <numFmt numFmtId="181" formatCode="0.0\ \ "/>
    <numFmt numFmtId="182" formatCode="?0.0\ \ \ ;\-?0.0\ \ \ ;???\-\ \ \ ;@\ \ \ "/>
    <numFmt numFmtId="183" formatCode="?0.0\ \ \ \ \ ;\-?0.0\ \ \ \ \ ;???\-\ \ \ \ \ ;@\ \ \ \ \ "/>
    <numFmt numFmtId="184" formatCode="?0.0\ \ \ \ \ \ \ ;\-?0.0\ \ \ \ \ \ \ ;???\-\ \ \ \ \ \ \ ;@\ \ \ \ \ \ \ "/>
    <numFmt numFmtId="185" formatCode="?0.0\ \ \ \ \ \ \ \ ;\-?0.0\ \ \ \ \ \ \ \ ;???\-\ \ \ \ \ \ \ \ ;@\ \ \ \ \ \ \ \ "/>
    <numFmt numFmtId="186" formatCode="?0.0\ \ \ \ \ \ ;\-?0.0\ \ \ \ \ \ ;???\-\ \ \ \ \ \ ;@\ \ \ \ \ \ "/>
    <numFmt numFmtId="187" formatCode="?0.0\ \ \ \ \ \ \ \ \ ;\-?0.0\ \ \ \ \ \ \ \ \ ;???\-\ \ \ \ \ \ \ \ \ ;@\ \ \ \ \ \ \ \ \ "/>
    <numFmt numFmtId="188" formatCode="??0\ \ \ ;\-??0\ \ \ ;??\ \-\ \ \ ;@\ \ \ "/>
    <numFmt numFmtId="189" formatCode="??0\ \ \ \ \ ;\-??0\ \ \ \ \ ;??\ \-\ \ \ \ \ ;@\ \ \ \ \ "/>
    <numFmt numFmtId="190" formatCode="??0\ \ \ \ \ \ \ ;\-??0\ \ \ \ \ \ \ ;??\ \-\ \ \ \ \ \ \ ;@\ \ \ \ \ \ \ "/>
    <numFmt numFmtId="191" formatCode="??0\ \ \ \ \ \ \ \ ;\-??0\ \ \ \ \ \ \ \ ;??\ \-\ \ \ \ \ \ \ \ ;@\ \ \ \ \ \ \ \ "/>
    <numFmt numFmtId="192" formatCode="??0\ \ \ \ \ \ ;\-??0\ \ \ \ \ \ ;??\ \-\ \ \ \ \ \ ;@\ \ \ \ \ \ "/>
    <numFmt numFmtId="193" formatCode="??0\ \ \ \ \ \ \ \ \ ;\-??0\ \ \ \ \ \ \ \ \ ;??\ \-\ \ \ \ \ \ \ \ \ ;@\ \ \ \ \ \ \ \ \ "/>
    <numFmt numFmtId="194" formatCode="#\ ###\ ##0\ ;\-#\ ###\ ##0\ ;\-\ ;@\ "/>
    <numFmt numFmtId="195" formatCode="#\ ##0.0\ \ \ \ \ ;\ #\ ##0.0\ \ \ \ \ ;@\ \ \ \ \ "/>
    <numFmt numFmtId="196" formatCode="???\ ??0\ \ \ \ \ \ \ \ \ \ ;\-???\ ??0\ \ \ \ \ \ \ \ \ \ ;???\ ??\ \-\ \ \ \ \ \ \ \ \ \ ;@\ \ \ \ \ \ \ \ \ \ "/>
    <numFmt numFmtId="197" formatCode="?0.0;\-?0.0;???\-"/>
    <numFmt numFmtId="198" formatCode="\ \ \ \ \ @"/>
    <numFmt numFmtId="199" formatCode="#\ ##0\ \ \ \ \ "/>
    <numFmt numFmtId="200" formatCode="#\ ##0\ \ \ "/>
    <numFmt numFmtId="201" formatCode="#\ ###\ ##0\ \ \ \ ;\-#\ ###\ ##0\ \ \ \ ;\-\ \ \ \ ;@\ \ \ \ "/>
    <numFmt numFmtId="202" formatCode="?0.0\ \ ;\-?0.0\ \ ;???\-\ \ ;@\ \ "/>
    <numFmt numFmtId="203" formatCode="0.0\ \ \ \ \ "/>
    <numFmt numFmtId="204" formatCode="#\ ##0.0\ \ \ ;\ #\ ##0.0\ \ \ ;@\ \ \ "/>
    <numFmt numFmtId="205" formatCode="?0.0\ \ \ \ \ \ \ \ \ \ ;\-?0.0\ \ \ \ \ \ \ \ \ \ ;???\-\ \ \ \ \ \ \ \ \ \ ;@\ \ \ \ \ \ \ \ \ \ "/>
    <numFmt numFmtId="206" formatCode="0\ \ \ \ \ \ \ \ \ \ \ \ \ \ \ ;\-0\ \ \ \ \ \ \ \ \ \ \ \ \ \ \ ;\ \-\ \ \ \ \ \ \ \ \ \ \ \ \ \ \ ;@\ \ \ \ \ \ \ \ \ \ \ \ \ \ \ "/>
    <numFmt numFmtId="207" formatCode="??0.0;\-??0.0;????\-"/>
    <numFmt numFmtId="208" formatCode="??0\ \ \ \ \ \ \ \ \ \ ;\-??0\ \ \ \ \ \ \ \ \ \ ;??\ \-\ \ \ \ \ \ \ \ \ \ ;@\ \ \ \ \ \ \ \ \ \ "/>
    <numFmt numFmtId="209" formatCode="\ ???0"/>
    <numFmt numFmtId="210" formatCode="\ \ \ \ \ \ \ \ \ \ \ @"/>
    <numFmt numFmtId="211" formatCode="0_ ;\-0\ "/>
    <numFmt numFmtId="212" formatCode="??\ ??0;??\ ?\ \-0;??\ ??\ \-"/>
    <numFmt numFmtId="213" formatCode="0.0"/>
    <numFmt numFmtId="214" formatCode="0\ \ ;\-0\ \ ;\ \-\ \ ;@\ \ "/>
    <numFmt numFmtId="215" formatCode="?0\ \ ;\-?0\ \ ;?\ \-\ \ ;@\ \ "/>
  </numFmts>
  <fonts count="26" x14ac:knownFonts="1">
    <font>
      <sz val="9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8"/>
      <color theme="1"/>
      <name val="Arial"/>
      <family val="2"/>
    </font>
    <font>
      <u/>
      <sz val="9"/>
      <color theme="10"/>
      <name val="Arial"/>
      <family val="2"/>
    </font>
    <font>
      <b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165" fontId="8" fillId="0" borderId="0" applyFont="0" applyFill="0" applyBorder="0" applyAlignment="0" applyProtection="0"/>
    <xf numFmtId="0" fontId="24" fillId="0" borderId="0" applyNumberFormat="0" applyFill="0" applyBorder="0" applyAlignment="0" applyProtection="0"/>
  </cellStyleXfs>
  <cellXfs count="508">
    <xf numFmtId="0" fontId="0" fillId="0" borderId="0" xfId="0"/>
    <xf numFmtId="0" fontId="5" fillId="0" borderId="0" xfId="0" applyFont="1" applyAlignment="1"/>
    <xf numFmtId="0" fontId="6" fillId="0" borderId="0" xfId="0" applyFont="1" applyAlignment="1"/>
    <xf numFmtId="0" fontId="4" fillId="0" borderId="0" xfId="0" applyFont="1"/>
    <xf numFmtId="0" fontId="4" fillId="0" borderId="0" xfId="0" applyFont="1" applyAlignment="1"/>
    <xf numFmtId="0" fontId="7" fillId="0" borderId="0" xfId="0" applyFont="1" applyAlignment="1"/>
    <xf numFmtId="164" fontId="4" fillId="0" borderId="0" xfId="0" quotePrefix="1" applyNumberFormat="1" applyFont="1" applyAlignment="1">
      <alignment horizontal="right" vertical="top"/>
    </xf>
    <xf numFmtId="164" fontId="4" fillId="0" borderId="0" xfId="0" quotePrefix="1" applyNumberFormat="1" applyFont="1" applyAlignment="1">
      <alignment horizontal="left" vertical="top"/>
    </xf>
    <xf numFmtId="0" fontId="12" fillId="0" borderId="0" xfId="4" applyFont="1"/>
    <xf numFmtId="0" fontId="13" fillId="0" borderId="0" xfId="4" applyFont="1"/>
    <xf numFmtId="0" fontId="12" fillId="0" borderId="0" xfId="4" applyFont="1" applyFill="1" applyBorder="1"/>
    <xf numFmtId="0" fontId="13" fillId="0" borderId="0" xfId="4" applyFont="1" applyFill="1" applyBorder="1"/>
    <xf numFmtId="0" fontId="14" fillId="0" borderId="5" xfId="6" applyFont="1" applyBorder="1" applyAlignment="1">
      <alignment horizontal="center"/>
    </xf>
    <xf numFmtId="0" fontId="14" fillId="0" borderId="12" xfId="6" applyFont="1" applyBorder="1" applyAlignment="1">
      <alignment horizontal="center"/>
    </xf>
    <xf numFmtId="0" fontId="14" fillId="0" borderId="0" xfId="4" applyFont="1" applyAlignment="1"/>
    <xf numFmtId="0" fontId="14" fillId="0" borderId="18" xfId="6" applyFont="1" applyBorder="1" applyAlignment="1">
      <alignment horizontal="center"/>
    </xf>
    <xf numFmtId="0" fontId="2" fillId="0" borderId="0" xfId="4" applyFont="1"/>
    <xf numFmtId="0" fontId="2" fillId="0" borderId="0" xfId="4" applyFont="1" applyBorder="1"/>
    <xf numFmtId="0" fontId="14" fillId="0" borderId="0" xfId="0" applyFont="1" applyBorder="1" applyAlignment="1">
      <alignment horizontal="center" vertical="center"/>
    </xf>
    <xf numFmtId="0" fontId="14" fillId="0" borderId="0" xfId="6" applyFont="1" applyBorder="1" applyAlignment="1">
      <alignment horizontal="center" vertical="center" wrapText="1"/>
    </xf>
    <xf numFmtId="0" fontId="14" fillId="0" borderId="0" xfId="6" applyFont="1" applyBorder="1" applyAlignment="1">
      <alignment horizontal="center"/>
    </xf>
    <xf numFmtId="0" fontId="2" fillId="0" borderId="7" xfId="4" applyFont="1" applyBorder="1"/>
    <xf numFmtId="166" fontId="4" fillId="0" borderId="0" xfId="1" applyNumberFormat="1" applyFont="1" applyAlignment="1">
      <alignment horizontal="right"/>
    </xf>
    <xf numFmtId="167" fontId="4" fillId="0" borderId="0" xfId="1" applyNumberFormat="1" applyFont="1" applyAlignment="1">
      <alignment horizontal="right"/>
    </xf>
    <xf numFmtId="168" fontId="4" fillId="0" borderId="0" xfId="1" applyNumberFormat="1" applyFont="1" applyAlignment="1">
      <alignment horizontal="right"/>
    </xf>
    <xf numFmtId="169" fontId="4" fillId="0" borderId="0" xfId="6" applyNumberFormat="1" applyFont="1" applyFill="1" applyAlignment="1">
      <alignment horizontal="center"/>
    </xf>
    <xf numFmtId="170" fontId="4" fillId="0" borderId="0" xfId="6" applyNumberFormat="1" applyFont="1" applyFill="1" applyAlignment="1">
      <alignment horizontal="center"/>
    </xf>
    <xf numFmtId="171" fontId="4" fillId="0" borderId="7" xfId="6" applyNumberFormat="1" applyFont="1" applyFill="1" applyBorder="1" applyAlignment="1">
      <alignment horizontal="center"/>
    </xf>
    <xf numFmtId="166" fontId="2" fillId="0" borderId="12" xfId="1" applyNumberFormat="1" applyFont="1" applyBorder="1" applyAlignment="1">
      <alignment horizontal="right"/>
    </xf>
    <xf numFmtId="166" fontId="2" fillId="0" borderId="0" xfId="1" applyNumberFormat="1" applyFont="1" applyAlignment="1">
      <alignment horizontal="right"/>
    </xf>
    <xf numFmtId="167" fontId="2" fillId="0" borderId="0" xfId="1" applyNumberFormat="1" applyFont="1" applyAlignment="1">
      <alignment horizontal="right"/>
    </xf>
    <xf numFmtId="168" fontId="2" fillId="0" borderId="0" xfId="1" applyNumberFormat="1" applyFont="1" applyAlignment="1">
      <alignment horizontal="right"/>
    </xf>
    <xf numFmtId="169" fontId="2" fillId="0" borderId="0" xfId="6" applyNumberFormat="1" applyFont="1" applyFill="1" applyAlignment="1">
      <alignment horizontal="center"/>
    </xf>
    <xf numFmtId="170" fontId="2" fillId="0" borderId="0" xfId="6" applyNumberFormat="1" applyFont="1" applyFill="1" applyAlignment="1">
      <alignment horizontal="center"/>
    </xf>
    <xf numFmtId="171" fontId="2" fillId="0" borderId="7" xfId="6" applyNumberFormat="1" applyFont="1" applyFill="1" applyBorder="1" applyAlignment="1">
      <alignment horizontal="center"/>
    </xf>
    <xf numFmtId="0" fontId="2" fillId="0" borderId="0" xfId="6" applyFont="1" applyBorder="1"/>
    <xf numFmtId="0" fontId="14" fillId="0" borderId="0" xfId="4" applyFont="1"/>
    <xf numFmtId="0" fontId="2" fillId="0" borderId="12" xfId="4" applyFont="1" applyBorder="1" applyAlignment="1">
      <alignment horizontal="right"/>
    </xf>
    <xf numFmtId="0" fontId="2" fillId="0" borderId="0" xfId="4" applyFont="1" applyAlignment="1">
      <alignment horizontal="right"/>
    </xf>
    <xf numFmtId="172" fontId="2" fillId="0" borderId="0" xfId="4" applyNumberFormat="1" applyFont="1" applyAlignment="1">
      <alignment horizontal="right"/>
    </xf>
    <xf numFmtId="173" fontId="2" fillId="0" borderId="12" xfId="1" applyNumberFormat="1" applyFont="1" applyBorder="1" applyAlignment="1">
      <alignment horizontal="right"/>
    </xf>
    <xf numFmtId="173" fontId="2" fillId="0" borderId="0" xfId="1" applyNumberFormat="1" applyFont="1" applyAlignment="1">
      <alignment horizontal="right"/>
    </xf>
    <xf numFmtId="170" fontId="2" fillId="0" borderId="7" xfId="6" applyNumberFormat="1" applyFont="1" applyFill="1" applyBorder="1" applyAlignment="1">
      <alignment horizontal="center"/>
    </xf>
    <xf numFmtId="0" fontId="2" fillId="0" borderId="0" xfId="6" applyFont="1"/>
    <xf numFmtId="166" fontId="2" fillId="2" borderId="12" xfId="4" applyNumberFormat="1" applyFont="1" applyFill="1" applyBorder="1" applyAlignment="1">
      <alignment horizontal="right"/>
    </xf>
    <xf numFmtId="166" fontId="2" fillId="2" borderId="0" xfId="4" applyNumberFormat="1" applyFont="1" applyFill="1" applyAlignment="1">
      <alignment horizontal="right"/>
    </xf>
    <xf numFmtId="166" fontId="2" fillId="0" borderId="0" xfId="4" applyNumberFormat="1" applyFont="1" applyAlignment="1">
      <alignment horizontal="right"/>
    </xf>
    <xf numFmtId="170" fontId="2" fillId="0" borderId="0" xfId="6" applyNumberFormat="1" applyFont="1" applyAlignment="1">
      <alignment horizontal="center"/>
    </xf>
    <xf numFmtId="174" fontId="2" fillId="0" borderId="0" xfId="4" applyNumberFormat="1" applyFont="1" applyAlignment="1">
      <alignment horizontal="center"/>
    </xf>
    <xf numFmtId="0" fontId="2" fillId="0" borderId="12" xfId="4" applyFont="1" applyBorder="1"/>
    <xf numFmtId="0" fontId="12" fillId="0" borderId="0" xfId="6" applyFont="1"/>
    <xf numFmtId="166" fontId="2" fillId="0" borderId="12" xfId="4" applyNumberFormat="1" applyFont="1" applyFill="1" applyBorder="1" applyAlignment="1">
      <alignment horizontal="right"/>
    </xf>
    <xf numFmtId="166" fontId="2" fillId="0" borderId="0" xfId="4" applyNumberFormat="1" applyFont="1" applyFill="1" applyAlignment="1">
      <alignment horizontal="right"/>
    </xf>
    <xf numFmtId="175" fontId="14" fillId="0" borderId="0" xfId="5" applyNumberFormat="1" applyFont="1" applyBorder="1"/>
    <xf numFmtId="176" fontId="14" fillId="0" borderId="12" xfId="6" applyNumberFormat="1" applyFont="1" applyBorder="1"/>
    <xf numFmtId="176" fontId="14" fillId="0" borderId="0" xfId="6" applyNumberFormat="1" applyFont="1"/>
    <xf numFmtId="177" fontId="2" fillId="0" borderId="12" xfId="1" applyNumberFormat="1" applyFont="1" applyBorder="1" applyAlignment="1">
      <alignment horizontal="right"/>
    </xf>
    <xf numFmtId="0" fontId="14" fillId="0" borderId="0" xfId="6" applyFont="1"/>
    <xf numFmtId="0" fontId="12" fillId="0" borderId="12" xfId="4" applyFont="1" applyBorder="1"/>
    <xf numFmtId="0" fontId="12" fillId="0" borderId="7" xfId="4" applyFont="1" applyBorder="1"/>
    <xf numFmtId="0" fontId="2" fillId="0" borderId="0" xfId="0" applyFont="1" applyBorder="1" applyAlignment="1">
      <alignment wrapText="1"/>
    </xf>
    <xf numFmtId="178" fontId="2" fillId="0" borderId="0" xfId="6" applyNumberFormat="1" applyFont="1" applyAlignment="1">
      <alignment horizontal="center"/>
    </xf>
    <xf numFmtId="178" fontId="2" fillId="0" borderId="7" xfId="6" applyNumberFormat="1" applyFont="1" applyBorder="1" applyAlignment="1">
      <alignment horizontal="center"/>
    </xf>
    <xf numFmtId="170" fontId="2" fillId="0" borderId="0" xfId="4" applyNumberFormat="1" applyFont="1" applyAlignment="1">
      <alignment horizontal="center"/>
    </xf>
    <xf numFmtId="170" fontId="2" fillId="0" borderId="7" xfId="4" applyNumberFormat="1" applyFont="1" applyBorder="1" applyAlignment="1">
      <alignment horizontal="center"/>
    </xf>
    <xf numFmtId="173" fontId="2" fillId="0" borderId="12" xfId="4" applyNumberFormat="1" applyFont="1" applyBorder="1" applyAlignment="1">
      <alignment horizontal="right"/>
    </xf>
    <xf numFmtId="173" fontId="2" fillId="0" borderId="0" xfId="4" applyNumberFormat="1" applyFont="1" applyAlignment="1">
      <alignment horizontal="right"/>
    </xf>
    <xf numFmtId="170" fontId="2" fillId="0" borderId="7" xfId="6" applyNumberFormat="1" applyFont="1" applyBorder="1" applyAlignment="1">
      <alignment horizontal="center"/>
    </xf>
    <xf numFmtId="0" fontId="14" fillId="0" borderId="0" xfId="4" applyFont="1" applyBorder="1"/>
    <xf numFmtId="0" fontId="3" fillId="0" borderId="0" xfId="4" applyFont="1"/>
    <xf numFmtId="177" fontId="3" fillId="0" borderId="12" xfId="1" applyNumberFormat="1" applyFont="1" applyBorder="1" applyAlignment="1">
      <alignment horizontal="right"/>
    </xf>
    <xf numFmtId="177" fontId="3" fillId="0" borderId="0" xfId="1" applyNumberFormat="1" applyFont="1" applyAlignment="1">
      <alignment horizontal="right"/>
    </xf>
    <xf numFmtId="173" fontId="3" fillId="0" borderId="0" xfId="1" applyNumberFormat="1" applyFont="1" applyAlignment="1">
      <alignment horizontal="right"/>
    </xf>
    <xf numFmtId="179" fontId="3" fillId="0" borderId="0" xfId="6" applyNumberFormat="1" applyFont="1" applyAlignment="1">
      <alignment horizontal="center"/>
    </xf>
    <xf numFmtId="169" fontId="3" fillId="0" borderId="0" xfId="6" applyNumberFormat="1" applyFont="1" applyFill="1" applyAlignment="1">
      <alignment horizontal="center"/>
    </xf>
    <xf numFmtId="169" fontId="3" fillId="0" borderId="0" xfId="6" applyNumberFormat="1" applyFont="1" applyAlignment="1">
      <alignment horizontal="center"/>
    </xf>
    <xf numFmtId="169" fontId="3" fillId="0" borderId="7" xfId="6" applyNumberFormat="1" applyFont="1" applyBorder="1" applyAlignment="1">
      <alignment horizontal="center"/>
    </xf>
    <xf numFmtId="0" fontId="3" fillId="0" borderId="0" xfId="6" applyFont="1"/>
    <xf numFmtId="0" fontId="9" fillId="0" borderId="0" xfId="6" applyFont="1"/>
    <xf numFmtId="0" fontId="9" fillId="0" borderId="0" xfId="6" applyFont="1" applyBorder="1"/>
    <xf numFmtId="0" fontId="6" fillId="0" borderId="0" xfId="6" applyFont="1"/>
    <xf numFmtId="0" fontId="17" fillId="0" borderId="6" xfId="6" applyFont="1" applyBorder="1" applyAlignment="1">
      <alignment horizontal="centerContinuous"/>
    </xf>
    <xf numFmtId="0" fontId="17" fillId="0" borderId="0" xfId="6" applyFont="1"/>
    <xf numFmtId="0" fontId="17" fillId="0" borderId="0" xfId="6" applyFont="1" applyBorder="1" applyAlignment="1">
      <alignment horizontal="center"/>
    </xf>
    <xf numFmtId="0" fontId="17" fillId="0" borderId="12" xfId="6" applyFont="1" applyBorder="1" applyAlignment="1">
      <alignment horizontal="center"/>
    </xf>
    <xf numFmtId="0" fontId="17" fillId="0" borderId="19" xfId="6" applyFont="1" applyBorder="1" applyAlignment="1">
      <alignment horizontal="center"/>
    </xf>
    <xf numFmtId="0" fontId="4" fillId="0" borderId="6" xfId="6" applyFont="1" applyBorder="1"/>
    <xf numFmtId="0" fontId="4" fillId="0" borderId="6" xfId="6" applyFont="1" applyBorder="1" applyAlignment="1">
      <alignment horizontal="center"/>
    </xf>
    <xf numFmtId="0" fontId="4" fillId="0" borderId="0" xfId="6" applyFont="1" applyBorder="1"/>
    <xf numFmtId="0" fontId="4" fillId="0" borderId="0" xfId="6" applyFont="1"/>
    <xf numFmtId="0" fontId="4" fillId="0" borderId="0" xfId="6" applyFont="1" applyBorder="1" applyAlignment="1">
      <alignment horizontal="center"/>
    </xf>
    <xf numFmtId="177" fontId="4" fillId="0" borderId="0" xfId="6" applyNumberFormat="1" applyFont="1" applyBorder="1" applyAlignment="1">
      <alignment horizontal="right"/>
    </xf>
    <xf numFmtId="166" fontId="4" fillId="0" borderId="0" xfId="6" applyNumberFormat="1" applyFont="1" applyBorder="1" applyAlignment="1">
      <alignment horizontal="right"/>
    </xf>
    <xf numFmtId="173" fontId="4" fillId="0" borderId="0" xfId="6" applyNumberFormat="1" applyFont="1" applyBorder="1" applyAlignment="1">
      <alignment horizontal="right"/>
    </xf>
    <xf numFmtId="168" fontId="4" fillId="0" borderId="0" xfId="6" applyNumberFormat="1" applyFont="1" applyBorder="1" applyAlignment="1">
      <alignment horizontal="right"/>
    </xf>
    <xf numFmtId="0" fontId="4" fillId="0" borderId="7" xfId="6" applyFont="1" applyBorder="1"/>
    <xf numFmtId="180" fontId="4" fillId="0" borderId="0" xfId="0" applyNumberFormat="1" applyFont="1" applyAlignment="1">
      <alignment horizontal="center"/>
    </xf>
    <xf numFmtId="169" fontId="4" fillId="0" borderId="0" xfId="0" applyNumberFormat="1" applyFont="1" applyAlignment="1">
      <alignment horizontal="center"/>
    </xf>
    <xf numFmtId="179" fontId="4" fillId="0" borderId="0" xfId="0" applyNumberFormat="1" applyFont="1" applyAlignment="1">
      <alignment horizontal="center"/>
    </xf>
    <xf numFmtId="0" fontId="4" fillId="0" borderId="12" xfId="6" applyFont="1" applyBorder="1"/>
    <xf numFmtId="165" fontId="4" fillId="0" borderId="7" xfId="8" applyFont="1" applyBorder="1"/>
    <xf numFmtId="176" fontId="4" fillId="0" borderId="12" xfId="6" applyNumberFormat="1" applyFont="1" applyBorder="1"/>
    <xf numFmtId="0" fontId="7" fillId="0" borderId="7" xfId="6" applyFont="1" applyBorder="1"/>
    <xf numFmtId="180" fontId="7" fillId="0" borderId="0" xfId="0" applyNumberFormat="1" applyFont="1" applyAlignment="1">
      <alignment horizontal="center"/>
    </xf>
    <xf numFmtId="169" fontId="7" fillId="0" borderId="0" xfId="0" applyNumberFormat="1" applyFont="1" applyAlignment="1">
      <alignment horizontal="center"/>
    </xf>
    <xf numFmtId="179" fontId="7" fillId="0" borderId="0" xfId="0" applyNumberFormat="1" applyFont="1" applyAlignment="1">
      <alignment horizontal="center"/>
    </xf>
    <xf numFmtId="0" fontId="7" fillId="0" borderId="12" xfId="6" applyFont="1" applyBorder="1" applyAlignment="1">
      <alignment horizontal="center"/>
    </xf>
    <xf numFmtId="0" fontId="7" fillId="0" borderId="0" xfId="6" applyFont="1" applyBorder="1"/>
    <xf numFmtId="0" fontId="7" fillId="0" borderId="0" xfId="6" applyFont="1"/>
    <xf numFmtId="176" fontId="4" fillId="0" borderId="0" xfId="6" applyNumberFormat="1" applyFont="1"/>
    <xf numFmtId="181" fontId="4" fillId="0" borderId="0" xfId="6" applyNumberFormat="1" applyFont="1"/>
    <xf numFmtId="182" fontId="19" fillId="0" borderId="0" xfId="0" applyNumberFormat="1" applyFont="1" applyAlignment="1">
      <alignment horizontal="right"/>
    </xf>
    <xf numFmtId="183" fontId="19" fillId="0" borderId="0" xfId="0" applyNumberFormat="1" applyFont="1" applyAlignment="1">
      <alignment horizontal="right"/>
    </xf>
    <xf numFmtId="184" fontId="19" fillId="0" borderId="0" xfId="0" applyNumberFormat="1" applyFont="1" applyAlignment="1">
      <alignment horizontal="right"/>
    </xf>
    <xf numFmtId="185" fontId="19" fillId="0" borderId="0" xfId="0" applyNumberFormat="1" applyFont="1" applyAlignment="1">
      <alignment horizontal="right"/>
    </xf>
    <xf numFmtId="186" fontId="19" fillId="0" borderId="0" xfId="0" applyNumberFormat="1" applyFont="1" applyAlignment="1">
      <alignment horizontal="right"/>
    </xf>
    <xf numFmtId="187" fontId="19" fillId="0" borderId="0" xfId="0" applyNumberFormat="1" applyFont="1" applyAlignment="1">
      <alignment horizontal="right"/>
    </xf>
    <xf numFmtId="0" fontId="19" fillId="0" borderId="0" xfId="6" applyFont="1"/>
    <xf numFmtId="0" fontId="4" fillId="0" borderId="0" xfId="0" applyNumberFormat="1" applyFont="1"/>
    <xf numFmtId="188" fontId="20" fillId="0" borderId="0" xfId="6" applyNumberFormat="1" applyFont="1" applyAlignment="1">
      <alignment horizontal="right"/>
    </xf>
    <xf numFmtId="189" fontId="20" fillId="0" borderId="0" xfId="6" applyNumberFormat="1" applyFont="1" applyAlignment="1">
      <alignment horizontal="right"/>
    </xf>
    <xf numFmtId="190" fontId="20" fillId="0" borderId="0" xfId="6" applyNumberFormat="1" applyFont="1" applyAlignment="1">
      <alignment horizontal="right"/>
    </xf>
    <xf numFmtId="191" fontId="20" fillId="0" borderId="0" xfId="6" applyNumberFormat="1" applyFont="1" applyAlignment="1">
      <alignment horizontal="right"/>
    </xf>
    <xf numFmtId="192" fontId="20" fillId="0" borderId="0" xfId="6" applyNumberFormat="1" applyFont="1" applyAlignment="1">
      <alignment horizontal="right"/>
    </xf>
    <xf numFmtId="193" fontId="20" fillId="0" borderId="0" xfId="6" applyNumberFormat="1" applyFont="1" applyAlignment="1">
      <alignment horizontal="right"/>
    </xf>
    <xf numFmtId="0" fontId="17" fillId="0" borderId="0" xfId="4" applyFont="1"/>
    <xf numFmtId="0" fontId="17" fillId="0" borderId="0" xfId="6" applyFont="1" applyBorder="1"/>
    <xf numFmtId="194" fontId="12" fillId="0" borderId="0" xfId="6" applyNumberFormat="1" applyFont="1"/>
    <xf numFmtId="0" fontId="12" fillId="0" borderId="0" xfId="6" applyFont="1" applyBorder="1"/>
    <xf numFmtId="0" fontId="14" fillId="0" borderId="3" xfId="6" applyFont="1" applyBorder="1" applyAlignment="1">
      <alignment horizontal="left" vertical="center"/>
    </xf>
    <xf numFmtId="0" fontId="14" fillId="0" borderId="3" xfId="6" applyFont="1" applyBorder="1" applyAlignment="1">
      <alignment horizontal="center" vertical="center"/>
    </xf>
    <xf numFmtId="0" fontId="14" fillId="0" borderId="5" xfId="6" applyFont="1" applyBorder="1" applyAlignment="1">
      <alignment horizontal="centerContinuous"/>
    </xf>
    <xf numFmtId="0" fontId="14" fillId="0" borderId="12" xfId="6" applyFont="1" applyBorder="1" applyAlignment="1">
      <alignment horizontal="centerContinuous"/>
    </xf>
    <xf numFmtId="0" fontId="2" fillId="0" borderId="6" xfId="6" applyFont="1" applyBorder="1"/>
    <xf numFmtId="0" fontId="2" fillId="0" borderId="6" xfId="6" applyFont="1" applyBorder="1" applyAlignment="1">
      <alignment horizontal="center"/>
    </xf>
    <xf numFmtId="0" fontId="2" fillId="0" borderId="0" xfId="6" applyFont="1" applyBorder="1" applyAlignment="1">
      <alignment horizontal="center"/>
    </xf>
    <xf numFmtId="169" fontId="2" fillId="0" borderId="0" xfId="0" applyNumberFormat="1" applyFont="1" applyAlignment="1">
      <alignment horizontal="center"/>
    </xf>
    <xf numFmtId="0" fontId="2" fillId="0" borderId="7" xfId="6" applyFont="1" applyBorder="1"/>
    <xf numFmtId="177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95" fontId="21" fillId="0" borderId="0" xfId="6" applyNumberFormat="1" applyFont="1" applyAlignment="1">
      <alignment horizontal="right"/>
    </xf>
    <xf numFmtId="196" fontId="21" fillId="0" borderId="0" xfId="0" applyNumberFormat="1" applyFont="1" applyAlignment="1">
      <alignment horizontal="right"/>
    </xf>
    <xf numFmtId="197" fontId="21" fillId="0" borderId="0" xfId="6" applyNumberFormat="1" applyFont="1" applyAlignment="1">
      <alignment horizontal="center"/>
    </xf>
    <xf numFmtId="170" fontId="2" fillId="0" borderId="0" xfId="0" applyNumberFormat="1" applyFont="1" applyAlignment="1">
      <alignment horizontal="center"/>
    </xf>
    <xf numFmtId="0" fontId="2" fillId="0" borderId="12" xfId="6" applyFont="1" applyBorder="1"/>
    <xf numFmtId="198" fontId="21" fillId="0" borderId="0" xfId="6" applyNumberFormat="1" applyFont="1" applyAlignment="1">
      <alignment horizontal="center"/>
    </xf>
    <xf numFmtId="195" fontId="19" fillId="0" borderId="0" xfId="6" applyNumberFormat="1" applyFont="1" applyAlignment="1">
      <alignment horizontal="right"/>
    </xf>
    <xf numFmtId="0" fontId="3" fillId="0" borderId="7" xfId="6" applyFont="1" applyBorder="1"/>
    <xf numFmtId="177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73" fontId="3" fillId="0" borderId="0" xfId="0" applyNumberFormat="1" applyFont="1" applyAlignment="1">
      <alignment horizontal="right"/>
    </xf>
    <xf numFmtId="195" fontId="22" fillId="0" borderId="0" xfId="6" applyNumberFormat="1" applyFont="1" applyAlignment="1">
      <alignment horizontal="right"/>
    </xf>
    <xf numFmtId="196" fontId="22" fillId="0" borderId="0" xfId="0" applyNumberFormat="1" applyFont="1" applyAlignment="1">
      <alignment horizontal="right"/>
    </xf>
    <xf numFmtId="197" fontId="22" fillId="0" borderId="0" xfId="6" applyNumberFormat="1" applyFont="1" applyAlignment="1">
      <alignment horizontal="center"/>
    </xf>
    <xf numFmtId="170" fontId="3" fillId="0" borderId="0" xfId="0" applyNumberFormat="1" applyFont="1" applyAlignment="1">
      <alignment horizontal="center"/>
    </xf>
    <xf numFmtId="0" fontId="3" fillId="0" borderId="12" xfId="6" applyFont="1" applyBorder="1"/>
    <xf numFmtId="0" fontId="3" fillId="0" borderId="0" xfId="6" applyFont="1" applyBorder="1"/>
    <xf numFmtId="199" fontId="2" fillId="0" borderId="12" xfId="6" applyNumberFormat="1" applyFont="1" applyBorder="1" applyAlignment="1">
      <alignment horizontal="right"/>
    </xf>
    <xf numFmtId="0" fontId="3" fillId="0" borderId="12" xfId="6" applyFont="1" applyBorder="1" applyAlignment="1">
      <alignment horizontal="center"/>
    </xf>
    <xf numFmtId="200" fontId="2" fillId="0" borderId="0" xfId="6" applyNumberFormat="1" applyFont="1" applyAlignment="1">
      <alignment horizontal="right"/>
    </xf>
    <xf numFmtId="201" fontId="2" fillId="0" borderId="0" xfId="7" applyNumberFormat="1" applyFont="1" applyFill="1" applyBorder="1" applyAlignment="1">
      <alignment horizontal="right"/>
    </xf>
    <xf numFmtId="200" fontId="3" fillId="0" borderId="0" xfId="6" applyNumberFormat="1" applyFont="1" applyAlignment="1">
      <alignment horizontal="center"/>
    </xf>
    <xf numFmtId="202" fontId="2" fillId="0" borderId="0" xfId="6" applyNumberFormat="1" applyFont="1" applyAlignment="1">
      <alignment horizontal="right"/>
    </xf>
    <xf numFmtId="203" fontId="2" fillId="0" borderId="0" xfId="6" applyNumberFormat="1" applyFont="1" applyAlignment="1">
      <alignment horizontal="right"/>
    </xf>
    <xf numFmtId="202" fontId="21" fillId="0" borderId="0" xfId="6" applyNumberFormat="1" applyFont="1" applyAlignment="1">
      <alignment horizontal="right"/>
    </xf>
    <xf numFmtId="204" fontId="21" fillId="0" borderId="0" xfId="6" applyNumberFormat="1" applyFont="1" applyAlignment="1">
      <alignment horizontal="right"/>
    </xf>
    <xf numFmtId="205" fontId="21" fillId="0" borderId="0" xfId="6" applyNumberFormat="1" applyFont="1" applyAlignment="1">
      <alignment horizontal="right"/>
    </xf>
    <xf numFmtId="206" fontId="21" fillId="0" borderId="0" xfId="6" applyNumberFormat="1" applyFont="1" applyAlignment="1">
      <alignment horizontal="right"/>
    </xf>
    <xf numFmtId="207" fontId="21" fillId="0" borderId="0" xfId="6" applyNumberFormat="1" applyFont="1" applyAlignment="1">
      <alignment horizontal="center"/>
    </xf>
    <xf numFmtId="0" fontId="2" fillId="0" borderId="12" xfId="6" applyFont="1" applyBorder="1" applyAlignment="1">
      <alignment horizontal="centerContinuous"/>
    </xf>
    <xf numFmtId="167" fontId="22" fillId="0" borderId="0" xfId="6" applyNumberFormat="1" applyFont="1" applyAlignment="1">
      <alignment horizontal="right"/>
    </xf>
    <xf numFmtId="204" fontId="22" fillId="0" borderId="0" xfId="6" applyNumberFormat="1" applyFont="1" applyAlignment="1">
      <alignment horizontal="right"/>
    </xf>
    <xf numFmtId="208" fontId="22" fillId="0" borderId="0" xfId="6" applyNumberFormat="1" applyFont="1" applyAlignment="1">
      <alignment horizontal="right"/>
    </xf>
    <xf numFmtId="206" fontId="22" fillId="0" borderId="0" xfId="6" applyNumberFormat="1" applyFont="1" applyAlignment="1">
      <alignment horizontal="right"/>
    </xf>
    <xf numFmtId="209" fontId="22" fillId="0" borderId="0" xfId="6" applyNumberFormat="1" applyFont="1" applyAlignment="1">
      <alignment horizontal="center"/>
    </xf>
    <xf numFmtId="169" fontId="9" fillId="0" borderId="0" xfId="6" applyNumberFormat="1" applyFont="1" applyAlignment="1">
      <alignment horizontal="center"/>
    </xf>
    <xf numFmtId="170" fontId="9" fillId="0" borderId="0" xfId="6" applyNumberFormat="1" applyFont="1" applyAlignment="1">
      <alignment horizontal="center"/>
    </xf>
    <xf numFmtId="179" fontId="9" fillId="0" borderId="0" xfId="6" applyNumberFormat="1" applyFont="1" applyAlignment="1">
      <alignment horizontal="center"/>
    </xf>
    <xf numFmtId="171" fontId="9" fillId="0" borderId="0" xfId="6" applyNumberFormat="1" applyFont="1" applyAlignment="1">
      <alignment horizontal="center"/>
    </xf>
    <xf numFmtId="0" fontId="17" fillId="0" borderId="5" xfId="6" applyFont="1" applyBorder="1"/>
    <xf numFmtId="0" fontId="17" fillId="0" borderId="12" xfId="6" applyFont="1" applyBorder="1"/>
    <xf numFmtId="0" fontId="17" fillId="0" borderId="12" xfId="6" applyFont="1" applyBorder="1" applyAlignment="1">
      <alignment horizontal="centerContinuous"/>
    </xf>
    <xf numFmtId="0" fontId="17" fillId="0" borderId="0" xfId="6" applyFont="1" applyBorder="1" applyAlignment="1">
      <alignment horizontal="centerContinuous"/>
    </xf>
    <xf numFmtId="0" fontId="17" fillId="0" borderId="18" xfId="6" applyFont="1" applyBorder="1" applyAlignment="1">
      <alignment horizontal="center"/>
    </xf>
    <xf numFmtId="179" fontId="4" fillId="0" borderId="0" xfId="6" applyNumberFormat="1" applyFont="1" applyBorder="1" applyAlignment="1">
      <alignment horizontal="center"/>
    </xf>
    <xf numFmtId="171" fontId="4" fillId="0" borderId="0" xfId="6" applyNumberFormat="1" applyFont="1" applyBorder="1" applyAlignment="1">
      <alignment horizontal="center"/>
    </xf>
    <xf numFmtId="170" fontId="4" fillId="0" borderId="0" xfId="6" applyNumberFormat="1" applyFont="1" applyBorder="1" applyAlignment="1">
      <alignment horizontal="center"/>
    </xf>
    <xf numFmtId="169" fontId="4" fillId="0" borderId="0" xfId="6" applyNumberFormat="1" applyFont="1" applyBorder="1" applyAlignment="1">
      <alignment horizontal="center"/>
    </xf>
    <xf numFmtId="210" fontId="4" fillId="0" borderId="0" xfId="6" applyNumberFormat="1" applyFont="1" applyBorder="1" applyAlignment="1">
      <alignment horizontal="center"/>
    </xf>
    <xf numFmtId="179" fontId="4" fillId="0" borderId="0" xfId="6" applyNumberFormat="1" applyFont="1" applyAlignment="1">
      <alignment horizontal="center"/>
    </xf>
    <xf numFmtId="171" fontId="4" fillId="0" borderId="0" xfId="6" applyNumberFormat="1" applyFont="1" applyAlignment="1">
      <alignment horizontal="center"/>
    </xf>
    <xf numFmtId="170" fontId="4" fillId="0" borderId="0" xfId="6" applyNumberFormat="1" applyFont="1" applyAlignment="1">
      <alignment horizontal="center"/>
    </xf>
    <xf numFmtId="169" fontId="4" fillId="0" borderId="0" xfId="6" applyNumberFormat="1" applyFont="1" applyAlignment="1">
      <alignment horizontal="center"/>
    </xf>
    <xf numFmtId="169" fontId="4" fillId="0" borderId="7" xfId="6" applyNumberFormat="1" applyFont="1" applyBorder="1" applyAlignment="1">
      <alignment horizontal="center"/>
    </xf>
    <xf numFmtId="0" fontId="7" fillId="0" borderId="0" xfId="6" applyFont="1" applyBorder="1" applyAlignment="1">
      <alignment horizontal="center"/>
    </xf>
    <xf numFmtId="179" fontId="2" fillId="0" borderId="0" xfId="1" applyNumberFormat="1" applyAlignment="1">
      <alignment horizontal="center"/>
    </xf>
    <xf numFmtId="171" fontId="2" fillId="0" borderId="0" xfId="1" applyNumberFormat="1" applyAlignment="1">
      <alignment horizontal="center"/>
    </xf>
    <xf numFmtId="170" fontId="2" fillId="0" borderId="0" xfId="1" applyNumberFormat="1" applyAlignment="1">
      <alignment horizontal="center"/>
    </xf>
    <xf numFmtId="169" fontId="2" fillId="0" borderId="0" xfId="1" applyNumberFormat="1" applyAlignment="1">
      <alignment horizontal="center"/>
    </xf>
    <xf numFmtId="169" fontId="2" fillId="0" borderId="0" xfId="1" applyNumberFormat="1" applyBorder="1" applyAlignment="1">
      <alignment horizontal="center"/>
    </xf>
    <xf numFmtId="170" fontId="2" fillId="0" borderId="0" xfId="1" applyNumberFormat="1" applyBorder="1" applyAlignment="1">
      <alignment horizontal="center"/>
    </xf>
    <xf numFmtId="169" fontId="2" fillId="0" borderId="7" xfId="1" applyNumberFormat="1" applyBorder="1" applyAlignment="1">
      <alignment horizontal="center"/>
    </xf>
    <xf numFmtId="179" fontId="4" fillId="0" borderId="0" xfId="1" applyNumberFormat="1" applyFont="1" applyAlignment="1">
      <alignment horizontal="center"/>
    </xf>
    <xf numFmtId="171" fontId="4" fillId="0" borderId="0" xfId="1" applyNumberFormat="1" applyFont="1" applyAlignment="1">
      <alignment horizontal="center"/>
    </xf>
    <xf numFmtId="170" fontId="4" fillId="0" borderId="0" xfId="1" applyNumberFormat="1" applyFont="1" applyAlignment="1">
      <alignment horizontal="center"/>
    </xf>
    <xf numFmtId="169" fontId="4" fillId="0" borderId="0" xfId="1" applyNumberFormat="1" applyFont="1" applyAlignment="1">
      <alignment horizontal="center"/>
    </xf>
    <xf numFmtId="169" fontId="4" fillId="0" borderId="0" xfId="1" applyNumberFormat="1" applyFont="1" applyBorder="1" applyAlignment="1">
      <alignment horizontal="center"/>
    </xf>
    <xf numFmtId="170" fontId="4" fillId="0" borderId="0" xfId="1" applyNumberFormat="1" applyFont="1" applyBorder="1" applyAlignment="1">
      <alignment horizontal="center"/>
    </xf>
    <xf numFmtId="169" fontId="4" fillId="0" borderId="7" xfId="1" applyNumberFormat="1" applyFont="1" applyBorder="1" applyAlignment="1">
      <alignment horizontal="center"/>
    </xf>
    <xf numFmtId="179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center"/>
    </xf>
    <xf numFmtId="170" fontId="7" fillId="0" borderId="0" xfId="1" applyNumberFormat="1" applyFont="1" applyAlignment="1">
      <alignment horizontal="center"/>
    </xf>
    <xf numFmtId="169" fontId="7" fillId="0" borderId="0" xfId="1" applyNumberFormat="1" applyFont="1" applyAlignment="1">
      <alignment horizontal="center"/>
    </xf>
    <xf numFmtId="169" fontId="7" fillId="0" borderId="0" xfId="1" applyNumberFormat="1" applyFont="1" applyBorder="1" applyAlignment="1">
      <alignment horizontal="center"/>
    </xf>
    <xf numFmtId="170" fontId="7" fillId="0" borderId="0" xfId="1" applyNumberFormat="1" applyFont="1" applyBorder="1" applyAlignment="1">
      <alignment horizontal="center"/>
    </xf>
    <xf numFmtId="169" fontId="7" fillId="0" borderId="7" xfId="1" applyNumberFormat="1" applyFont="1" applyBorder="1" applyAlignment="1">
      <alignment horizontal="center"/>
    </xf>
    <xf numFmtId="179" fontId="3" fillId="0" borderId="0" xfId="1" applyNumberFormat="1" applyFont="1" applyAlignment="1">
      <alignment horizontal="center"/>
    </xf>
    <xf numFmtId="171" fontId="3" fillId="0" borderId="0" xfId="1" applyNumberFormat="1" applyFont="1" applyAlignment="1">
      <alignment horizontal="center"/>
    </xf>
    <xf numFmtId="170" fontId="3" fillId="0" borderId="0" xfId="1" applyNumberFormat="1" applyFont="1" applyAlignment="1">
      <alignment horizontal="center"/>
    </xf>
    <xf numFmtId="169" fontId="3" fillId="0" borderId="0" xfId="1" applyNumberFormat="1" applyFont="1" applyAlignment="1">
      <alignment horizontal="center"/>
    </xf>
    <xf numFmtId="169" fontId="3" fillId="0" borderId="0" xfId="1" applyNumberFormat="1" applyFont="1" applyBorder="1" applyAlignment="1">
      <alignment horizontal="center"/>
    </xf>
    <xf numFmtId="170" fontId="3" fillId="0" borderId="0" xfId="1" applyNumberFormat="1" applyFont="1" applyBorder="1" applyAlignment="1">
      <alignment horizontal="center"/>
    </xf>
    <xf numFmtId="169" fontId="3" fillId="0" borderId="7" xfId="1" applyNumberFormat="1" applyFont="1" applyBorder="1" applyAlignment="1">
      <alignment horizontal="center"/>
    </xf>
    <xf numFmtId="210" fontId="7" fillId="0" borderId="0" xfId="6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169" fontId="7" fillId="0" borderId="0" xfId="6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207" fontId="19" fillId="0" borderId="0" xfId="1" applyNumberFormat="1" applyFont="1" applyAlignment="1">
      <alignment horizontal="center"/>
    </xf>
    <xf numFmtId="209" fontId="19" fillId="0" borderId="0" xfId="1" applyNumberFormat="1" applyFont="1" applyAlignment="1">
      <alignment horizontal="center"/>
    </xf>
    <xf numFmtId="207" fontId="19" fillId="0" borderId="0" xfId="1" applyNumberFormat="1" applyFont="1" applyBorder="1" applyAlignment="1">
      <alignment horizontal="center"/>
    </xf>
    <xf numFmtId="197" fontId="19" fillId="0" borderId="0" xfId="1" applyNumberFormat="1" applyFont="1" applyBorder="1" applyAlignment="1">
      <alignment horizontal="center"/>
    </xf>
    <xf numFmtId="207" fontId="19" fillId="0" borderId="7" xfId="1" applyNumberFormat="1" applyFont="1" applyBorder="1" applyAlignment="1">
      <alignment horizontal="center"/>
    </xf>
    <xf numFmtId="207" fontId="20" fillId="0" borderId="0" xfId="1" applyNumberFormat="1" applyFont="1" applyAlignment="1">
      <alignment horizontal="center"/>
    </xf>
    <xf numFmtId="207" fontId="20" fillId="0" borderId="0" xfId="1" applyNumberFormat="1" applyFont="1" applyBorder="1" applyAlignment="1">
      <alignment horizontal="center"/>
    </xf>
    <xf numFmtId="197" fontId="20" fillId="0" borderId="0" xfId="1" applyNumberFormat="1" applyFont="1" applyBorder="1" applyAlignment="1">
      <alignment horizontal="center"/>
    </xf>
    <xf numFmtId="207" fontId="20" fillId="0" borderId="7" xfId="1" applyNumberFormat="1" applyFont="1" applyBorder="1" applyAlignment="1">
      <alignment horizontal="center"/>
    </xf>
    <xf numFmtId="211" fontId="20" fillId="0" borderId="0" xfId="1" applyNumberFormat="1" applyFont="1" applyAlignment="1">
      <alignment horizontal="center"/>
    </xf>
    <xf numFmtId="209" fontId="20" fillId="0" borderId="0" xfId="1" applyNumberFormat="1" applyFont="1" applyAlignment="1">
      <alignment horizontal="center"/>
    </xf>
    <xf numFmtId="209" fontId="20" fillId="0" borderId="0" xfId="1" applyNumberFormat="1" applyFont="1" applyBorder="1" applyAlignment="1">
      <alignment horizontal="center"/>
    </xf>
    <xf numFmtId="209" fontId="20" fillId="0" borderId="7" xfId="1" applyNumberFormat="1" applyFont="1" applyBorder="1" applyAlignment="1">
      <alignment horizontal="center"/>
    </xf>
    <xf numFmtId="179" fontId="12" fillId="0" borderId="0" xfId="6" applyNumberFormat="1" applyFont="1" applyAlignment="1">
      <alignment horizontal="center"/>
    </xf>
    <xf numFmtId="169" fontId="12" fillId="0" borderId="0" xfId="6" applyNumberFormat="1" applyFont="1" applyAlignment="1">
      <alignment horizontal="center"/>
    </xf>
    <xf numFmtId="180" fontId="12" fillId="0" borderId="0" xfId="6" applyNumberFormat="1" applyFont="1" applyAlignment="1">
      <alignment horizontal="center"/>
    </xf>
    <xf numFmtId="180" fontId="2" fillId="0" borderId="0" xfId="6" applyNumberFormat="1" applyFont="1" applyBorder="1" applyAlignment="1">
      <alignment horizontal="center"/>
    </xf>
    <xf numFmtId="169" fontId="2" fillId="0" borderId="0" xfId="6" applyNumberFormat="1" applyFont="1" applyBorder="1" applyAlignment="1">
      <alignment horizontal="center"/>
    </xf>
    <xf numFmtId="179" fontId="2" fillId="0" borderId="0" xfId="6" applyNumberFormat="1" applyFont="1" applyBorder="1" applyAlignment="1">
      <alignment horizontal="center"/>
    </xf>
    <xf numFmtId="0" fontId="3" fillId="0" borderId="7" xfId="1" applyFont="1" applyBorder="1"/>
    <xf numFmtId="180" fontId="3" fillId="0" borderId="0" xfId="1" applyNumberFormat="1" applyFont="1" applyAlignment="1">
      <alignment horizontal="center"/>
    </xf>
    <xf numFmtId="0" fontId="3" fillId="0" borderId="0" xfId="1" applyFont="1" applyBorder="1"/>
    <xf numFmtId="0" fontId="2" fillId="0" borderId="7" xfId="1" applyFont="1" applyBorder="1" applyAlignment="1">
      <alignment wrapText="1"/>
    </xf>
    <xf numFmtId="180" fontId="2" fillId="0" borderId="0" xfId="1" applyNumberFormat="1" applyFont="1" applyAlignment="1">
      <alignment horizontal="center"/>
    </xf>
    <xf numFmtId="169" fontId="2" fillId="0" borderId="0" xfId="1" applyNumberFormat="1" applyFont="1" applyAlignment="1">
      <alignment horizontal="center"/>
    </xf>
    <xf numFmtId="179" fontId="2" fillId="0" borderId="0" xfId="1" applyNumberFormat="1" applyFont="1" applyAlignment="1">
      <alignment horizontal="center"/>
    </xf>
    <xf numFmtId="0" fontId="2" fillId="0" borderId="0" xfId="1" applyFont="1" applyBorder="1" applyAlignment="1">
      <alignment wrapText="1"/>
    </xf>
    <xf numFmtId="0" fontId="2" fillId="0" borderId="7" xfId="1" applyFont="1" applyBorder="1"/>
    <xf numFmtId="0" fontId="2" fillId="0" borderId="0" xfId="1" applyFont="1" applyBorder="1"/>
    <xf numFmtId="0" fontId="3" fillId="0" borderId="7" xfId="7" applyFont="1" applyFill="1" applyBorder="1" applyAlignment="1">
      <alignment wrapText="1"/>
    </xf>
    <xf numFmtId="0" fontId="3" fillId="0" borderId="0" xfId="7" applyFont="1" applyFill="1" applyBorder="1" applyAlignment="1">
      <alignment wrapText="1"/>
    </xf>
    <xf numFmtId="0" fontId="2" fillId="0" borderId="7" xfId="7" applyFont="1" applyFill="1" applyBorder="1" applyAlignment="1"/>
    <xf numFmtId="0" fontId="2" fillId="0" borderId="12" xfId="6" applyFont="1" applyBorder="1" applyAlignment="1"/>
    <xf numFmtId="180" fontId="2" fillId="0" borderId="0" xfId="0" applyNumberFormat="1" applyFont="1" applyAlignment="1">
      <alignment horizontal="center"/>
    </xf>
    <xf numFmtId="179" fontId="2" fillId="0" borderId="0" xfId="0" applyNumberFormat="1" applyFont="1" applyAlignment="1">
      <alignment horizontal="center"/>
    </xf>
    <xf numFmtId="0" fontId="2" fillId="0" borderId="0" xfId="6" applyFont="1" applyBorder="1" applyAlignment="1">
      <alignment horizontal="centerContinuous"/>
    </xf>
    <xf numFmtId="0" fontId="2" fillId="0" borderId="0" xfId="7" applyFont="1" applyFill="1" applyBorder="1" applyAlignment="1"/>
    <xf numFmtId="180" fontId="12" fillId="0" borderId="0" xfId="6" applyNumberFormat="1" applyFont="1" applyAlignment="1">
      <alignment horizontal="center" wrapText="1"/>
    </xf>
    <xf numFmtId="169" fontId="12" fillId="0" borderId="0" xfId="6" applyNumberFormat="1" applyFont="1" applyAlignment="1">
      <alignment horizontal="center" wrapText="1"/>
    </xf>
    <xf numFmtId="0" fontId="2" fillId="0" borderId="7" xfId="7" applyFont="1" applyFill="1" applyBorder="1" applyAlignment="1">
      <alignment wrapText="1"/>
    </xf>
    <xf numFmtId="0" fontId="2" fillId="0" borderId="0" xfId="7" applyFont="1" applyFill="1" applyBorder="1" applyAlignment="1">
      <alignment wrapText="1"/>
    </xf>
    <xf numFmtId="0" fontId="3" fillId="0" borderId="7" xfId="1" applyFont="1" applyBorder="1" applyAlignment="1">
      <alignment wrapText="1"/>
    </xf>
    <xf numFmtId="0" fontId="3" fillId="0" borderId="0" xfId="1" applyFont="1" applyBorder="1" applyAlignment="1">
      <alignment wrapText="1"/>
    </xf>
    <xf numFmtId="212" fontId="2" fillId="0" borderId="0" xfId="1" applyNumberFormat="1" applyFont="1" applyAlignment="1">
      <alignment horizontal="center"/>
    </xf>
    <xf numFmtId="0" fontId="2" fillId="0" borderId="12" xfId="6" applyFont="1" applyBorder="1" applyAlignment="1">
      <alignment horizontal="center"/>
    </xf>
    <xf numFmtId="0" fontId="3" fillId="0" borderId="7" xfId="7" applyFont="1" applyFill="1" applyBorder="1" applyAlignment="1"/>
    <xf numFmtId="0" fontId="3" fillId="0" borderId="12" xfId="6" applyFont="1" applyBorder="1" applyAlignment="1">
      <alignment horizontal="centerContinuous"/>
    </xf>
    <xf numFmtId="0" fontId="3" fillId="0" borderId="0" xfId="7" applyFont="1" applyFill="1" applyBorder="1" applyAlignment="1"/>
    <xf numFmtId="0" fontId="14" fillId="0" borderId="7" xfId="4" applyFont="1" applyBorder="1"/>
    <xf numFmtId="180" fontId="14" fillId="0" borderId="0" xfId="6" applyNumberFormat="1" applyFont="1" applyAlignment="1">
      <alignment horizontal="center"/>
    </xf>
    <xf numFmtId="169" fontId="14" fillId="0" borderId="0" xfId="6" applyNumberFormat="1" applyFont="1" applyAlignment="1">
      <alignment horizontal="center"/>
    </xf>
    <xf numFmtId="179" fontId="14" fillId="0" borderId="0" xfId="6" applyNumberFormat="1" applyFont="1" applyAlignment="1">
      <alignment horizontal="center"/>
    </xf>
    <xf numFmtId="0" fontId="23" fillId="0" borderId="0" xfId="6" applyFont="1" applyBorder="1"/>
    <xf numFmtId="0" fontId="14" fillId="0" borderId="0" xfId="6" applyFont="1" applyBorder="1"/>
    <xf numFmtId="213" fontId="9" fillId="0" borderId="0" xfId="6" applyNumberFormat="1" applyFont="1"/>
    <xf numFmtId="0" fontId="17" fillId="0" borderId="5" xfId="6" applyFont="1" applyBorder="1" applyAlignment="1">
      <alignment horizontal="centerContinuous"/>
    </xf>
    <xf numFmtId="0" fontId="17" fillId="0" borderId="7" xfId="6" applyFont="1" applyBorder="1" applyAlignment="1">
      <alignment horizontal="center" vertical="center"/>
    </xf>
    <xf numFmtId="0" fontId="9" fillId="0" borderId="12" xfId="6" applyFont="1" applyBorder="1"/>
    <xf numFmtId="214" fontId="7" fillId="0" borderId="7" xfId="1" applyNumberFormat="1" applyFont="1" applyBorder="1" applyAlignment="1">
      <alignment horizontal="left"/>
    </xf>
    <xf numFmtId="177" fontId="7" fillId="0" borderId="0" xfId="1" applyNumberFormat="1" applyFont="1" applyAlignment="1">
      <alignment horizontal="right"/>
    </xf>
    <xf numFmtId="166" fontId="7" fillId="0" borderId="0" xfId="1" applyNumberFormat="1" applyFont="1" applyAlignment="1">
      <alignment horizontal="right"/>
    </xf>
    <xf numFmtId="173" fontId="7" fillId="0" borderId="0" xfId="1" applyNumberFormat="1" applyFont="1" applyAlignment="1">
      <alignment horizontal="right"/>
    </xf>
    <xf numFmtId="213" fontId="20" fillId="0" borderId="0" xfId="1" applyNumberFormat="1" applyFont="1" applyAlignment="1">
      <alignment horizontal="right"/>
    </xf>
    <xf numFmtId="168" fontId="7" fillId="0" borderId="0" xfId="1" applyNumberFormat="1" applyFont="1" applyAlignment="1">
      <alignment horizontal="right"/>
    </xf>
    <xf numFmtId="0" fontId="7" fillId="0" borderId="12" xfId="6" applyFont="1" applyBorder="1"/>
    <xf numFmtId="0" fontId="7" fillId="0" borderId="0" xfId="1" applyFont="1" applyBorder="1"/>
    <xf numFmtId="214" fontId="4" fillId="0" borderId="7" xfId="6" applyNumberFormat="1" applyFont="1" applyBorder="1" applyAlignment="1">
      <alignment horizontal="left" wrapText="1"/>
    </xf>
    <xf numFmtId="177" fontId="4" fillId="0" borderId="0" xfId="1" applyNumberFormat="1" applyFont="1" applyAlignment="1">
      <alignment horizontal="right"/>
    </xf>
    <xf numFmtId="173" fontId="4" fillId="0" borderId="0" xfId="1" applyNumberFormat="1" applyFont="1" applyAlignment="1">
      <alignment horizontal="right"/>
    </xf>
    <xf numFmtId="213" fontId="19" fillId="0" borderId="0" xfId="1" applyNumberFormat="1" applyFont="1" applyAlignment="1">
      <alignment horizontal="right"/>
    </xf>
    <xf numFmtId="0" fontId="4" fillId="0" borderId="0" xfId="6" applyFont="1" applyBorder="1" applyAlignment="1">
      <alignment wrapText="1"/>
    </xf>
    <xf numFmtId="214" fontId="4" fillId="0" borderId="7" xfId="1" applyNumberFormat="1" applyFont="1" applyBorder="1" applyAlignment="1">
      <alignment horizontal="left"/>
    </xf>
    <xf numFmtId="0" fontId="4" fillId="0" borderId="0" xfId="1" applyFont="1" applyBorder="1"/>
    <xf numFmtId="214" fontId="4" fillId="0" borderId="7" xfId="0" applyNumberFormat="1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214" fontId="4" fillId="0" borderId="7" xfId="7" applyNumberFormat="1" applyFont="1" applyFill="1" applyBorder="1" applyAlignment="1">
      <alignment horizontal="left" wrapText="1"/>
    </xf>
    <xf numFmtId="0" fontId="4" fillId="0" borderId="0" xfId="7" applyFont="1" applyFill="1" applyBorder="1" applyAlignment="1">
      <alignment wrapText="1"/>
    </xf>
    <xf numFmtId="214" fontId="4" fillId="0" borderId="7" xfId="7" applyNumberFormat="1" applyFont="1" applyFill="1" applyBorder="1" applyAlignment="1">
      <alignment horizontal="right" wrapText="1"/>
    </xf>
    <xf numFmtId="0" fontId="4" fillId="0" borderId="0" xfId="7" applyFont="1" applyFill="1" applyBorder="1" applyAlignment="1"/>
    <xf numFmtId="214" fontId="7" fillId="0" borderId="7" xfId="6" applyNumberFormat="1" applyFont="1" applyBorder="1" applyAlignment="1">
      <alignment horizontal="left"/>
    </xf>
    <xf numFmtId="214" fontId="4" fillId="0" borderId="7" xfId="6" applyNumberFormat="1" applyFont="1" applyBorder="1" applyAlignment="1">
      <alignment horizontal="left"/>
    </xf>
    <xf numFmtId="177" fontId="7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right"/>
    </xf>
    <xf numFmtId="173" fontId="7" fillId="0" borderId="0" xfId="0" applyNumberFormat="1" applyFont="1" applyAlignment="1">
      <alignment horizontal="right"/>
    </xf>
    <xf numFmtId="213" fontId="20" fillId="0" borderId="0" xfId="6" applyNumberFormat="1" applyFont="1" applyAlignment="1">
      <alignment horizontal="right"/>
    </xf>
    <xf numFmtId="168" fontId="7" fillId="0" borderId="0" xfId="0" applyNumberFormat="1" applyFont="1" applyAlignment="1">
      <alignment horizontal="right"/>
    </xf>
    <xf numFmtId="214" fontId="7" fillId="0" borderId="7" xfId="7" applyNumberFormat="1" applyFont="1" applyFill="1" applyBorder="1" applyAlignment="1">
      <alignment horizontal="left" wrapText="1"/>
    </xf>
    <xf numFmtId="0" fontId="7" fillId="0" borderId="0" xfId="7" applyFont="1" applyFill="1" applyBorder="1" applyAlignment="1">
      <alignment wrapText="1"/>
    </xf>
    <xf numFmtId="177" fontId="19" fillId="0" borderId="0" xfId="1" applyNumberFormat="1" applyFont="1" applyAlignment="1">
      <alignment horizontal="right"/>
    </xf>
    <xf numFmtId="166" fontId="19" fillId="0" borderId="0" xfId="1" applyNumberFormat="1" applyFont="1" applyAlignment="1">
      <alignment horizontal="right"/>
    </xf>
    <xf numFmtId="173" fontId="19" fillId="0" borderId="0" xfId="1" applyNumberFormat="1" applyFont="1" applyAlignment="1">
      <alignment horizontal="right"/>
    </xf>
    <xf numFmtId="168" fontId="19" fillId="0" borderId="0" xfId="1" applyNumberFormat="1" applyFont="1" applyAlignment="1">
      <alignment horizontal="right"/>
    </xf>
    <xf numFmtId="214" fontId="4" fillId="0" borderId="0" xfId="7" applyNumberFormat="1" applyFont="1" applyFill="1" applyBorder="1" applyAlignment="1">
      <alignment horizontal="right"/>
    </xf>
    <xf numFmtId="177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73" fontId="4" fillId="0" borderId="0" xfId="0" applyNumberFormat="1" applyFont="1" applyBorder="1" applyAlignment="1">
      <alignment horizontal="right"/>
    </xf>
    <xf numFmtId="215" fontId="19" fillId="0" borderId="0" xfId="6" applyNumberFormat="1" applyFont="1" applyBorder="1" applyAlignment="1">
      <alignment horizontal="right"/>
    </xf>
    <xf numFmtId="213" fontId="19" fillId="0" borderId="0" xfId="6" applyNumberFormat="1" applyFont="1" applyBorder="1" applyAlignment="1">
      <alignment horizontal="right"/>
    </xf>
    <xf numFmtId="168" fontId="4" fillId="0" borderId="0" xfId="0" applyNumberFormat="1" applyFont="1" applyBorder="1" applyAlignment="1">
      <alignment horizontal="right"/>
    </xf>
    <xf numFmtId="173" fontId="9" fillId="0" borderId="0" xfId="6" applyNumberFormat="1" applyFont="1" applyAlignment="1">
      <alignment horizontal="right"/>
    </xf>
    <xf numFmtId="213" fontId="9" fillId="0" borderId="0" xfId="6" applyNumberFormat="1" applyFont="1" applyAlignment="1">
      <alignment horizontal="right"/>
    </xf>
    <xf numFmtId="214" fontId="9" fillId="0" borderId="0" xfId="6" applyNumberFormat="1" applyFont="1" applyAlignment="1">
      <alignment horizontal="right"/>
    </xf>
    <xf numFmtId="177" fontId="9" fillId="0" borderId="0" xfId="6" applyNumberFormat="1" applyFont="1" applyAlignment="1">
      <alignment horizontal="right"/>
    </xf>
    <xf numFmtId="166" fontId="9" fillId="0" borderId="0" xfId="6" applyNumberFormat="1" applyFont="1" applyAlignment="1">
      <alignment horizontal="right"/>
    </xf>
    <xf numFmtId="215" fontId="9" fillId="0" borderId="0" xfId="6" applyNumberFormat="1" applyFont="1" applyAlignment="1">
      <alignment horizontal="right"/>
    </xf>
    <xf numFmtId="168" fontId="9" fillId="0" borderId="0" xfId="6" applyNumberFormat="1" applyFont="1" applyAlignment="1">
      <alignment horizontal="right"/>
    </xf>
    <xf numFmtId="214" fontId="9" fillId="0" borderId="1" xfId="6" applyNumberFormat="1" applyFont="1" applyBorder="1" applyAlignment="1">
      <alignment horizontal="right"/>
    </xf>
    <xf numFmtId="0" fontId="9" fillId="0" borderId="5" xfId="6" applyFont="1" applyBorder="1"/>
    <xf numFmtId="214" fontId="4" fillId="0" borderId="7" xfId="7" applyNumberFormat="1" applyFont="1" applyFill="1" applyBorder="1" applyAlignment="1">
      <alignment horizontal="left"/>
    </xf>
    <xf numFmtId="177" fontId="4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right"/>
    </xf>
    <xf numFmtId="173" fontId="4" fillId="0" borderId="0" xfId="0" applyNumberFormat="1" applyFont="1" applyAlignment="1">
      <alignment horizontal="right"/>
    </xf>
    <xf numFmtId="213" fontId="19" fillId="0" borderId="0" xfId="6" applyNumberFormat="1" applyFont="1" applyAlignment="1">
      <alignment horizontal="right"/>
    </xf>
    <xf numFmtId="168" fontId="4" fillId="0" borderId="0" xfId="0" applyNumberFormat="1" applyFont="1" applyAlignment="1">
      <alignment horizontal="right"/>
    </xf>
    <xf numFmtId="214" fontId="7" fillId="0" borderId="7" xfId="1" applyNumberFormat="1" applyFont="1" applyBorder="1" applyAlignment="1">
      <alignment horizontal="left" wrapText="1"/>
    </xf>
    <xf numFmtId="0" fontId="7" fillId="0" borderId="0" xfId="1" applyFont="1" applyBorder="1" applyAlignment="1">
      <alignment wrapText="1"/>
    </xf>
    <xf numFmtId="214" fontId="4" fillId="0" borderId="7" xfId="1" applyNumberFormat="1" applyFont="1" applyBorder="1" applyAlignment="1">
      <alignment horizontal="left" wrapText="1"/>
    </xf>
    <xf numFmtId="0" fontId="4" fillId="0" borderId="0" xfId="1" applyFont="1" applyBorder="1" applyAlignment="1">
      <alignment wrapText="1"/>
    </xf>
    <xf numFmtId="214" fontId="7" fillId="0" borderId="7" xfId="7" applyNumberFormat="1" applyFont="1" applyFill="1" applyBorder="1" applyAlignment="1">
      <alignment horizontal="left"/>
    </xf>
    <xf numFmtId="0" fontId="7" fillId="0" borderId="0" xfId="7" applyFont="1" applyFill="1" applyBorder="1" applyAlignment="1"/>
    <xf numFmtId="214" fontId="7" fillId="0" borderId="7" xfId="6" applyNumberFormat="1" applyFont="1" applyBorder="1" applyAlignment="1">
      <alignment horizontal="left" wrapText="1"/>
    </xf>
    <xf numFmtId="0" fontId="7" fillId="0" borderId="0" xfId="6" applyFont="1" applyBorder="1" applyAlignment="1">
      <alignment wrapText="1"/>
    </xf>
    <xf numFmtId="214" fontId="4" fillId="0" borderId="0" xfId="6" applyNumberFormat="1" applyFont="1" applyAlignment="1">
      <alignment horizontal="right"/>
    </xf>
    <xf numFmtId="177" fontId="4" fillId="0" borderId="0" xfId="6" applyNumberFormat="1" applyFont="1" applyAlignment="1">
      <alignment horizontal="right"/>
    </xf>
    <xf numFmtId="166" fontId="4" fillId="0" borderId="0" xfId="6" applyNumberFormat="1" applyFont="1" applyAlignment="1">
      <alignment horizontal="right"/>
    </xf>
    <xf numFmtId="173" fontId="19" fillId="0" borderId="0" xfId="6" applyNumberFormat="1" applyFont="1" applyAlignment="1">
      <alignment horizontal="right"/>
    </xf>
    <xf numFmtId="173" fontId="4" fillId="0" borderId="0" xfId="6" applyNumberFormat="1" applyFont="1" applyAlignment="1">
      <alignment horizontal="right"/>
    </xf>
    <xf numFmtId="215" fontId="4" fillId="0" borderId="0" xfId="6" applyNumberFormat="1" applyFont="1" applyAlignment="1">
      <alignment horizontal="right"/>
    </xf>
    <xf numFmtId="213" fontId="4" fillId="0" borderId="0" xfId="6" applyNumberFormat="1" applyFont="1" applyAlignment="1">
      <alignment horizontal="right"/>
    </xf>
    <xf numFmtId="168" fontId="4" fillId="0" borderId="0" xfId="6" applyNumberFormat="1" applyFont="1" applyAlignment="1">
      <alignment horizontal="right"/>
    </xf>
    <xf numFmtId="0" fontId="17" fillId="0" borderId="7" xfId="6" applyFont="1" applyBorder="1" applyAlignment="1">
      <alignment horizontal="center" vertical="center" wrapText="1"/>
    </xf>
    <xf numFmtId="0" fontId="17" fillId="0" borderId="0" xfId="6" applyFont="1" applyBorder="1" applyAlignment="1">
      <alignment horizontal="center" vertical="center" wrapText="1"/>
    </xf>
    <xf numFmtId="0" fontId="1" fillId="0" borderId="0" xfId="4" applyFont="1" applyBorder="1"/>
    <xf numFmtId="214" fontId="4" fillId="0" borderId="0" xfId="0" applyNumberFormat="1" applyFont="1" applyBorder="1" applyAlignment="1">
      <alignment horizontal="left" wrapText="1"/>
    </xf>
    <xf numFmtId="0" fontId="17" fillId="0" borderId="0" xfId="6" applyFont="1" applyBorder="1" applyAlignment="1">
      <alignment horizontal="center" vertical="center" wrapText="1"/>
    </xf>
    <xf numFmtId="179" fontId="17" fillId="0" borderId="0" xfId="6" applyNumberFormat="1" applyFont="1" applyBorder="1" applyAlignment="1">
      <alignment horizontal="center" vertical="center" wrapText="1"/>
    </xf>
    <xf numFmtId="171" fontId="17" fillId="0" borderId="0" xfId="6" applyNumberFormat="1" applyFont="1" applyBorder="1" applyAlignment="1">
      <alignment horizontal="center" vertical="center" wrapText="1"/>
    </xf>
    <xf numFmtId="170" fontId="17" fillId="0" borderId="0" xfId="6" applyNumberFormat="1" applyFont="1" applyBorder="1" applyAlignment="1">
      <alignment horizontal="center" vertical="center" wrapText="1"/>
    </xf>
    <xf numFmtId="169" fontId="17" fillId="0" borderId="0" xfId="6" applyNumberFormat="1" applyFont="1" applyBorder="1" applyAlignment="1">
      <alignment horizontal="center" vertical="center" wrapText="1"/>
    </xf>
    <xf numFmtId="170" fontId="4" fillId="0" borderId="0" xfId="0" applyNumberFormat="1" applyFont="1" applyBorder="1" applyAlignment="1">
      <alignment horizontal="center" vertical="center" wrapText="1"/>
    </xf>
    <xf numFmtId="169" fontId="4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13" fontId="4" fillId="0" borderId="0" xfId="6" applyNumberFormat="1" applyFont="1"/>
    <xf numFmtId="0" fontId="24" fillId="0" borderId="0" xfId="9" applyAlignment="1">
      <alignment vertical="top" wrapText="1"/>
    </xf>
    <xf numFmtId="0" fontId="25" fillId="0" borderId="0" xfId="0" applyFont="1" applyAlignment="1"/>
    <xf numFmtId="164" fontId="24" fillId="0" borderId="0" xfId="9" quotePrefix="1" applyNumberFormat="1" applyAlignment="1">
      <alignment horizontal="right" vertical="top"/>
    </xf>
    <xf numFmtId="0" fontId="14" fillId="0" borderId="0" xfId="6" applyFont="1" applyAlignment="1">
      <alignment horizontal="left"/>
    </xf>
    <xf numFmtId="0" fontId="14" fillId="0" borderId="6" xfId="6" applyFont="1" applyBorder="1" applyAlignment="1">
      <alignment horizontal="center" vertical="center" wrapText="1"/>
    </xf>
    <xf numFmtId="0" fontId="14" fillId="0" borderId="0" xfId="6" applyFont="1" applyBorder="1" applyAlignment="1">
      <alignment horizontal="center" vertical="center" wrapText="1"/>
    </xf>
    <xf numFmtId="0" fontId="14" fillId="0" borderId="19" xfId="6" applyFont="1" applyBorder="1" applyAlignment="1">
      <alignment horizontal="center" vertical="center" wrapText="1"/>
    </xf>
    <xf numFmtId="0" fontId="14" fillId="0" borderId="8" xfId="4" applyFont="1" applyBorder="1" applyAlignment="1">
      <alignment horizontal="center" vertical="center"/>
    </xf>
    <xf numFmtId="0" fontId="14" fillId="0" borderId="13" xfId="4" applyFont="1" applyBorder="1" applyAlignment="1">
      <alignment horizontal="center" vertical="center"/>
    </xf>
    <xf numFmtId="0" fontId="14" fillId="0" borderId="9" xfId="4" applyFont="1" applyBorder="1" applyAlignment="1">
      <alignment horizontal="center" vertical="center"/>
    </xf>
    <xf numFmtId="0" fontId="14" fillId="0" borderId="10" xfId="4" applyFont="1" applyBorder="1" applyAlignment="1">
      <alignment horizontal="center" vertical="center"/>
    </xf>
    <xf numFmtId="0" fontId="14" fillId="0" borderId="8" xfId="4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2" fillId="0" borderId="13" xfId="3" applyFont="1" applyBorder="1" applyAlignment="1">
      <alignment horizontal="center" vertical="center" wrapText="1"/>
    </xf>
    <xf numFmtId="0" fontId="14" fillId="0" borderId="11" xfId="4" applyFont="1" applyBorder="1" applyAlignment="1">
      <alignment horizontal="center" vertical="center" wrapText="1"/>
    </xf>
    <xf numFmtId="0" fontId="14" fillId="0" borderId="12" xfId="4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17" xfId="6" applyFont="1" applyBorder="1" applyAlignment="1">
      <alignment horizontal="center" vertical="center" wrapText="1"/>
    </xf>
    <xf numFmtId="0" fontId="12" fillId="0" borderId="12" xfId="3" applyFont="1" applyBorder="1" applyAlignment="1">
      <alignment horizontal="center" vertical="center" wrapText="1"/>
    </xf>
    <xf numFmtId="0" fontId="14" fillId="0" borderId="2" xfId="6" applyFont="1" applyBorder="1" applyAlignment="1">
      <alignment horizontal="center" vertical="center" wrapText="1"/>
    </xf>
    <xf numFmtId="0" fontId="14" fillId="0" borderId="3" xfId="6" applyFont="1" applyBorder="1" applyAlignment="1">
      <alignment horizontal="center" vertical="center" wrapText="1"/>
    </xf>
    <xf numFmtId="0" fontId="14" fillId="0" borderId="4" xfId="6" applyFont="1" applyBorder="1" applyAlignment="1">
      <alignment horizontal="center" vertical="center" wrapText="1"/>
    </xf>
    <xf numFmtId="0" fontId="11" fillId="0" borderId="0" xfId="6" applyFont="1" applyAlignment="1">
      <alignment wrapText="1"/>
    </xf>
    <xf numFmtId="0" fontId="2" fillId="0" borderId="0" xfId="0" applyFont="1" applyAlignment="1">
      <alignment wrapText="1"/>
    </xf>
    <xf numFmtId="0" fontId="14" fillId="0" borderId="1" xfId="5" applyFont="1" applyBorder="1" applyAlignment="1">
      <alignment horizontal="center" vertical="center" wrapText="1"/>
    </xf>
    <xf numFmtId="0" fontId="14" fillId="0" borderId="7" xfId="5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/>
    </xf>
    <xf numFmtId="0" fontId="14" fillId="0" borderId="3" xfId="4" applyFont="1" applyBorder="1" applyAlignment="1">
      <alignment horizontal="center" vertical="center"/>
    </xf>
    <xf numFmtId="0" fontId="14" fillId="0" borderId="1" xfId="6" applyFont="1" applyBorder="1" applyAlignment="1">
      <alignment horizontal="center" vertical="center" wrapText="1"/>
    </xf>
    <xf numFmtId="0" fontId="14" fillId="0" borderId="7" xfId="6" applyFont="1" applyBorder="1" applyAlignment="1">
      <alignment horizontal="center" vertical="center" wrapText="1"/>
    </xf>
    <xf numFmtId="0" fontId="14" fillId="0" borderId="14" xfId="6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7" fillId="0" borderId="0" xfId="6" applyFont="1" applyBorder="1" applyAlignment="1">
      <alignment horizontal="center"/>
    </xf>
    <xf numFmtId="0" fontId="7" fillId="0" borderId="0" xfId="6" applyFont="1" applyAlignment="1">
      <alignment horizontal="center"/>
    </xf>
    <xf numFmtId="0" fontId="17" fillId="0" borderId="6" xfId="6" applyFont="1" applyBorder="1" applyAlignment="1">
      <alignment horizontal="center" vertical="center" wrapText="1"/>
    </xf>
    <xf numFmtId="0" fontId="17" fillId="0" borderId="0" xfId="6" applyFont="1" applyBorder="1" applyAlignment="1">
      <alignment horizontal="center" vertical="center" wrapText="1"/>
    </xf>
    <xf numFmtId="0" fontId="17" fillId="0" borderId="19" xfId="6" applyFont="1" applyBorder="1" applyAlignment="1">
      <alignment horizontal="center" vertical="center" wrapText="1"/>
    </xf>
    <xf numFmtId="0" fontId="17" fillId="0" borderId="8" xfId="6" applyFont="1" applyBorder="1" applyAlignment="1">
      <alignment horizontal="center" vertical="center" wrapText="1"/>
    </xf>
    <xf numFmtId="0" fontId="17" fillId="0" borderId="13" xfId="6" applyFont="1" applyBorder="1" applyAlignment="1">
      <alignment horizontal="center" vertical="center" wrapText="1"/>
    </xf>
    <xf numFmtId="0" fontId="17" fillId="0" borderId="17" xfId="6" applyFont="1" applyBorder="1" applyAlignment="1">
      <alignment horizontal="center" vertical="center" wrapText="1"/>
    </xf>
    <xf numFmtId="0" fontId="17" fillId="0" borderId="11" xfId="6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17" fillId="0" borderId="12" xfId="6" applyFont="1" applyBorder="1" applyAlignment="1">
      <alignment horizontal="center" vertical="center" wrapText="1"/>
    </xf>
    <xf numFmtId="0" fontId="17" fillId="0" borderId="18" xfId="6" applyFont="1" applyBorder="1" applyAlignment="1">
      <alignment horizontal="center" vertical="center" wrapText="1"/>
    </xf>
    <xf numFmtId="0" fontId="17" fillId="0" borderId="21" xfId="6" applyFont="1" applyBorder="1" applyAlignment="1">
      <alignment horizontal="center" vertical="center" wrapText="1"/>
    </xf>
    <xf numFmtId="0" fontId="17" fillId="0" borderId="7" xfId="6" applyFont="1" applyBorder="1" applyAlignment="1">
      <alignment horizontal="center" vertical="center" wrapText="1"/>
    </xf>
    <xf numFmtId="0" fontId="17" fillId="0" borderId="14" xfId="6" applyFont="1" applyBorder="1" applyAlignment="1">
      <alignment horizontal="center" vertical="center" wrapText="1"/>
    </xf>
    <xf numFmtId="0" fontId="17" fillId="0" borderId="3" xfId="6" applyFont="1" applyBorder="1" applyAlignment="1">
      <alignment horizontal="center" vertical="center"/>
    </xf>
    <xf numFmtId="0" fontId="8" fillId="0" borderId="3" xfId="6" applyFont="1" applyBorder="1" applyAlignment="1">
      <alignment horizontal="center" vertical="center"/>
    </xf>
    <xf numFmtId="0" fontId="8" fillId="0" borderId="4" xfId="6" applyFont="1" applyBorder="1" applyAlignment="1">
      <alignment horizontal="center" vertical="center"/>
    </xf>
    <xf numFmtId="0" fontId="6" fillId="0" borderId="0" xfId="6" applyFont="1" applyAlignment="1">
      <alignment horizontal="left" wrapText="1"/>
    </xf>
    <xf numFmtId="0" fontId="17" fillId="0" borderId="1" xfId="6" applyFont="1" applyBorder="1" applyAlignment="1">
      <alignment horizontal="center" vertical="center" wrapText="1"/>
    </xf>
    <xf numFmtId="0" fontId="17" fillId="0" borderId="20" xfId="6" applyFont="1" applyBorder="1" applyAlignment="1">
      <alignment horizontal="center" vertical="center" wrapText="1"/>
    </xf>
    <xf numFmtId="0" fontId="17" fillId="0" borderId="2" xfId="6" applyFont="1" applyBorder="1" applyAlignment="1">
      <alignment horizontal="center" vertical="center" wrapText="1"/>
    </xf>
    <xf numFmtId="0" fontId="17" fillId="0" borderId="3" xfId="6" applyFont="1" applyBorder="1" applyAlignment="1">
      <alignment horizontal="center" vertical="center" wrapText="1"/>
    </xf>
    <xf numFmtId="0" fontId="17" fillId="0" borderId="4" xfId="6" applyFont="1" applyBorder="1" applyAlignment="1">
      <alignment horizontal="center" vertical="center"/>
    </xf>
    <xf numFmtId="6" fontId="3" fillId="0" borderId="0" xfId="6" applyNumberFormat="1" applyFont="1" applyBorder="1" applyAlignment="1">
      <alignment horizontal="center"/>
    </xf>
    <xf numFmtId="0" fontId="3" fillId="0" borderId="0" xfId="6" applyFont="1" applyBorder="1" applyAlignment="1">
      <alignment horizontal="center"/>
    </xf>
    <xf numFmtId="200" fontId="3" fillId="0" borderId="0" xfId="6" applyNumberFormat="1" applyFont="1" applyAlignment="1">
      <alignment horizontal="center"/>
    </xf>
    <xf numFmtId="0" fontId="14" fillId="0" borderId="5" xfId="6" applyFont="1" applyBorder="1" applyAlignment="1">
      <alignment horizontal="center" vertical="center" wrapText="1"/>
    </xf>
    <xf numFmtId="0" fontId="14" fillId="0" borderId="12" xfId="6" applyFont="1" applyBorder="1" applyAlignment="1">
      <alignment horizontal="center" vertical="center" wrapText="1"/>
    </xf>
    <xf numFmtId="0" fontId="14" fillId="0" borderId="18" xfId="6" applyFont="1" applyBorder="1" applyAlignment="1">
      <alignment horizontal="center" vertical="center" wrapText="1"/>
    </xf>
    <xf numFmtId="0" fontId="14" fillId="0" borderId="11" xfId="6" applyFont="1" applyBorder="1" applyAlignment="1">
      <alignment horizontal="center" vertical="center" wrapText="1"/>
    </xf>
    <xf numFmtId="0" fontId="14" fillId="0" borderId="21" xfId="6" applyFont="1" applyBorder="1" applyAlignment="1">
      <alignment horizontal="center" vertical="center" wrapText="1"/>
    </xf>
    <xf numFmtId="0" fontId="11" fillId="0" borderId="0" xfId="6" applyFont="1" applyAlignment="1">
      <alignment horizontal="left" wrapText="1"/>
    </xf>
    <xf numFmtId="0" fontId="14" fillId="0" borderId="20" xfId="6" applyFont="1" applyBorder="1" applyAlignment="1">
      <alignment horizontal="center" vertical="center" wrapText="1"/>
    </xf>
    <xf numFmtId="0" fontId="14" fillId="0" borderId="2" xfId="6" applyFont="1" applyBorder="1" applyAlignment="1">
      <alignment horizontal="right" vertical="center"/>
    </xf>
    <xf numFmtId="0" fontId="14" fillId="0" borderId="3" xfId="6" applyFont="1" applyBorder="1" applyAlignment="1">
      <alignment horizontal="right" vertical="center"/>
    </xf>
    <xf numFmtId="0" fontId="7" fillId="0" borderId="0" xfId="6" applyFont="1" applyBorder="1" applyAlignment="1">
      <alignment horizontal="center" vertical="center" wrapText="1"/>
    </xf>
    <xf numFmtId="210" fontId="7" fillId="0" borderId="0" xfId="6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169" fontId="7" fillId="0" borderId="0" xfId="6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7" fillId="0" borderId="23" xfId="6" applyFont="1" applyBorder="1" applyAlignment="1">
      <alignment horizontal="center" vertical="center" wrapText="1"/>
    </xf>
    <xf numFmtId="0" fontId="17" fillId="0" borderId="23" xfId="6" applyFont="1" applyBorder="1" applyAlignment="1">
      <alignment horizontal="center" vertical="center"/>
    </xf>
    <xf numFmtId="0" fontId="17" fillId="0" borderId="24" xfId="6" applyFont="1" applyBorder="1" applyAlignment="1">
      <alignment horizontal="center" vertical="center"/>
    </xf>
    <xf numFmtId="169" fontId="17" fillId="0" borderId="13" xfId="6" applyNumberFormat="1" applyFont="1" applyBorder="1" applyAlignment="1">
      <alignment horizontal="center" vertical="center" wrapText="1"/>
    </xf>
    <xf numFmtId="169" fontId="17" fillId="0" borderId="17" xfId="6" applyNumberFormat="1" applyFont="1" applyBorder="1" applyAlignment="1">
      <alignment horizontal="center" vertical="center" wrapText="1"/>
    </xf>
    <xf numFmtId="169" fontId="17" fillId="0" borderId="7" xfId="6" applyNumberFormat="1" applyFont="1" applyBorder="1" applyAlignment="1">
      <alignment horizontal="center" vertical="center" wrapText="1"/>
    </xf>
    <xf numFmtId="169" fontId="17" fillId="0" borderId="14" xfId="6" applyNumberFormat="1" applyFont="1" applyBorder="1" applyAlignment="1">
      <alignment horizontal="center" vertical="center" wrapText="1"/>
    </xf>
    <xf numFmtId="170" fontId="17" fillId="0" borderId="13" xfId="6" applyNumberFormat="1" applyFont="1" applyBorder="1" applyAlignment="1">
      <alignment horizontal="center" vertical="center" wrapText="1"/>
    </xf>
    <xf numFmtId="170" fontId="4" fillId="0" borderId="13" xfId="0" applyNumberFormat="1" applyFont="1" applyBorder="1" applyAlignment="1">
      <alignment horizontal="center" vertical="center" wrapText="1"/>
    </xf>
    <xf numFmtId="170" fontId="4" fillId="0" borderId="17" xfId="0" applyNumberFormat="1" applyFont="1" applyBorder="1" applyAlignment="1">
      <alignment horizontal="center" vertical="center" wrapText="1"/>
    </xf>
    <xf numFmtId="169" fontId="17" fillId="0" borderId="8" xfId="6" applyNumberFormat="1" applyFont="1" applyBorder="1" applyAlignment="1">
      <alignment horizontal="center" vertical="center" wrapText="1"/>
    </xf>
    <xf numFmtId="169" fontId="4" fillId="0" borderId="13" xfId="0" applyNumberFormat="1" applyFont="1" applyBorder="1" applyAlignment="1">
      <alignment horizontal="center" vertical="center" wrapText="1"/>
    </xf>
    <xf numFmtId="169" fontId="4" fillId="0" borderId="17" xfId="0" applyNumberFormat="1" applyFont="1" applyBorder="1" applyAlignment="1">
      <alignment horizontal="center" vertical="center" wrapText="1"/>
    </xf>
    <xf numFmtId="171" fontId="17" fillId="0" borderId="12" xfId="6" applyNumberFormat="1" applyFont="1" applyBorder="1" applyAlignment="1">
      <alignment horizontal="center" vertical="center" wrapText="1"/>
    </xf>
    <xf numFmtId="171" fontId="17" fillId="0" borderId="18" xfId="6" applyNumberFormat="1" applyFont="1" applyBorder="1" applyAlignment="1">
      <alignment horizontal="center" vertical="center" wrapText="1"/>
    </xf>
    <xf numFmtId="170" fontId="17" fillId="0" borderId="17" xfId="6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wrapText="1"/>
    </xf>
    <xf numFmtId="179" fontId="17" fillId="0" borderId="20" xfId="6" applyNumberFormat="1" applyFont="1" applyBorder="1" applyAlignment="1">
      <alignment horizontal="center" vertical="center" wrapText="1"/>
    </xf>
    <xf numFmtId="179" fontId="17" fillId="0" borderId="13" xfId="6" applyNumberFormat="1" applyFont="1" applyBorder="1" applyAlignment="1">
      <alignment horizontal="center" vertical="center" wrapText="1"/>
    </xf>
    <xf numFmtId="179" fontId="17" fillId="0" borderId="17" xfId="6" applyNumberFormat="1" applyFont="1" applyBorder="1" applyAlignment="1">
      <alignment horizontal="center" vertical="center" wrapText="1"/>
    </xf>
    <xf numFmtId="0" fontId="17" fillId="0" borderId="2" xfId="6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7" fillId="0" borderId="9" xfId="6" applyFont="1" applyBorder="1" applyAlignment="1">
      <alignment horizontal="center" vertical="center"/>
    </xf>
    <xf numFmtId="0" fontId="17" fillId="0" borderId="22" xfId="6" applyFont="1" applyBorder="1" applyAlignment="1">
      <alignment horizontal="center" vertical="center"/>
    </xf>
    <xf numFmtId="0" fontId="17" fillId="0" borderId="10" xfId="6" applyFont="1" applyBorder="1" applyAlignment="1">
      <alignment horizontal="center" vertical="center"/>
    </xf>
    <xf numFmtId="0" fontId="17" fillId="0" borderId="9" xfId="6" applyFont="1" applyBorder="1" applyAlignment="1">
      <alignment horizontal="center" vertical="center" wrapText="1"/>
    </xf>
    <xf numFmtId="0" fontId="17" fillId="0" borderId="22" xfId="6" applyFont="1" applyBorder="1" applyAlignment="1">
      <alignment horizontal="center" vertical="center" wrapText="1"/>
    </xf>
    <xf numFmtId="0" fontId="17" fillId="0" borderId="10" xfId="6" applyFont="1" applyBorder="1" applyAlignment="1">
      <alignment horizontal="center" vertical="center" wrapText="1"/>
    </xf>
    <xf numFmtId="169" fontId="17" fillId="0" borderId="11" xfId="6" applyNumberFormat="1" applyFont="1" applyBorder="1" applyAlignment="1">
      <alignment horizontal="center" vertical="center" wrapText="1"/>
    </xf>
    <xf numFmtId="169" fontId="17" fillId="0" borderId="12" xfId="6" applyNumberFormat="1" applyFont="1" applyBorder="1" applyAlignment="1">
      <alignment horizontal="center" vertical="center" wrapText="1"/>
    </xf>
    <xf numFmtId="169" fontId="17" fillId="0" borderId="18" xfId="6" applyNumberFormat="1" applyFont="1" applyBorder="1" applyAlignment="1">
      <alignment horizontal="center" vertical="center" wrapText="1"/>
    </xf>
    <xf numFmtId="0" fontId="17" fillId="0" borderId="4" xfId="6" applyFont="1" applyBorder="1" applyAlignment="1">
      <alignment horizontal="center" vertical="center" wrapText="1"/>
    </xf>
    <xf numFmtId="0" fontId="17" fillId="0" borderId="5" xfId="6" applyFont="1" applyBorder="1" applyAlignment="1">
      <alignment horizontal="center" vertical="center" wrapText="1"/>
    </xf>
    <xf numFmtId="180" fontId="14" fillId="0" borderId="8" xfId="6" applyNumberFormat="1" applyFont="1" applyBorder="1" applyAlignment="1">
      <alignment horizontal="center" vertical="center" wrapText="1"/>
    </xf>
    <xf numFmtId="180" fontId="14" fillId="0" borderId="13" xfId="6" applyNumberFormat="1" applyFont="1" applyBorder="1" applyAlignment="1">
      <alignment horizontal="center" vertical="center" wrapText="1"/>
    </xf>
    <xf numFmtId="180" fontId="14" fillId="0" borderId="17" xfId="6" applyNumberFormat="1" applyFont="1" applyBorder="1" applyAlignment="1">
      <alignment horizontal="center" vertical="center" wrapText="1"/>
    </xf>
    <xf numFmtId="169" fontId="14" fillId="0" borderId="11" xfId="6" applyNumberFormat="1" applyFont="1" applyBorder="1" applyAlignment="1">
      <alignment horizontal="center" vertical="center" wrapText="1"/>
    </xf>
    <xf numFmtId="169" fontId="14" fillId="0" borderId="12" xfId="6" applyNumberFormat="1" applyFont="1" applyBorder="1" applyAlignment="1">
      <alignment horizontal="center" vertical="center" wrapText="1"/>
    </xf>
    <xf numFmtId="169" fontId="14" fillId="0" borderId="18" xfId="6" applyNumberFormat="1" applyFont="1" applyBorder="1" applyAlignment="1">
      <alignment horizontal="center" vertical="center" wrapText="1"/>
    </xf>
    <xf numFmtId="169" fontId="14" fillId="0" borderId="8" xfId="6" applyNumberFormat="1" applyFont="1" applyBorder="1" applyAlignment="1">
      <alignment horizontal="center" vertical="center" wrapText="1"/>
    </xf>
    <xf numFmtId="169" fontId="14" fillId="0" borderId="13" xfId="6" applyNumberFormat="1" applyFont="1" applyBorder="1" applyAlignment="1">
      <alignment horizontal="center" vertical="center" wrapText="1"/>
    </xf>
    <xf numFmtId="169" fontId="14" fillId="0" borderId="17" xfId="6" applyNumberFormat="1" applyFont="1" applyBorder="1" applyAlignment="1">
      <alignment horizontal="center" vertical="center" wrapText="1"/>
    </xf>
    <xf numFmtId="179" fontId="14" fillId="0" borderId="21" xfId="6" applyNumberFormat="1" applyFont="1" applyBorder="1" applyAlignment="1">
      <alignment horizontal="center" vertical="center" wrapText="1"/>
    </xf>
    <xf numFmtId="179" fontId="14" fillId="0" borderId="7" xfId="6" applyNumberFormat="1" applyFont="1" applyBorder="1" applyAlignment="1">
      <alignment horizontal="center" vertical="center" wrapText="1"/>
    </xf>
    <xf numFmtId="179" fontId="14" fillId="0" borderId="14" xfId="6" applyNumberFormat="1" applyFont="1" applyBorder="1" applyAlignment="1">
      <alignment horizontal="center" vertical="center" wrapText="1"/>
    </xf>
    <xf numFmtId="179" fontId="14" fillId="0" borderId="8" xfId="6" applyNumberFormat="1" applyFont="1" applyBorder="1" applyAlignment="1">
      <alignment horizontal="center" vertical="center" wrapText="1"/>
    </xf>
    <xf numFmtId="179" fontId="14" fillId="0" borderId="13" xfId="6" applyNumberFormat="1" applyFont="1" applyBorder="1" applyAlignment="1">
      <alignment horizontal="center" vertical="center" wrapText="1"/>
    </xf>
    <xf numFmtId="179" fontId="14" fillId="0" borderId="17" xfId="6" applyNumberFormat="1" applyFont="1" applyBorder="1" applyAlignment="1">
      <alignment horizontal="center" vertical="center" wrapText="1"/>
    </xf>
    <xf numFmtId="180" fontId="14" fillId="0" borderId="20" xfId="6" applyNumberFormat="1" applyFont="1" applyBorder="1" applyAlignment="1">
      <alignment horizontal="center" vertical="center" wrapText="1"/>
    </xf>
    <xf numFmtId="0" fontId="9" fillId="0" borderId="0" xfId="6" applyFont="1" applyAlignment="1">
      <alignment wrapText="1"/>
    </xf>
    <xf numFmtId="213" fontId="17" fillId="0" borderId="11" xfId="6" applyNumberFormat="1" applyFont="1" applyBorder="1" applyAlignment="1">
      <alignment horizontal="center" vertical="center" wrapText="1"/>
    </xf>
    <xf numFmtId="213" fontId="17" fillId="0" borderId="12" xfId="6" applyNumberFormat="1" applyFont="1" applyBorder="1" applyAlignment="1">
      <alignment horizontal="center" vertical="center" wrapText="1"/>
    </xf>
    <xf numFmtId="213" fontId="17" fillId="0" borderId="18" xfId="6" applyNumberFormat="1" applyFont="1" applyBorder="1" applyAlignment="1">
      <alignment horizontal="center" vertical="center" wrapText="1"/>
    </xf>
    <xf numFmtId="214" fontId="9" fillId="0" borderId="0" xfId="6" applyNumberFormat="1" applyFont="1" applyAlignment="1">
      <alignment horizontal="left" wrapText="1"/>
    </xf>
    <xf numFmtId="177" fontId="4" fillId="0" borderId="0" xfId="0" applyNumberFormat="1" applyFont="1" applyAlignment="1">
      <alignment horizontal="left" wrapText="1"/>
    </xf>
    <xf numFmtId="166" fontId="4" fillId="0" borderId="0" xfId="0" applyNumberFormat="1" applyFont="1" applyAlignment="1">
      <alignment horizontal="left" wrapText="1"/>
    </xf>
    <xf numFmtId="173" fontId="4" fillId="0" borderId="0" xfId="0" applyNumberFormat="1" applyFont="1" applyAlignment="1">
      <alignment horizontal="left" wrapText="1"/>
    </xf>
    <xf numFmtId="215" fontId="4" fillId="0" borderId="0" xfId="0" applyNumberFormat="1" applyFont="1" applyAlignment="1">
      <alignment horizontal="left" wrapText="1"/>
    </xf>
    <xf numFmtId="0" fontId="6" fillId="0" borderId="0" xfId="6" applyFont="1" applyAlignment="1">
      <alignment wrapText="1"/>
    </xf>
  </cellXfs>
  <cellStyles count="10">
    <cellStyle name="Hyperlink" xfId="9" builtinId="8"/>
    <cellStyle name="Standard" xfId="0" builtinId="0"/>
    <cellStyle name="Standard 2" xfId="1"/>
    <cellStyle name="Standard 3" xfId="2"/>
    <cellStyle name="Standard_Bericht06" xfId="3"/>
    <cellStyle name="Standard_Finanzen" xfId="4"/>
    <cellStyle name="Standard_Personal" xfId="5"/>
    <cellStyle name="Standard_T_B3_9j05" xfId="6"/>
    <cellStyle name="Standard_Tabelle1" xfId="7"/>
    <cellStyle name="Währung_T_B3_9j0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la/ABT2/REF23/SonderberichtHS/2004/Bericht04/Tab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_BIII_9j15_gek&#252;rz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ud.alter"/>
      <sheetName val="Tabelle1"/>
      <sheetName val="1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"/>
      <sheetName val="Tab1"/>
      <sheetName val="Tab1_2014"/>
      <sheetName val="Tab1_2015_hilfe"/>
      <sheetName val="Tab1_2015_"/>
      <sheetName val="Tab1_2015_gekürzt"/>
      <sheetName val="Tab1_2015_gekürzt (2)"/>
      <sheetName val="Tab2"/>
      <sheetName val="Tab2_2014"/>
      <sheetName val="Tab2_2015-Hilfe"/>
      <sheetName val="Tab2_2015"/>
      <sheetName val="Tab3"/>
      <sheetName val="Tab3_2014"/>
      <sheetName val="Tab3_2015_Hilfe"/>
      <sheetName val="Tab3_2015_so_lassen"/>
      <sheetName val="Tab4"/>
      <sheetName val="Tab4_2014"/>
      <sheetName val="Tab4_2014-bear"/>
      <sheetName val="Tab4_2015-Hilfe"/>
      <sheetName val="Tab4_2015"/>
      <sheetName val="Tab4_2015gekürzt"/>
      <sheetName val="Tab4_2015gekürzt (2)"/>
      <sheetName val="Tab5"/>
      <sheetName val="Tab5_2014"/>
      <sheetName val="Tab5_2014_bear"/>
      <sheetName val="Tab5_2015_hilfe"/>
      <sheetName val="Tab5_2015_hilfe (2)"/>
      <sheetName val="Tab5_2015"/>
      <sheetName val="Tab6"/>
      <sheetName val="Tab6_2014"/>
      <sheetName val="Tab6_2014_bearb"/>
      <sheetName val="Tab6_2015_Hilfe"/>
      <sheetName val="Tab6_2015_Hilfe (2)"/>
      <sheetName val="Tab6_2015"/>
      <sheetName val="Tab7"/>
      <sheetName val="Tab7_2014"/>
      <sheetName val="Tab7_2014_bearb"/>
      <sheetName val="Tab7_2015_hilfe"/>
      <sheetName val="Tab7_2015_hilfe (2)"/>
      <sheetName val="Tab7_2015_"/>
      <sheetName val="Tab8"/>
      <sheetName val="Tab8_2014"/>
      <sheetName val="Tab8_2014_bearb"/>
      <sheetName val="Tab8_2015_hilfe"/>
      <sheetName val="Tab8_2015"/>
      <sheetName val="Tab9"/>
      <sheetName val="Tab9_2014"/>
      <sheetName val="Tab9_2014 bearb"/>
      <sheetName val="Tab9_2015"/>
      <sheetName val="Tab10"/>
      <sheetName val="Tab10_2014"/>
      <sheetName val="Tab10_2014_bear"/>
      <sheetName val="Tab10_2015_hilfe"/>
      <sheetName val="Tab10_2015"/>
      <sheetName val="Kompatibilitätsberich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3">
          <cell r="B13">
            <v>2219066852</v>
          </cell>
          <cell r="C13">
            <v>1945980028</v>
          </cell>
          <cell r="D13">
            <v>1303406079</v>
          </cell>
          <cell r="E13">
            <v>11542754</v>
          </cell>
          <cell r="F13">
            <v>57456246</v>
          </cell>
          <cell r="G13">
            <v>52911762</v>
          </cell>
          <cell r="H13">
            <v>506417007</v>
          </cell>
          <cell r="I13">
            <v>14246180</v>
          </cell>
          <cell r="J13">
            <v>273086824</v>
          </cell>
          <cell r="K13">
            <v>166462138</v>
          </cell>
          <cell r="L13">
            <v>106624686</v>
          </cell>
        </row>
        <row r="14">
          <cell r="B14">
            <v>1124570290</v>
          </cell>
          <cell r="C14">
            <v>952730084</v>
          </cell>
          <cell r="D14">
            <v>720619728</v>
          </cell>
          <cell r="E14">
            <v>8885847</v>
          </cell>
          <cell r="F14">
            <v>35720705</v>
          </cell>
          <cell r="G14">
            <v>46686066</v>
          </cell>
          <cell r="H14">
            <v>127033779</v>
          </cell>
          <cell r="I14">
            <v>13783959</v>
          </cell>
          <cell r="J14">
            <v>171840206</v>
          </cell>
          <cell r="K14">
            <v>88660877</v>
          </cell>
          <cell r="L14">
            <v>83179329</v>
          </cell>
        </row>
        <row r="16">
          <cell r="B16">
            <v>1078643848</v>
          </cell>
          <cell r="C16">
            <v>977944167</v>
          </cell>
          <cell r="D16">
            <v>574991834</v>
          </cell>
          <cell r="E16">
            <v>2043902</v>
          </cell>
          <cell r="F16">
            <v>21684305</v>
          </cell>
          <cell r="G16">
            <v>5825472</v>
          </cell>
          <cell r="H16">
            <v>373159295</v>
          </cell>
          <cell r="I16">
            <v>239359</v>
          </cell>
          <cell r="J16">
            <v>100699681</v>
          </cell>
          <cell r="K16">
            <v>77800002</v>
          </cell>
          <cell r="L16">
            <v>22899679</v>
          </cell>
        </row>
        <row r="17">
          <cell r="B17">
            <v>15852714</v>
          </cell>
          <cell r="C17">
            <v>15305777</v>
          </cell>
          <cell r="D17">
            <v>7794517</v>
          </cell>
          <cell r="E17">
            <v>613005</v>
          </cell>
          <cell r="F17">
            <v>51236</v>
          </cell>
          <cell r="G17">
            <v>400224</v>
          </cell>
          <cell r="H17">
            <v>6223933</v>
          </cell>
          <cell r="I17">
            <v>222862</v>
          </cell>
          <cell r="J17">
            <v>546937</v>
          </cell>
          <cell r="K17">
            <v>1259</v>
          </cell>
          <cell r="L17">
            <v>545678</v>
          </cell>
        </row>
        <row r="19">
          <cell r="B19">
            <v>51014137</v>
          </cell>
          <cell r="C19">
            <v>49681134</v>
          </cell>
          <cell r="D19">
            <v>39953756</v>
          </cell>
          <cell r="E19">
            <v>275520</v>
          </cell>
          <cell r="F19">
            <v>1777370</v>
          </cell>
          <cell r="G19">
            <v>3100861</v>
          </cell>
          <cell r="H19">
            <v>4410687</v>
          </cell>
          <cell r="I19">
            <v>162940</v>
          </cell>
          <cell r="J19">
            <v>1333003</v>
          </cell>
          <cell r="K19">
            <v>187984</v>
          </cell>
          <cell r="L19">
            <v>1145019</v>
          </cell>
        </row>
        <row r="20">
          <cell r="B20">
            <v>49848137</v>
          </cell>
          <cell r="C20">
            <v>48537134</v>
          </cell>
          <cell r="D20">
            <v>38939756</v>
          </cell>
          <cell r="E20">
            <v>275520</v>
          </cell>
          <cell r="F20">
            <v>1737370</v>
          </cell>
          <cell r="G20">
            <v>3071861</v>
          </cell>
          <cell r="H20">
            <v>4378287</v>
          </cell>
          <cell r="I20">
            <v>134340</v>
          </cell>
          <cell r="J20">
            <v>1311003</v>
          </cell>
          <cell r="K20">
            <v>187984</v>
          </cell>
          <cell r="L20">
            <v>1123019</v>
          </cell>
        </row>
        <row r="21">
          <cell r="B21">
            <v>1166000</v>
          </cell>
          <cell r="C21">
            <v>1144000</v>
          </cell>
          <cell r="D21">
            <v>1014000</v>
          </cell>
          <cell r="E21">
            <v>0</v>
          </cell>
          <cell r="F21">
            <v>40000</v>
          </cell>
          <cell r="G21">
            <v>29000</v>
          </cell>
          <cell r="H21">
            <v>32400</v>
          </cell>
          <cell r="I21">
            <v>28600</v>
          </cell>
          <cell r="J21">
            <v>22000</v>
          </cell>
          <cell r="K21">
            <v>0</v>
          </cell>
          <cell r="L21">
            <v>22000</v>
          </cell>
        </row>
        <row r="24">
          <cell r="B24">
            <v>244224110</v>
          </cell>
          <cell r="C24">
            <v>207110496</v>
          </cell>
          <cell r="D24">
            <v>163338227</v>
          </cell>
          <cell r="E24">
            <v>2811275</v>
          </cell>
          <cell r="F24">
            <v>6678165</v>
          </cell>
          <cell r="G24">
            <v>11056846</v>
          </cell>
          <cell r="H24">
            <v>21605436</v>
          </cell>
          <cell r="I24">
            <v>1620547</v>
          </cell>
          <cell r="J24">
            <v>37113614</v>
          </cell>
          <cell r="K24">
            <v>23289975</v>
          </cell>
          <cell r="L24">
            <v>13823639</v>
          </cell>
        </row>
        <row r="25">
          <cell r="B25">
            <v>226564692</v>
          </cell>
          <cell r="C25">
            <v>189864312</v>
          </cell>
          <cell r="D25">
            <v>150883876</v>
          </cell>
          <cell r="E25">
            <v>1317220</v>
          </cell>
          <cell r="F25">
            <v>6501069</v>
          </cell>
          <cell r="G25">
            <v>10793321</v>
          </cell>
          <cell r="H25">
            <v>18824668</v>
          </cell>
          <cell r="I25">
            <v>1544158</v>
          </cell>
          <cell r="J25">
            <v>36700380</v>
          </cell>
          <cell r="K25">
            <v>23289975</v>
          </cell>
          <cell r="L25">
            <v>13410405</v>
          </cell>
        </row>
        <row r="26">
          <cell r="B26">
            <v>17131086</v>
          </cell>
          <cell r="C26">
            <v>16739865</v>
          </cell>
          <cell r="D26">
            <v>12039231</v>
          </cell>
          <cell r="E26">
            <v>1480283</v>
          </cell>
          <cell r="F26">
            <v>160584</v>
          </cell>
          <cell r="G26">
            <v>256553</v>
          </cell>
          <cell r="H26">
            <v>2777344</v>
          </cell>
          <cell r="I26">
            <v>25870</v>
          </cell>
          <cell r="J26">
            <v>391221</v>
          </cell>
          <cell r="K26">
            <v>0</v>
          </cell>
          <cell r="L26">
            <v>391221</v>
          </cell>
        </row>
        <row r="28">
          <cell r="B28">
            <v>16224941</v>
          </cell>
          <cell r="C28">
            <v>15952998</v>
          </cell>
          <cell r="D28">
            <v>11873367</v>
          </cell>
          <cell r="E28">
            <v>122627</v>
          </cell>
          <cell r="F28">
            <v>823087</v>
          </cell>
          <cell r="G28">
            <v>2182649</v>
          </cell>
          <cell r="H28">
            <v>951268</v>
          </cell>
          <cell r="I28">
            <v>0</v>
          </cell>
          <cell r="J28">
            <v>271943</v>
          </cell>
          <cell r="K28">
            <v>27982</v>
          </cell>
          <cell r="L28">
            <v>243961</v>
          </cell>
        </row>
        <row r="30">
          <cell r="B30">
            <v>2530530040</v>
          </cell>
          <cell r="C30">
            <v>2218724656</v>
          </cell>
          <cell r="D30">
            <v>1518571429</v>
          </cell>
          <cell r="E30">
            <v>14752176</v>
          </cell>
          <cell r="F30">
            <v>66734868</v>
          </cell>
          <cell r="G30">
            <v>69252118</v>
          </cell>
          <cell r="H30">
            <v>533384398</v>
          </cell>
          <cell r="I30">
            <v>16029667</v>
          </cell>
          <cell r="J30">
            <v>311805384</v>
          </cell>
          <cell r="K30">
            <v>189968079</v>
          </cell>
          <cell r="L30">
            <v>121837305</v>
          </cell>
        </row>
        <row r="32">
          <cell r="B32">
            <v>2495851908</v>
          </cell>
          <cell r="C32">
            <v>2185028695</v>
          </cell>
          <cell r="D32">
            <v>1497308561</v>
          </cell>
          <cell r="E32">
            <v>12645116</v>
          </cell>
          <cell r="F32">
            <v>66466536</v>
          </cell>
          <cell r="G32">
            <v>68559369</v>
          </cell>
          <cell r="H32">
            <v>524347297</v>
          </cell>
          <cell r="I32">
            <v>15701816</v>
          </cell>
          <cell r="J32">
            <v>310823213</v>
          </cell>
          <cell r="K32">
            <v>189966820</v>
          </cell>
          <cell r="L32">
            <v>120856393</v>
          </cell>
        </row>
        <row r="33">
          <cell r="B33">
            <v>2479626967</v>
          </cell>
          <cell r="C33">
            <v>2169075697</v>
          </cell>
          <cell r="D33">
            <v>1485435194</v>
          </cell>
          <cell r="E33">
            <v>12522489</v>
          </cell>
          <cell r="F33">
            <v>65643449</v>
          </cell>
          <cell r="G33">
            <v>66376720</v>
          </cell>
          <cell r="H33">
            <v>523396029</v>
          </cell>
          <cell r="I33">
            <v>15701816</v>
          </cell>
          <cell r="J33">
            <v>310551270</v>
          </cell>
          <cell r="K33">
            <v>189938838</v>
          </cell>
          <cell r="L33">
            <v>120612432</v>
          </cell>
        </row>
        <row r="34">
          <cell r="B34">
            <v>16224941</v>
          </cell>
          <cell r="C34">
            <v>15952998</v>
          </cell>
          <cell r="D34">
            <v>11873367</v>
          </cell>
          <cell r="E34">
            <v>122627</v>
          </cell>
          <cell r="F34">
            <v>823087</v>
          </cell>
          <cell r="G34">
            <v>2182649</v>
          </cell>
          <cell r="H34">
            <v>951268</v>
          </cell>
          <cell r="I34">
            <v>0</v>
          </cell>
          <cell r="J34">
            <v>271943</v>
          </cell>
          <cell r="K34">
            <v>27982</v>
          </cell>
          <cell r="L34">
            <v>243961</v>
          </cell>
        </row>
        <row r="36">
          <cell r="B36">
            <v>34678132</v>
          </cell>
          <cell r="C36">
            <v>33695961</v>
          </cell>
          <cell r="D36">
            <v>21262868</v>
          </cell>
          <cell r="E36">
            <v>2107060</v>
          </cell>
          <cell r="F36">
            <v>268332</v>
          </cell>
          <cell r="G36">
            <v>692749</v>
          </cell>
          <cell r="H36">
            <v>9037101</v>
          </cell>
          <cell r="I36">
            <v>327851</v>
          </cell>
          <cell r="J36">
            <v>982171</v>
          </cell>
          <cell r="K36">
            <v>1259</v>
          </cell>
          <cell r="L36">
            <v>980912</v>
          </cell>
        </row>
        <row r="37">
          <cell r="B37">
            <v>1451357860</v>
          </cell>
          <cell r="C37">
            <v>1240274170</v>
          </cell>
          <cell r="D37">
            <v>943164475</v>
          </cell>
          <cell r="E37">
            <v>12694502</v>
          </cell>
          <cell r="F37">
            <v>45034051</v>
          </cell>
          <cell r="G37">
            <v>63419674</v>
          </cell>
          <cell r="H37">
            <v>160221679</v>
          </cell>
          <cell r="I37">
            <v>15739789</v>
          </cell>
          <cell r="J37">
            <v>211083690</v>
          </cell>
          <cell r="K37">
            <v>112168077</v>
          </cell>
          <cell r="L37">
            <v>98915613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>
        <row r="11">
          <cell r="B11">
            <v>58104686</v>
          </cell>
          <cell r="C11">
            <v>57337356</v>
          </cell>
          <cell r="D11">
            <v>52517345</v>
          </cell>
          <cell r="E11">
            <v>60638</v>
          </cell>
          <cell r="F11">
            <v>175927</v>
          </cell>
          <cell r="G11">
            <v>368685</v>
          </cell>
          <cell r="H11">
            <v>3520137</v>
          </cell>
          <cell r="I11">
            <v>694624</v>
          </cell>
          <cell r="J11">
            <v>767330</v>
          </cell>
          <cell r="K11">
            <v>57047</v>
          </cell>
          <cell r="L11">
            <v>710283</v>
          </cell>
        </row>
        <row r="12">
          <cell r="B12">
            <v>5613947</v>
          </cell>
          <cell r="C12">
            <v>5583595</v>
          </cell>
          <cell r="D12">
            <v>4914684</v>
          </cell>
          <cell r="E12">
            <v>161</v>
          </cell>
          <cell r="F12">
            <v>20955</v>
          </cell>
          <cell r="G12">
            <v>24752</v>
          </cell>
          <cell r="H12">
            <v>544801</v>
          </cell>
          <cell r="I12">
            <v>78242</v>
          </cell>
          <cell r="J12">
            <v>30352</v>
          </cell>
          <cell r="K12">
            <v>597</v>
          </cell>
          <cell r="L12">
            <v>29755</v>
          </cell>
        </row>
        <row r="13">
          <cell r="B13">
            <v>969536</v>
          </cell>
          <cell r="C13">
            <v>961734</v>
          </cell>
          <cell r="D13">
            <v>940801</v>
          </cell>
          <cell r="E13">
            <v>0</v>
          </cell>
          <cell r="F13">
            <v>0</v>
          </cell>
          <cell r="G13">
            <v>0</v>
          </cell>
          <cell r="H13">
            <v>20933</v>
          </cell>
          <cell r="I13">
            <v>0</v>
          </cell>
          <cell r="J13">
            <v>7802</v>
          </cell>
          <cell r="K13">
            <v>0</v>
          </cell>
          <cell r="L13">
            <v>7802</v>
          </cell>
        </row>
        <row r="14">
          <cell r="B14">
            <v>5385099</v>
          </cell>
          <cell r="C14">
            <v>5363144</v>
          </cell>
          <cell r="D14">
            <v>5146491</v>
          </cell>
          <cell r="E14">
            <v>0</v>
          </cell>
          <cell r="F14">
            <v>22381</v>
          </cell>
          <cell r="G14">
            <v>12542</v>
          </cell>
          <cell r="H14">
            <v>155925</v>
          </cell>
          <cell r="I14">
            <v>25805</v>
          </cell>
          <cell r="J14">
            <v>21955</v>
          </cell>
          <cell r="K14">
            <v>0</v>
          </cell>
          <cell r="L14">
            <v>21955</v>
          </cell>
        </row>
        <row r="15">
          <cell r="B15">
            <v>1343139</v>
          </cell>
          <cell r="C15">
            <v>1285503</v>
          </cell>
          <cell r="D15">
            <v>1143456</v>
          </cell>
          <cell r="E15">
            <v>0</v>
          </cell>
          <cell r="F15">
            <v>54316</v>
          </cell>
          <cell r="G15">
            <v>55443</v>
          </cell>
          <cell r="H15">
            <v>32288</v>
          </cell>
          <cell r="I15">
            <v>0</v>
          </cell>
          <cell r="J15">
            <v>57636</v>
          </cell>
          <cell r="K15">
            <v>51932</v>
          </cell>
          <cell r="L15">
            <v>5704</v>
          </cell>
        </row>
        <row r="16">
          <cell r="B16">
            <v>3471354</v>
          </cell>
          <cell r="C16">
            <v>3432956</v>
          </cell>
          <cell r="D16">
            <v>3226378</v>
          </cell>
          <cell r="E16">
            <v>0</v>
          </cell>
          <cell r="F16">
            <v>0</v>
          </cell>
          <cell r="G16">
            <v>0</v>
          </cell>
          <cell r="H16">
            <v>152888</v>
          </cell>
          <cell r="I16">
            <v>53690</v>
          </cell>
          <cell r="J16">
            <v>38398</v>
          </cell>
          <cell r="K16">
            <v>0</v>
          </cell>
          <cell r="L16">
            <v>38398</v>
          </cell>
        </row>
        <row r="17">
          <cell r="B17">
            <v>8401277</v>
          </cell>
          <cell r="C17">
            <v>7895592</v>
          </cell>
          <cell r="D17">
            <v>7291396</v>
          </cell>
          <cell r="E17">
            <v>58794</v>
          </cell>
          <cell r="F17">
            <v>27093</v>
          </cell>
          <cell r="G17">
            <v>207831</v>
          </cell>
          <cell r="H17">
            <v>309278</v>
          </cell>
          <cell r="I17">
            <v>1200</v>
          </cell>
          <cell r="J17">
            <v>505685</v>
          </cell>
          <cell r="K17">
            <v>2608</v>
          </cell>
          <cell r="L17">
            <v>503077</v>
          </cell>
        </row>
        <row r="18">
          <cell r="B18">
            <v>9664415</v>
          </cell>
          <cell r="C18">
            <v>9623651</v>
          </cell>
          <cell r="D18">
            <v>8649680</v>
          </cell>
          <cell r="E18">
            <v>1240</v>
          </cell>
          <cell r="F18">
            <v>33515</v>
          </cell>
          <cell r="G18">
            <v>18575</v>
          </cell>
          <cell r="H18">
            <v>676194</v>
          </cell>
          <cell r="I18">
            <v>244447</v>
          </cell>
          <cell r="J18">
            <v>40764</v>
          </cell>
          <cell r="K18">
            <v>1910</v>
          </cell>
          <cell r="L18">
            <v>38854</v>
          </cell>
        </row>
        <row r="19">
          <cell r="B19">
            <v>6239467</v>
          </cell>
          <cell r="C19">
            <v>6219646</v>
          </cell>
          <cell r="D19">
            <v>5737710</v>
          </cell>
          <cell r="E19">
            <v>134</v>
          </cell>
          <cell r="F19">
            <v>17667</v>
          </cell>
          <cell r="G19">
            <v>10295</v>
          </cell>
          <cell r="H19">
            <v>341430</v>
          </cell>
          <cell r="I19">
            <v>112410</v>
          </cell>
          <cell r="J19">
            <v>19821</v>
          </cell>
          <cell r="K19">
            <v>0</v>
          </cell>
          <cell r="L19">
            <v>19821</v>
          </cell>
        </row>
        <row r="20">
          <cell r="B20">
            <v>541671</v>
          </cell>
          <cell r="C20">
            <v>540190</v>
          </cell>
          <cell r="D20">
            <v>521030</v>
          </cell>
          <cell r="E20">
            <v>0</v>
          </cell>
          <cell r="F20">
            <v>0</v>
          </cell>
          <cell r="G20">
            <v>48</v>
          </cell>
          <cell r="H20">
            <v>19112</v>
          </cell>
          <cell r="I20">
            <v>0</v>
          </cell>
          <cell r="J20">
            <v>1481</v>
          </cell>
          <cell r="K20">
            <v>0</v>
          </cell>
          <cell r="L20">
            <v>1481</v>
          </cell>
        </row>
        <row r="21">
          <cell r="B21">
            <v>1482134</v>
          </cell>
          <cell r="C21">
            <v>1478669</v>
          </cell>
          <cell r="D21">
            <v>1331552</v>
          </cell>
          <cell r="E21">
            <v>0</v>
          </cell>
          <cell r="F21">
            <v>0</v>
          </cell>
          <cell r="G21">
            <v>38909</v>
          </cell>
          <cell r="H21">
            <v>108208</v>
          </cell>
          <cell r="I21">
            <v>0</v>
          </cell>
          <cell r="J21">
            <v>3465</v>
          </cell>
          <cell r="K21">
            <v>0</v>
          </cell>
          <cell r="L21">
            <v>3465</v>
          </cell>
        </row>
        <row r="22">
          <cell r="B22">
            <v>3583793</v>
          </cell>
          <cell r="C22">
            <v>3569007</v>
          </cell>
          <cell r="D22">
            <v>3385830</v>
          </cell>
          <cell r="E22">
            <v>0</v>
          </cell>
          <cell r="F22">
            <v>0</v>
          </cell>
          <cell r="G22">
            <v>290</v>
          </cell>
          <cell r="H22">
            <v>152572</v>
          </cell>
          <cell r="I22">
            <v>30315</v>
          </cell>
          <cell r="J22">
            <v>14786</v>
          </cell>
          <cell r="K22">
            <v>0</v>
          </cell>
          <cell r="L22">
            <v>14786</v>
          </cell>
        </row>
        <row r="23">
          <cell r="B23">
            <v>3148380</v>
          </cell>
          <cell r="C23">
            <v>3137212</v>
          </cell>
          <cell r="D23">
            <v>2942248</v>
          </cell>
          <cell r="E23">
            <v>309</v>
          </cell>
          <cell r="F23">
            <v>0</v>
          </cell>
          <cell r="G23">
            <v>0</v>
          </cell>
          <cell r="H23">
            <v>146280</v>
          </cell>
          <cell r="I23">
            <v>48375</v>
          </cell>
          <cell r="J23">
            <v>11168</v>
          </cell>
          <cell r="K23">
            <v>0</v>
          </cell>
          <cell r="L23">
            <v>11168</v>
          </cell>
        </row>
        <row r="24">
          <cell r="B24">
            <v>2556800</v>
          </cell>
          <cell r="C24">
            <v>2550655</v>
          </cell>
          <cell r="D24">
            <v>2351885</v>
          </cell>
          <cell r="E24">
            <v>0</v>
          </cell>
          <cell r="F24">
            <v>0</v>
          </cell>
          <cell r="G24">
            <v>0</v>
          </cell>
          <cell r="H24">
            <v>165970</v>
          </cell>
          <cell r="I24">
            <v>32800</v>
          </cell>
          <cell r="J24">
            <v>6145</v>
          </cell>
          <cell r="K24">
            <v>0</v>
          </cell>
          <cell r="L24">
            <v>6145</v>
          </cell>
        </row>
        <row r="25">
          <cell r="B25">
            <v>5703674</v>
          </cell>
          <cell r="C25">
            <v>5695802</v>
          </cell>
          <cell r="D25">
            <v>4934204</v>
          </cell>
          <cell r="E25">
            <v>0</v>
          </cell>
          <cell r="F25">
            <v>0</v>
          </cell>
          <cell r="G25">
            <v>0</v>
          </cell>
          <cell r="H25">
            <v>694258</v>
          </cell>
          <cell r="I25">
            <v>67340</v>
          </cell>
          <cell r="J25">
            <v>7872</v>
          </cell>
          <cell r="K25">
            <v>0</v>
          </cell>
          <cell r="L25">
            <v>7872</v>
          </cell>
        </row>
        <row r="27">
          <cell r="B27">
            <v>12914459</v>
          </cell>
          <cell r="C27">
            <v>11730405</v>
          </cell>
          <cell r="D27">
            <v>8662761</v>
          </cell>
          <cell r="E27">
            <v>81436</v>
          </cell>
          <cell r="F27">
            <v>72178</v>
          </cell>
          <cell r="G27">
            <v>1196449</v>
          </cell>
          <cell r="H27">
            <v>1464528</v>
          </cell>
          <cell r="I27">
            <v>253053</v>
          </cell>
          <cell r="J27">
            <v>1184054</v>
          </cell>
          <cell r="K27">
            <v>705306</v>
          </cell>
          <cell r="L27">
            <v>478748</v>
          </cell>
        </row>
        <row r="29">
          <cell r="B29">
            <v>154785470</v>
          </cell>
          <cell r="C29">
            <v>140934601</v>
          </cell>
          <cell r="D29">
            <v>123753814</v>
          </cell>
          <cell r="E29">
            <v>367240</v>
          </cell>
          <cell r="F29">
            <v>864592</v>
          </cell>
          <cell r="G29">
            <v>1606128</v>
          </cell>
          <cell r="H29">
            <v>13142577</v>
          </cell>
          <cell r="I29">
            <v>1200250</v>
          </cell>
          <cell r="J29">
            <v>13850869</v>
          </cell>
          <cell r="K29">
            <v>11352644</v>
          </cell>
          <cell r="L29">
            <v>2498225</v>
          </cell>
        </row>
        <row r="30">
          <cell r="B30">
            <v>29583369</v>
          </cell>
          <cell r="C30">
            <v>24086981</v>
          </cell>
          <cell r="D30">
            <v>20506478</v>
          </cell>
          <cell r="E30">
            <v>270542</v>
          </cell>
          <cell r="F30">
            <v>98785</v>
          </cell>
          <cell r="G30">
            <v>731111</v>
          </cell>
          <cell r="H30">
            <v>2456815</v>
          </cell>
          <cell r="I30">
            <v>23250</v>
          </cell>
          <cell r="J30">
            <v>5496388</v>
          </cell>
          <cell r="K30">
            <v>5070953</v>
          </cell>
          <cell r="L30">
            <v>425435</v>
          </cell>
        </row>
        <row r="31">
          <cell r="B31">
            <v>4067812</v>
          </cell>
          <cell r="C31">
            <v>4042008</v>
          </cell>
          <cell r="D31">
            <v>3775200</v>
          </cell>
          <cell r="E31">
            <v>1183</v>
          </cell>
          <cell r="F31">
            <v>18204</v>
          </cell>
          <cell r="G31">
            <v>10286</v>
          </cell>
          <cell r="H31">
            <v>237135</v>
          </cell>
          <cell r="I31">
            <v>0</v>
          </cell>
          <cell r="J31">
            <v>25804</v>
          </cell>
          <cell r="K31">
            <v>257</v>
          </cell>
          <cell r="L31">
            <v>25547</v>
          </cell>
        </row>
        <row r="32">
          <cell r="B32">
            <v>19630999</v>
          </cell>
          <cell r="C32">
            <v>18996180</v>
          </cell>
          <cell r="D32">
            <v>16613477</v>
          </cell>
          <cell r="E32">
            <v>5807</v>
          </cell>
          <cell r="F32">
            <v>72387</v>
          </cell>
          <cell r="G32">
            <v>62923</v>
          </cell>
          <cell r="H32">
            <v>1990348</v>
          </cell>
          <cell r="I32">
            <v>251238</v>
          </cell>
          <cell r="J32">
            <v>634819</v>
          </cell>
          <cell r="K32">
            <v>28792</v>
          </cell>
          <cell r="L32">
            <v>606027</v>
          </cell>
        </row>
        <row r="33">
          <cell r="B33">
            <v>6418466</v>
          </cell>
          <cell r="C33">
            <v>6294111</v>
          </cell>
          <cell r="D33">
            <v>4726132</v>
          </cell>
          <cell r="E33">
            <v>0</v>
          </cell>
          <cell r="F33">
            <v>0</v>
          </cell>
          <cell r="G33">
            <v>44150</v>
          </cell>
          <cell r="H33">
            <v>1265230</v>
          </cell>
          <cell r="I33">
            <v>258599</v>
          </cell>
          <cell r="J33">
            <v>124355</v>
          </cell>
          <cell r="K33">
            <v>0</v>
          </cell>
          <cell r="L33">
            <v>124355</v>
          </cell>
        </row>
        <row r="34">
          <cell r="B34">
            <v>9040746</v>
          </cell>
          <cell r="C34">
            <v>8969016</v>
          </cell>
          <cell r="D34">
            <v>8308092</v>
          </cell>
          <cell r="E34">
            <v>116</v>
          </cell>
          <cell r="F34">
            <v>0</v>
          </cell>
          <cell r="G34">
            <v>159428</v>
          </cell>
          <cell r="H34">
            <v>477710</v>
          </cell>
          <cell r="I34">
            <v>23670</v>
          </cell>
          <cell r="J34">
            <v>71730</v>
          </cell>
          <cell r="K34">
            <v>0</v>
          </cell>
          <cell r="L34">
            <v>71730</v>
          </cell>
        </row>
        <row r="35">
          <cell r="B35">
            <v>1040739</v>
          </cell>
          <cell r="C35">
            <v>1039304</v>
          </cell>
          <cell r="D35">
            <v>919837</v>
          </cell>
          <cell r="E35">
            <v>0</v>
          </cell>
          <cell r="F35">
            <v>21375</v>
          </cell>
          <cell r="G35">
            <v>12016</v>
          </cell>
          <cell r="H35">
            <v>77676</v>
          </cell>
          <cell r="I35">
            <v>8400</v>
          </cell>
          <cell r="J35">
            <v>1435</v>
          </cell>
          <cell r="K35">
            <v>326</v>
          </cell>
          <cell r="L35">
            <v>1109</v>
          </cell>
        </row>
        <row r="36">
          <cell r="B36">
            <v>9286776</v>
          </cell>
          <cell r="C36">
            <v>9202712</v>
          </cell>
          <cell r="D36">
            <v>8112188</v>
          </cell>
          <cell r="E36">
            <v>10737</v>
          </cell>
          <cell r="F36">
            <v>191368</v>
          </cell>
          <cell r="G36">
            <v>204420</v>
          </cell>
          <cell r="H36">
            <v>676272</v>
          </cell>
          <cell r="I36">
            <v>7727</v>
          </cell>
          <cell r="J36">
            <v>84064</v>
          </cell>
          <cell r="K36">
            <v>0</v>
          </cell>
          <cell r="L36">
            <v>84064</v>
          </cell>
        </row>
        <row r="37">
          <cell r="B37">
            <v>7223697</v>
          </cell>
          <cell r="C37">
            <v>7180821</v>
          </cell>
          <cell r="D37">
            <v>5641061</v>
          </cell>
          <cell r="E37">
            <v>288</v>
          </cell>
          <cell r="F37">
            <v>29349</v>
          </cell>
          <cell r="G37">
            <v>17100</v>
          </cell>
          <cell r="H37">
            <v>1129254</v>
          </cell>
          <cell r="I37">
            <v>363769</v>
          </cell>
          <cell r="J37">
            <v>42876</v>
          </cell>
          <cell r="K37">
            <v>431</v>
          </cell>
          <cell r="L37">
            <v>42445</v>
          </cell>
        </row>
        <row r="38">
          <cell r="B38">
            <v>7236448</v>
          </cell>
          <cell r="C38">
            <v>7095862</v>
          </cell>
          <cell r="D38">
            <v>6704233</v>
          </cell>
          <cell r="E38">
            <v>0</v>
          </cell>
          <cell r="F38">
            <v>0</v>
          </cell>
          <cell r="G38">
            <v>56939</v>
          </cell>
          <cell r="H38">
            <v>334690</v>
          </cell>
          <cell r="I38">
            <v>0</v>
          </cell>
          <cell r="J38">
            <v>140586</v>
          </cell>
          <cell r="K38">
            <v>0</v>
          </cell>
          <cell r="L38">
            <v>140586</v>
          </cell>
        </row>
        <row r="39">
          <cell r="B39">
            <v>61256418</v>
          </cell>
          <cell r="C39">
            <v>54027606</v>
          </cell>
          <cell r="D39">
            <v>48447116</v>
          </cell>
          <cell r="E39">
            <v>78567</v>
          </cell>
          <cell r="F39">
            <v>433124</v>
          </cell>
          <cell r="G39">
            <v>307755</v>
          </cell>
          <cell r="H39">
            <v>4497447</v>
          </cell>
          <cell r="I39">
            <v>263597</v>
          </cell>
          <cell r="J39">
            <v>7228812</v>
          </cell>
          <cell r="K39">
            <v>6251885</v>
          </cell>
          <cell r="L39">
            <v>976927</v>
          </cell>
        </row>
        <row r="41">
          <cell r="B41">
            <v>228551939</v>
          </cell>
          <cell r="C41">
            <v>185927517</v>
          </cell>
          <cell r="D41">
            <v>150201598</v>
          </cell>
          <cell r="E41">
            <v>543275</v>
          </cell>
          <cell r="F41">
            <v>2027441</v>
          </cell>
          <cell r="G41">
            <v>5527110</v>
          </cell>
          <cell r="H41">
            <v>25828912</v>
          </cell>
          <cell r="I41">
            <v>1799181</v>
          </cell>
          <cell r="J41">
            <v>42624422</v>
          </cell>
          <cell r="K41">
            <v>22910395</v>
          </cell>
          <cell r="L41">
            <v>19714027</v>
          </cell>
        </row>
        <row r="42">
          <cell r="B42">
            <v>50536805</v>
          </cell>
          <cell r="C42">
            <v>44453461</v>
          </cell>
          <cell r="D42">
            <v>32848902</v>
          </cell>
          <cell r="E42">
            <v>13988</v>
          </cell>
          <cell r="F42">
            <v>23644</v>
          </cell>
          <cell r="G42">
            <v>1664606</v>
          </cell>
          <cell r="H42">
            <v>8880648</v>
          </cell>
          <cell r="I42">
            <v>1021673</v>
          </cell>
          <cell r="J42">
            <v>6083344</v>
          </cell>
          <cell r="K42">
            <v>3547159</v>
          </cell>
          <cell r="L42">
            <v>2536185</v>
          </cell>
        </row>
        <row r="43">
          <cell r="B43">
            <v>54022730</v>
          </cell>
          <cell r="C43">
            <v>45783011</v>
          </cell>
          <cell r="D43">
            <v>37329684</v>
          </cell>
          <cell r="E43">
            <v>5046</v>
          </cell>
          <cell r="F43">
            <v>699766</v>
          </cell>
          <cell r="G43">
            <v>1069946</v>
          </cell>
          <cell r="H43">
            <v>6170262</v>
          </cell>
          <cell r="I43">
            <v>508307</v>
          </cell>
          <cell r="J43">
            <v>8239719</v>
          </cell>
          <cell r="K43">
            <v>1084525</v>
          </cell>
          <cell r="L43">
            <v>7155194</v>
          </cell>
        </row>
        <row r="44">
          <cell r="B44">
            <v>3993999</v>
          </cell>
          <cell r="C44">
            <v>3954222</v>
          </cell>
          <cell r="D44">
            <v>3333866</v>
          </cell>
          <cell r="E44">
            <v>0</v>
          </cell>
          <cell r="F44">
            <v>0</v>
          </cell>
          <cell r="G44">
            <v>255824</v>
          </cell>
          <cell r="H44">
            <v>340982</v>
          </cell>
          <cell r="I44">
            <v>23550</v>
          </cell>
          <cell r="J44">
            <v>39777</v>
          </cell>
          <cell r="K44">
            <v>0</v>
          </cell>
          <cell r="L44">
            <v>39777</v>
          </cell>
        </row>
        <row r="45">
          <cell r="B45">
            <v>19887319</v>
          </cell>
          <cell r="C45">
            <v>16326550</v>
          </cell>
          <cell r="D45">
            <v>12020917</v>
          </cell>
          <cell r="E45">
            <v>1594</v>
          </cell>
          <cell r="F45">
            <v>406107</v>
          </cell>
          <cell r="G45">
            <v>817131</v>
          </cell>
          <cell r="H45">
            <v>3047509</v>
          </cell>
          <cell r="I45">
            <v>33292</v>
          </cell>
          <cell r="J45">
            <v>3560769</v>
          </cell>
          <cell r="K45">
            <v>1916402</v>
          </cell>
          <cell r="L45">
            <v>1644367</v>
          </cell>
        </row>
        <row r="46">
          <cell r="B46">
            <v>23921994</v>
          </cell>
          <cell r="C46">
            <v>23510224</v>
          </cell>
          <cell r="D46">
            <v>22261241</v>
          </cell>
          <cell r="E46">
            <v>2866</v>
          </cell>
          <cell r="F46">
            <v>126733</v>
          </cell>
          <cell r="G46">
            <v>189557</v>
          </cell>
          <cell r="H46">
            <v>908974</v>
          </cell>
          <cell r="I46">
            <v>20853</v>
          </cell>
          <cell r="J46">
            <v>411770</v>
          </cell>
          <cell r="K46">
            <v>0</v>
          </cell>
          <cell r="L46">
            <v>411770</v>
          </cell>
        </row>
        <row r="47">
          <cell r="B47">
            <v>3546611</v>
          </cell>
          <cell r="C47">
            <v>2486459</v>
          </cell>
          <cell r="D47">
            <v>2201056</v>
          </cell>
          <cell r="E47">
            <v>0</v>
          </cell>
          <cell r="F47">
            <v>0</v>
          </cell>
          <cell r="G47">
            <v>0</v>
          </cell>
          <cell r="H47">
            <v>285403</v>
          </cell>
          <cell r="I47">
            <v>0</v>
          </cell>
          <cell r="J47">
            <v>1060152</v>
          </cell>
          <cell r="K47">
            <v>0</v>
          </cell>
          <cell r="L47">
            <v>1060152</v>
          </cell>
        </row>
        <row r="48">
          <cell r="B48">
            <v>2113545</v>
          </cell>
          <cell r="C48">
            <v>2065532</v>
          </cell>
          <cell r="D48">
            <v>1772267</v>
          </cell>
          <cell r="E48">
            <v>0</v>
          </cell>
          <cell r="F48">
            <v>0</v>
          </cell>
          <cell r="G48">
            <v>92031</v>
          </cell>
          <cell r="H48">
            <v>201234</v>
          </cell>
          <cell r="I48">
            <v>0</v>
          </cell>
          <cell r="J48">
            <v>48013</v>
          </cell>
          <cell r="K48">
            <v>0</v>
          </cell>
          <cell r="L48">
            <v>48013</v>
          </cell>
        </row>
        <row r="49">
          <cell r="B49">
            <v>70528936</v>
          </cell>
          <cell r="C49">
            <v>47348058</v>
          </cell>
          <cell r="D49">
            <v>38433665</v>
          </cell>
          <cell r="E49">
            <v>519781</v>
          </cell>
          <cell r="F49">
            <v>771191</v>
          </cell>
          <cell r="G49">
            <v>1438015</v>
          </cell>
          <cell r="H49">
            <v>5993900</v>
          </cell>
          <cell r="I49">
            <v>191506</v>
          </cell>
          <cell r="J49">
            <v>23180878</v>
          </cell>
          <cell r="K49">
            <v>16362309</v>
          </cell>
          <cell r="L49">
            <v>6818569</v>
          </cell>
        </row>
        <row r="63">
          <cell r="B63">
            <v>789374820</v>
          </cell>
          <cell r="C63">
            <v>720498081</v>
          </cell>
          <cell r="D63">
            <v>458921795</v>
          </cell>
          <cell r="E63">
            <v>1099336</v>
          </cell>
          <cell r="F63">
            <v>9176251</v>
          </cell>
          <cell r="G63">
            <v>1407259</v>
          </cell>
          <cell r="H63">
            <v>249822765</v>
          </cell>
          <cell r="I63">
            <v>70675</v>
          </cell>
          <cell r="J63">
            <v>68876739</v>
          </cell>
          <cell r="K63">
            <v>51311844</v>
          </cell>
          <cell r="L63">
            <v>17564895</v>
          </cell>
        </row>
        <row r="64">
          <cell r="B64">
            <v>3201333</v>
          </cell>
          <cell r="C64">
            <v>3128690</v>
          </cell>
          <cell r="D64">
            <v>1837909</v>
          </cell>
          <cell r="E64">
            <v>43957</v>
          </cell>
          <cell r="F64">
            <v>31741</v>
          </cell>
          <cell r="G64">
            <v>17256</v>
          </cell>
          <cell r="H64">
            <v>1129427</v>
          </cell>
          <cell r="I64">
            <v>68400</v>
          </cell>
          <cell r="J64">
            <v>72643</v>
          </cell>
          <cell r="K64">
            <v>72643</v>
          </cell>
          <cell r="L64">
            <v>0</v>
          </cell>
        </row>
        <row r="65">
          <cell r="B65">
            <v>12107671</v>
          </cell>
          <cell r="C65">
            <v>9217724</v>
          </cell>
          <cell r="D65">
            <v>5090255</v>
          </cell>
          <cell r="E65">
            <v>185900</v>
          </cell>
          <cell r="F65">
            <v>271955</v>
          </cell>
          <cell r="G65">
            <v>39944</v>
          </cell>
          <cell r="H65">
            <v>3627932</v>
          </cell>
          <cell r="I65">
            <v>1738</v>
          </cell>
          <cell r="J65">
            <v>2889947</v>
          </cell>
          <cell r="K65">
            <v>702011</v>
          </cell>
          <cell r="L65">
            <v>2187936</v>
          </cell>
        </row>
        <row r="66">
          <cell r="B66">
            <v>619527476</v>
          </cell>
          <cell r="C66">
            <v>567822906</v>
          </cell>
          <cell r="D66">
            <v>359217370</v>
          </cell>
          <cell r="E66">
            <v>667230</v>
          </cell>
          <cell r="F66">
            <v>6884602</v>
          </cell>
          <cell r="G66">
            <v>1078618</v>
          </cell>
          <cell r="H66">
            <v>199974963</v>
          </cell>
          <cell r="I66">
            <v>123</v>
          </cell>
          <cell r="J66">
            <v>51704570</v>
          </cell>
          <cell r="K66">
            <v>42029838</v>
          </cell>
          <cell r="L66">
            <v>9674732</v>
          </cell>
        </row>
        <row r="67">
          <cell r="B67">
            <v>114261243</v>
          </cell>
          <cell r="C67">
            <v>102790529</v>
          </cell>
          <cell r="D67">
            <v>63787457</v>
          </cell>
          <cell r="E67">
            <v>202249</v>
          </cell>
          <cell r="F67">
            <v>1038826</v>
          </cell>
          <cell r="G67">
            <v>176794</v>
          </cell>
          <cell r="H67">
            <v>37584933</v>
          </cell>
          <cell r="I67">
            <v>270</v>
          </cell>
          <cell r="J67">
            <v>11470714</v>
          </cell>
          <cell r="K67">
            <v>7952240</v>
          </cell>
          <cell r="L67">
            <v>3518474</v>
          </cell>
        </row>
        <row r="68">
          <cell r="B68">
            <v>22112140</v>
          </cell>
          <cell r="C68">
            <v>19663052</v>
          </cell>
          <cell r="D68">
            <v>15318790</v>
          </cell>
          <cell r="E68">
            <v>0</v>
          </cell>
          <cell r="F68">
            <v>786475</v>
          </cell>
          <cell r="G68">
            <v>82124</v>
          </cell>
          <cell r="H68">
            <v>3475662</v>
          </cell>
          <cell r="I68">
            <v>1</v>
          </cell>
          <cell r="J68">
            <v>2449088</v>
          </cell>
          <cell r="K68">
            <v>549445</v>
          </cell>
          <cell r="L68">
            <v>1899643</v>
          </cell>
        </row>
        <row r="69">
          <cell r="B69">
            <v>18164957</v>
          </cell>
          <cell r="C69">
            <v>17875180</v>
          </cell>
          <cell r="D69">
            <v>13670014</v>
          </cell>
          <cell r="E69">
            <v>0</v>
          </cell>
          <cell r="F69">
            <v>162652</v>
          </cell>
          <cell r="G69">
            <v>12523</v>
          </cell>
          <cell r="H69">
            <v>4029848</v>
          </cell>
          <cell r="I69">
            <v>143</v>
          </cell>
          <cell r="J69">
            <v>289777</v>
          </cell>
          <cell r="K69">
            <v>5667</v>
          </cell>
          <cell r="L69">
            <v>284110</v>
          </cell>
        </row>
        <row r="71">
          <cell r="B71">
            <v>41153447</v>
          </cell>
          <cell r="C71">
            <v>36320780</v>
          </cell>
          <cell r="D71">
            <v>28595488</v>
          </cell>
          <cell r="E71">
            <v>120792</v>
          </cell>
          <cell r="F71">
            <v>0</v>
          </cell>
          <cell r="G71">
            <v>1276492</v>
          </cell>
          <cell r="H71">
            <v>6158884</v>
          </cell>
          <cell r="I71">
            <v>169124</v>
          </cell>
          <cell r="J71">
            <v>4832667</v>
          </cell>
          <cell r="K71">
            <v>2132347</v>
          </cell>
          <cell r="L71">
            <v>2700320</v>
          </cell>
        </row>
        <row r="72">
          <cell r="B72">
            <v>3000222</v>
          </cell>
          <cell r="C72">
            <v>2916472</v>
          </cell>
          <cell r="D72">
            <v>2570125</v>
          </cell>
          <cell r="E72">
            <v>19000</v>
          </cell>
          <cell r="F72">
            <v>0</v>
          </cell>
          <cell r="G72">
            <v>100676</v>
          </cell>
          <cell r="H72">
            <v>220269</v>
          </cell>
          <cell r="I72">
            <v>6402</v>
          </cell>
          <cell r="J72">
            <v>83750</v>
          </cell>
          <cell r="K72">
            <v>205</v>
          </cell>
          <cell r="L72">
            <v>83545</v>
          </cell>
        </row>
        <row r="73">
          <cell r="B73">
            <v>9778754</v>
          </cell>
          <cell r="C73">
            <v>8520767</v>
          </cell>
          <cell r="D73">
            <v>6710276</v>
          </cell>
          <cell r="E73">
            <v>101445</v>
          </cell>
          <cell r="F73">
            <v>0</v>
          </cell>
          <cell r="G73">
            <v>402062</v>
          </cell>
          <cell r="H73">
            <v>1181512</v>
          </cell>
          <cell r="I73">
            <v>125472</v>
          </cell>
          <cell r="J73">
            <v>1257987</v>
          </cell>
          <cell r="K73">
            <v>635011</v>
          </cell>
          <cell r="L73">
            <v>622976</v>
          </cell>
        </row>
        <row r="74">
          <cell r="B74">
            <v>10565774</v>
          </cell>
          <cell r="C74">
            <v>9869614</v>
          </cell>
          <cell r="D74">
            <v>7464524</v>
          </cell>
          <cell r="E74">
            <v>0</v>
          </cell>
          <cell r="F74">
            <v>0</v>
          </cell>
          <cell r="G74">
            <v>336506</v>
          </cell>
          <cell r="H74">
            <v>2068584</v>
          </cell>
          <cell r="I74">
            <v>0</v>
          </cell>
          <cell r="J74">
            <v>696160</v>
          </cell>
          <cell r="K74">
            <v>129547</v>
          </cell>
          <cell r="L74">
            <v>566613</v>
          </cell>
        </row>
        <row r="75">
          <cell r="B75">
            <v>8873382</v>
          </cell>
          <cell r="C75">
            <v>8170241</v>
          </cell>
          <cell r="D75">
            <v>7048427</v>
          </cell>
          <cell r="E75">
            <v>0</v>
          </cell>
          <cell r="F75">
            <v>0</v>
          </cell>
          <cell r="G75">
            <v>0</v>
          </cell>
          <cell r="H75">
            <v>1121814</v>
          </cell>
          <cell r="I75">
            <v>0</v>
          </cell>
          <cell r="J75">
            <v>703141</v>
          </cell>
          <cell r="K75">
            <v>0</v>
          </cell>
          <cell r="L75">
            <v>703141</v>
          </cell>
        </row>
        <row r="76">
          <cell r="B76">
            <v>1474294</v>
          </cell>
          <cell r="C76">
            <v>1445771</v>
          </cell>
          <cell r="D76">
            <v>1233596</v>
          </cell>
          <cell r="E76">
            <v>347</v>
          </cell>
          <cell r="F76">
            <v>0</v>
          </cell>
          <cell r="G76">
            <v>0</v>
          </cell>
          <cell r="H76">
            <v>205078</v>
          </cell>
          <cell r="I76">
            <v>6750</v>
          </cell>
          <cell r="J76">
            <v>28523</v>
          </cell>
          <cell r="K76">
            <v>0</v>
          </cell>
          <cell r="L76">
            <v>28523</v>
          </cell>
        </row>
        <row r="77">
          <cell r="B77">
            <v>4487361</v>
          </cell>
          <cell r="C77">
            <v>2435943</v>
          </cell>
          <cell r="D77">
            <v>988631</v>
          </cell>
          <cell r="E77">
            <v>0</v>
          </cell>
          <cell r="F77">
            <v>0</v>
          </cell>
          <cell r="G77">
            <v>437248</v>
          </cell>
          <cell r="H77">
            <v>1010064</v>
          </cell>
          <cell r="I77">
            <v>0</v>
          </cell>
          <cell r="J77">
            <v>2051418</v>
          </cell>
          <cell r="K77">
            <v>1367584</v>
          </cell>
          <cell r="L77">
            <v>683834</v>
          </cell>
        </row>
        <row r="78">
          <cell r="B78">
            <v>2973660</v>
          </cell>
          <cell r="C78">
            <v>2961972</v>
          </cell>
          <cell r="D78">
            <v>2579909</v>
          </cell>
          <cell r="E78">
            <v>0</v>
          </cell>
          <cell r="F78">
            <v>0</v>
          </cell>
          <cell r="G78">
            <v>0</v>
          </cell>
          <cell r="H78">
            <v>351563</v>
          </cell>
          <cell r="I78">
            <v>30500</v>
          </cell>
          <cell r="J78">
            <v>11688</v>
          </cell>
          <cell r="K78">
            <v>0</v>
          </cell>
          <cell r="L78">
            <v>11688</v>
          </cell>
        </row>
        <row r="80">
          <cell r="B80">
            <v>490113900</v>
          </cell>
          <cell r="C80">
            <v>418964716</v>
          </cell>
          <cell r="D80">
            <v>352346561</v>
          </cell>
          <cell r="E80">
            <v>1680131</v>
          </cell>
          <cell r="F80">
            <v>6118219</v>
          </cell>
          <cell r="G80">
            <v>10552647</v>
          </cell>
          <cell r="H80">
            <v>45596663</v>
          </cell>
          <cell r="I80">
            <v>2670495</v>
          </cell>
          <cell r="J80">
            <v>71149184</v>
          </cell>
          <cell r="K80">
            <v>27733851</v>
          </cell>
          <cell r="L80">
            <v>43415333</v>
          </cell>
        </row>
        <row r="81">
          <cell r="B81">
            <v>9970356</v>
          </cell>
          <cell r="C81">
            <v>9665825</v>
          </cell>
          <cell r="D81">
            <v>8828462</v>
          </cell>
          <cell r="E81">
            <v>2480</v>
          </cell>
          <cell r="F81">
            <v>84082</v>
          </cell>
          <cell r="G81">
            <v>159778</v>
          </cell>
          <cell r="H81">
            <v>518106</v>
          </cell>
          <cell r="I81">
            <v>72917</v>
          </cell>
          <cell r="J81">
            <v>304531</v>
          </cell>
          <cell r="K81">
            <v>81148</v>
          </cell>
          <cell r="L81">
            <v>223383</v>
          </cell>
        </row>
        <row r="82">
          <cell r="B82">
            <v>42622522</v>
          </cell>
          <cell r="C82">
            <v>34446854</v>
          </cell>
          <cell r="D82">
            <v>30290281</v>
          </cell>
          <cell r="E82">
            <v>2367</v>
          </cell>
          <cell r="F82">
            <v>185920</v>
          </cell>
          <cell r="G82">
            <v>723912</v>
          </cell>
          <cell r="H82">
            <v>3087812</v>
          </cell>
          <cell r="I82">
            <v>156562</v>
          </cell>
          <cell r="J82">
            <v>8175668</v>
          </cell>
          <cell r="K82">
            <v>6381194</v>
          </cell>
          <cell r="L82">
            <v>1794474</v>
          </cell>
        </row>
        <row r="83">
          <cell r="B83">
            <v>19869099</v>
          </cell>
          <cell r="C83">
            <v>17651008</v>
          </cell>
          <cell r="D83">
            <v>12870428</v>
          </cell>
          <cell r="E83">
            <v>-2725</v>
          </cell>
          <cell r="F83">
            <v>785411</v>
          </cell>
          <cell r="G83">
            <v>1143438</v>
          </cell>
          <cell r="H83">
            <v>2667592</v>
          </cell>
          <cell r="I83">
            <v>186864</v>
          </cell>
          <cell r="J83">
            <v>2218091</v>
          </cell>
          <cell r="K83">
            <v>578406</v>
          </cell>
          <cell r="L83">
            <v>1639685</v>
          </cell>
        </row>
        <row r="84">
          <cell r="B84">
            <v>94616961</v>
          </cell>
          <cell r="C84">
            <v>82648218</v>
          </cell>
          <cell r="D84">
            <v>66631986</v>
          </cell>
          <cell r="E84">
            <v>493126</v>
          </cell>
          <cell r="F84">
            <v>1763313</v>
          </cell>
          <cell r="G84">
            <v>3781124</v>
          </cell>
          <cell r="H84">
            <v>9204153</v>
          </cell>
          <cell r="I84">
            <v>774516</v>
          </cell>
          <cell r="J84">
            <v>11968743</v>
          </cell>
          <cell r="K84">
            <v>4325806</v>
          </cell>
          <cell r="L84">
            <v>7642937</v>
          </cell>
        </row>
        <row r="85">
          <cell r="B85">
            <v>59486639</v>
          </cell>
          <cell r="C85">
            <v>55324405</v>
          </cell>
          <cell r="D85">
            <v>47658741</v>
          </cell>
          <cell r="E85">
            <v>620452</v>
          </cell>
          <cell r="F85">
            <v>491849</v>
          </cell>
          <cell r="G85">
            <v>376603</v>
          </cell>
          <cell r="H85">
            <v>5169135</v>
          </cell>
          <cell r="I85">
            <v>1007625</v>
          </cell>
          <cell r="J85">
            <v>4162234</v>
          </cell>
          <cell r="K85">
            <v>230999</v>
          </cell>
          <cell r="L85">
            <v>3931235</v>
          </cell>
        </row>
        <row r="86">
          <cell r="B86">
            <v>14995933</v>
          </cell>
          <cell r="C86">
            <v>11433760</v>
          </cell>
          <cell r="D86">
            <v>9642825</v>
          </cell>
          <cell r="E86">
            <v>35293</v>
          </cell>
          <cell r="F86">
            <v>225011</v>
          </cell>
          <cell r="G86">
            <v>263764</v>
          </cell>
          <cell r="H86">
            <v>1243994</v>
          </cell>
          <cell r="I86">
            <v>22873</v>
          </cell>
          <cell r="J86">
            <v>3562173</v>
          </cell>
          <cell r="K86">
            <v>2424099</v>
          </cell>
          <cell r="L86">
            <v>1138074</v>
          </cell>
        </row>
        <row r="87">
          <cell r="B87">
            <v>203770845</v>
          </cell>
          <cell r="C87">
            <v>167545442</v>
          </cell>
          <cell r="D87">
            <v>142225965</v>
          </cell>
          <cell r="E87">
            <v>520634</v>
          </cell>
          <cell r="F87">
            <v>2419451</v>
          </cell>
          <cell r="G87">
            <v>3019688</v>
          </cell>
          <cell r="H87">
            <v>19056166</v>
          </cell>
          <cell r="I87">
            <v>303538</v>
          </cell>
          <cell r="J87">
            <v>36225403</v>
          </cell>
          <cell r="K87">
            <v>11686103</v>
          </cell>
          <cell r="L87">
            <v>24539300</v>
          </cell>
        </row>
        <row r="88">
          <cell r="B88">
            <v>16705697</v>
          </cell>
          <cell r="C88">
            <v>15378483</v>
          </cell>
          <cell r="D88">
            <v>12834861</v>
          </cell>
          <cell r="E88">
            <v>164</v>
          </cell>
          <cell r="F88">
            <v>0</v>
          </cell>
          <cell r="G88">
            <v>165273</v>
          </cell>
          <cell r="H88">
            <v>2306422</v>
          </cell>
          <cell r="I88">
            <v>71763</v>
          </cell>
          <cell r="J88">
            <v>1327214</v>
          </cell>
          <cell r="K88">
            <v>147</v>
          </cell>
          <cell r="L88">
            <v>1327067</v>
          </cell>
        </row>
        <row r="89">
          <cell r="B89">
            <v>1267066</v>
          </cell>
          <cell r="C89">
            <v>1250546</v>
          </cell>
          <cell r="D89">
            <v>1166482</v>
          </cell>
          <cell r="E89">
            <v>0</v>
          </cell>
          <cell r="F89">
            <v>0</v>
          </cell>
          <cell r="G89">
            <v>0</v>
          </cell>
          <cell r="H89">
            <v>83981</v>
          </cell>
          <cell r="I89">
            <v>83</v>
          </cell>
          <cell r="J89">
            <v>16520</v>
          </cell>
          <cell r="K89">
            <v>0</v>
          </cell>
          <cell r="L89">
            <v>16520</v>
          </cell>
        </row>
        <row r="90">
          <cell r="B90">
            <v>18175363</v>
          </cell>
          <cell r="C90">
            <v>15275633</v>
          </cell>
          <cell r="D90">
            <v>12476812</v>
          </cell>
          <cell r="E90">
            <v>1279</v>
          </cell>
          <cell r="F90">
            <v>137174</v>
          </cell>
          <cell r="G90">
            <v>884925</v>
          </cell>
          <cell r="H90">
            <v>1714289</v>
          </cell>
          <cell r="I90">
            <v>61154</v>
          </cell>
          <cell r="J90">
            <v>2899730</v>
          </cell>
          <cell r="K90">
            <v>2025501</v>
          </cell>
          <cell r="L90">
            <v>874229</v>
          </cell>
        </row>
        <row r="91">
          <cell r="B91">
            <v>6294012</v>
          </cell>
          <cell r="C91">
            <v>6041487</v>
          </cell>
          <cell r="D91">
            <v>5639704</v>
          </cell>
          <cell r="E91">
            <v>0</v>
          </cell>
          <cell r="F91">
            <v>0</v>
          </cell>
          <cell r="G91">
            <v>612</v>
          </cell>
          <cell r="H91">
            <v>390971</v>
          </cell>
          <cell r="I91">
            <v>10200</v>
          </cell>
          <cell r="J91">
            <v>252525</v>
          </cell>
          <cell r="K91">
            <v>448</v>
          </cell>
          <cell r="L91">
            <v>252077</v>
          </cell>
        </row>
        <row r="92">
          <cell r="B92">
            <v>2339407</v>
          </cell>
          <cell r="C92">
            <v>2303055</v>
          </cell>
          <cell r="D92">
            <v>2080014</v>
          </cell>
          <cell r="E92">
            <v>7061</v>
          </cell>
          <cell r="F92">
            <v>26008</v>
          </cell>
          <cell r="G92">
            <v>33530</v>
          </cell>
          <cell r="H92">
            <v>154042</v>
          </cell>
          <cell r="I92">
            <v>2400</v>
          </cell>
          <cell r="J92">
            <v>36352</v>
          </cell>
          <cell r="K92">
            <v>0</v>
          </cell>
          <cell r="L92">
            <v>36352</v>
          </cell>
        </row>
        <row r="95">
          <cell r="B95">
            <v>50237351</v>
          </cell>
          <cell r="C95">
            <v>49694466</v>
          </cell>
          <cell r="D95">
            <v>43191332</v>
          </cell>
          <cell r="E95">
            <v>51469</v>
          </cell>
          <cell r="F95">
            <v>781576</v>
          </cell>
          <cell r="G95">
            <v>2117752</v>
          </cell>
          <cell r="H95">
            <v>3420986</v>
          </cell>
          <cell r="I95">
            <v>131351</v>
          </cell>
          <cell r="J95">
            <v>542885</v>
          </cell>
          <cell r="K95">
            <v>9317</v>
          </cell>
          <cell r="L95">
            <v>533568</v>
          </cell>
        </row>
        <row r="96">
          <cell r="B96">
            <v>6614610</v>
          </cell>
          <cell r="C96">
            <v>6502817</v>
          </cell>
          <cell r="D96">
            <v>5045878</v>
          </cell>
          <cell r="E96">
            <v>0</v>
          </cell>
          <cell r="F96">
            <v>307543</v>
          </cell>
          <cell r="G96">
            <v>451424</v>
          </cell>
          <cell r="H96">
            <v>697972</v>
          </cell>
          <cell r="I96">
            <v>0</v>
          </cell>
          <cell r="J96">
            <v>111793</v>
          </cell>
          <cell r="K96">
            <v>0</v>
          </cell>
          <cell r="L96">
            <v>111793</v>
          </cell>
        </row>
        <row r="97">
          <cell r="B97">
            <v>7375880</v>
          </cell>
          <cell r="C97">
            <v>7309066</v>
          </cell>
          <cell r="D97">
            <v>6373621</v>
          </cell>
          <cell r="E97">
            <v>0</v>
          </cell>
          <cell r="F97">
            <v>164934</v>
          </cell>
          <cell r="G97">
            <v>263267</v>
          </cell>
          <cell r="H97">
            <v>495456</v>
          </cell>
          <cell r="I97">
            <v>11788</v>
          </cell>
          <cell r="J97">
            <v>66814</v>
          </cell>
          <cell r="K97">
            <v>0</v>
          </cell>
          <cell r="L97">
            <v>66814</v>
          </cell>
        </row>
        <row r="98">
          <cell r="B98">
            <v>6669538</v>
          </cell>
          <cell r="C98">
            <v>6615429</v>
          </cell>
          <cell r="D98">
            <v>5516879</v>
          </cell>
          <cell r="E98">
            <v>51469</v>
          </cell>
          <cell r="F98">
            <v>210634</v>
          </cell>
          <cell r="G98">
            <v>417922</v>
          </cell>
          <cell r="H98">
            <v>365156</v>
          </cell>
          <cell r="I98">
            <v>53369</v>
          </cell>
          <cell r="J98">
            <v>54109</v>
          </cell>
          <cell r="K98">
            <v>2089</v>
          </cell>
          <cell r="L98">
            <v>52020</v>
          </cell>
        </row>
        <row r="99">
          <cell r="B99">
            <v>5285334</v>
          </cell>
          <cell r="C99">
            <v>5249025</v>
          </cell>
          <cell r="D99">
            <v>4481542</v>
          </cell>
          <cell r="E99">
            <v>0</v>
          </cell>
          <cell r="F99">
            <v>85465</v>
          </cell>
          <cell r="G99">
            <v>170098</v>
          </cell>
          <cell r="H99">
            <v>496170</v>
          </cell>
          <cell r="I99">
            <v>15750</v>
          </cell>
          <cell r="J99">
            <v>36309</v>
          </cell>
          <cell r="K99">
            <v>0</v>
          </cell>
          <cell r="L99">
            <v>36309</v>
          </cell>
        </row>
        <row r="100">
          <cell r="B100">
            <v>24291989</v>
          </cell>
          <cell r="C100">
            <v>24018129</v>
          </cell>
          <cell r="D100">
            <v>21773412</v>
          </cell>
          <cell r="E100">
            <v>0</v>
          </cell>
          <cell r="F100">
            <v>13000</v>
          </cell>
          <cell r="G100">
            <v>815041</v>
          </cell>
          <cell r="H100">
            <v>1366232</v>
          </cell>
          <cell r="I100">
            <v>50444</v>
          </cell>
          <cell r="J100">
            <v>273860</v>
          </cell>
          <cell r="K100">
            <v>7228</v>
          </cell>
          <cell r="L100">
            <v>266632</v>
          </cell>
        </row>
        <row r="107">
          <cell r="B107">
            <v>412996283</v>
          </cell>
          <cell r="C107">
            <v>336847336</v>
          </cell>
          <cell r="D107">
            <v>182556021</v>
          </cell>
          <cell r="E107">
            <v>9759336</v>
          </cell>
          <cell r="F107">
            <v>34980814</v>
          </cell>
          <cell r="G107">
            <v>40764465</v>
          </cell>
          <cell r="H107">
            <v>59982870</v>
          </cell>
          <cell r="I107">
            <v>8803830</v>
          </cell>
          <cell r="J107">
            <v>76148947</v>
          </cell>
          <cell r="K107">
            <v>47261825</v>
          </cell>
          <cell r="L107">
            <v>28887122</v>
          </cell>
        </row>
        <row r="108">
          <cell r="B108">
            <v>42094604</v>
          </cell>
          <cell r="C108">
            <v>26308010</v>
          </cell>
          <cell r="D108">
            <v>5459934</v>
          </cell>
          <cell r="E108">
            <v>1116336</v>
          </cell>
          <cell r="F108">
            <v>5390507</v>
          </cell>
          <cell r="G108">
            <v>9750075</v>
          </cell>
          <cell r="H108">
            <v>4282195</v>
          </cell>
          <cell r="I108">
            <v>308963</v>
          </cell>
          <cell r="J108">
            <v>15786594</v>
          </cell>
          <cell r="K108">
            <v>12869881</v>
          </cell>
          <cell r="L108">
            <v>2916713</v>
          </cell>
        </row>
        <row r="109">
          <cell r="B109">
            <v>45033464</v>
          </cell>
          <cell r="C109">
            <v>24826976</v>
          </cell>
          <cell r="D109">
            <v>17066770</v>
          </cell>
          <cell r="E109">
            <v>5669</v>
          </cell>
          <cell r="F109">
            <v>255046</v>
          </cell>
          <cell r="G109">
            <v>398322</v>
          </cell>
          <cell r="H109">
            <v>7101014</v>
          </cell>
          <cell r="I109">
            <v>155</v>
          </cell>
          <cell r="J109">
            <v>20206488</v>
          </cell>
          <cell r="K109">
            <v>7570046</v>
          </cell>
          <cell r="L109">
            <v>12636442</v>
          </cell>
        </row>
        <row r="110">
          <cell r="B110">
            <v>584860</v>
          </cell>
          <cell r="C110">
            <v>50458</v>
          </cell>
          <cell r="D110">
            <v>0</v>
          </cell>
          <cell r="E110">
            <v>0</v>
          </cell>
          <cell r="F110">
            <v>0</v>
          </cell>
          <cell r="G110">
            <v>407</v>
          </cell>
          <cell r="H110">
            <v>51</v>
          </cell>
          <cell r="I110">
            <v>50000</v>
          </cell>
          <cell r="J110">
            <v>534402</v>
          </cell>
          <cell r="K110">
            <v>534402</v>
          </cell>
          <cell r="L110">
            <v>0</v>
          </cell>
        </row>
        <row r="111">
          <cell r="B111">
            <v>1220651</v>
          </cell>
          <cell r="C111">
            <v>1204626</v>
          </cell>
          <cell r="D111">
            <v>52798</v>
          </cell>
          <cell r="E111">
            <v>0</v>
          </cell>
          <cell r="F111">
            <v>79150</v>
          </cell>
          <cell r="G111">
            <v>216806</v>
          </cell>
          <cell r="H111">
            <v>855872</v>
          </cell>
          <cell r="I111">
            <v>0</v>
          </cell>
          <cell r="J111">
            <v>16025</v>
          </cell>
          <cell r="K111">
            <v>16025</v>
          </cell>
          <cell r="L111">
            <v>0</v>
          </cell>
        </row>
        <row r="112">
          <cell r="B112">
            <v>4286702</v>
          </cell>
          <cell r="C112">
            <v>4141846</v>
          </cell>
          <cell r="D112">
            <v>3550678</v>
          </cell>
          <cell r="E112">
            <v>1616</v>
          </cell>
          <cell r="F112">
            <v>10</v>
          </cell>
          <cell r="G112">
            <v>0</v>
          </cell>
          <cell r="H112">
            <v>437770</v>
          </cell>
          <cell r="I112">
            <v>151772</v>
          </cell>
          <cell r="J112">
            <v>144856</v>
          </cell>
          <cell r="K112">
            <v>0</v>
          </cell>
          <cell r="L112">
            <v>144856</v>
          </cell>
        </row>
        <row r="113">
          <cell r="B113">
            <v>3180632</v>
          </cell>
          <cell r="C113">
            <v>2301856</v>
          </cell>
          <cell r="D113">
            <v>0</v>
          </cell>
          <cell r="E113">
            <v>0</v>
          </cell>
          <cell r="F113">
            <v>797262</v>
          </cell>
          <cell r="G113">
            <v>1233076</v>
          </cell>
          <cell r="H113">
            <v>271518</v>
          </cell>
          <cell r="I113">
            <v>0</v>
          </cell>
          <cell r="J113">
            <v>878776</v>
          </cell>
          <cell r="K113">
            <v>537261</v>
          </cell>
          <cell r="L113">
            <v>341515</v>
          </cell>
        </row>
        <row r="114">
          <cell r="B114">
            <v>36063633</v>
          </cell>
          <cell r="C114">
            <v>30658598</v>
          </cell>
          <cell r="D114">
            <v>18528333</v>
          </cell>
          <cell r="E114">
            <v>356725</v>
          </cell>
          <cell r="F114">
            <v>563096</v>
          </cell>
          <cell r="G114">
            <v>1368609</v>
          </cell>
          <cell r="H114">
            <v>9835801</v>
          </cell>
          <cell r="I114">
            <v>6034</v>
          </cell>
          <cell r="J114">
            <v>5405035</v>
          </cell>
          <cell r="K114">
            <v>3868610</v>
          </cell>
          <cell r="L114">
            <v>1536425</v>
          </cell>
        </row>
        <row r="115">
          <cell r="B115">
            <v>86658093</v>
          </cell>
          <cell r="C115">
            <v>73226544</v>
          </cell>
          <cell r="D115">
            <v>15077913</v>
          </cell>
          <cell r="E115">
            <v>7027721</v>
          </cell>
          <cell r="F115">
            <v>25999410</v>
          </cell>
          <cell r="G115">
            <v>21980845</v>
          </cell>
          <cell r="H115">
            <v>3135397</v>
          </cell>
          <cell r="I115">
            <v>5258</v>
          </cell>
          <cell r="J115">
            <v>13431549</v>
          </cell>
          <cell r="K115">
            <v>12220791</v>
          </cell>
          <cell r="L115">
            <v>1210758</v>
          </cell>
        </row>
        <row r="116">
          <cell r="B116">
            <v>148993122</v>
          </cell>
          <cell r="C116">
            <v>141512646</v>
          </cell>
          <cell r="D116">
            <v>103767968</v>
          </cell>
          <cell r="E116">
            <v>948696</v>
          </cell>
          <cell r="F116">
            <v>1783295</v>
          </cell>
          <cell r="G116">
            <v>5427534</v>
          </cell>
          <cell r="H116">
            <v>22605998</v>
          </cell>
          <cell r="I116">
            <v>6979155</v>
          </cell>
          <cell r="J116">
            <v>7480476</v>
          </cell>
          <cell r="K116">
            <v>2432385</v>
          </cell>
          <cell r="L116">
            <v>5048091</v>
          </cell>
        </row>
        <row r="117">
          <cell r="B117">
            <v>44880522</v>
          </cell>
          <cell r="C117">
            <v>32615776</v>
          </cell>
          <cell r="D117">
            <v>19051627</v>
          </cell>
          <cell r="E117">
            <v>302573</v>
          </cell>
          <cell r="F117">
            <v>113038</v>
          </cell>
          <cell r="G117">
            <v>388791</v>
          </cell>
          <cell r="H117">
            <v>11457254</v>
          </cell>
          <cell r="I117">
            <v>1302493</v>
          </cell>
          <cell r="J117">
            <v>12264746</v>
          </cell>
          <cell r="K117">
            <v>7212424</v>
          </cell>
          <cell r="L117">
            <v>5052322</v>
          </cell>
        </row>
        <row r="119">
          <cell r="B119">
            <v>292297685</v>
          </cell>
          <cell r="C119">
            <v>260469398</v>
          </cell>
          <cell r="D119">
            <v>117824714</v>
          </cell>
          <cell r="E119">
            <v>988523</v>
          </cell>
          <cell r="F119">
            <v>12537870</v>
          </cell>
          <cell r="G119">
            <v>4435131</v>
          </cell>
          <cell r="H119">
            <v>124446076</v>
          </cell>
          <cell r="I119">
            <v>237084</v>
          </cell>
          <cell r="J119">
            <v>31828287</v>
          </cell>
          <cell r="K119">
            <v>26493503</v>
          </cell>
          <cell r="L119">
            <v>5334784</v>
          </cell>
        </row>
        <row r="120">
          <cell r="B120">
            <v>268069072</v>
          </cell>
          <cell r="C120">
            <v>236668787</v>
          </cell>
          <cell r="D120">
            <v>98551916</v>
          </cell>
          <cell r="E120">
            <v>916305</v>
          </cell>
          <cell r="F120">
            <v>11665571</v>
          </cell>
          <cell r="G120">
            <v>4235379</v>
          </cell>
          <cell r="H120">
            <v>121089245</v>
          </cell>
          <cell r="I120">
            <v>210371</v>
          </cell>
          <cell r="J120">
            <v>31400285</v>
          </cell>
          <cell r="K120">
            <v>26258300</v>
          </cell>
          <cell r="L120">
            <v>5141985</v>
          </cell>
        </row>
        <row r="121">
          <cell r="B121">
            <v>4317711</v>
          </cell>
          <cell r="C121">
            <v>4039242</v>
          </cell>
          <cell r="D121">
            <v>596120</v>
          </cell>
          <cell r="E121">
            <v>4800</v>
          </cell>
          <cell r="F121">
            <v>835247</v>
          </cell>
          <cell r="G121">
            <v>186230</v>
          </cell>
          <cell r="H121">
            <v>2390132</v>
          </cell>
          <cell r="I121">
            <v>26713</v>
          </cell>
          <cell r="J121">
            <v>278469</v>
          </cell>
          <cell r="K121">
            <v>209329</v>
          </cell>
          <cell r="L121">
            <v>69140</v>
          </cell>
        </row>
        <row r="122">
          <cell r="B122">
            <v>1170936</v>
          </cell>
          <cell r="C122">
            <v>1158621</v>
          </cell>
          <cell r="D122">
            <v>999741</v>
          </cell>
          <cell r="E122">
            <v>54408</v>
          </cell>
          <cell r="F122">
            <v>0</v>
          </cell>
          <cell r="G122">
            <v>0</v>
          </cell>
          <cell r="H122">
            <v>104472</v>
          </cell>
          <cell r="I122">
            <v>0</v>
          </cell>
          <cell r="J122">
            <v>12315</v>
          </cell>
          <cell r="K122">
            <v>0</v>
          </cell>
          <cell r="L122">
            <v>12315</v>
          </cell>
        </row>
        <row r="123">
          <cell r="B123">
            <v>18739966</v>
          </cell>
          <cell r="C123">
            <v>18602748</v>
          </cell>
          <cell r="D123">
            <v>17676937</v>
          </cell>
          <cell r="E123">
            <v>13010</v>
          </cell>
          <cell r="F123">
            <v>37052</v>
          </cell>
          <cell r="G123">
            <v>13522</v>
          </cell>
          <cell r="H123">
            <v>862227</v>
          </cell>
          <cell r="I123">
            <v>0</v>
          </cell>
          <cell r="J123">
            <v>137218</v>
          </cell>
          <cell r="K123">
            <v>25874</v>
          </cell>
          <cell r="L123">
            <v>111344</v>
          </cell>
        </row>
        <row r="125">
          <cell r="B125">
            <v>2530530040</v>
          </cell>
          <cell r="C125">
            <v>2218724656</v>
          </cell>
          <cell r="D125">
            <v>1518571429</v>
          </cell>
          <cell r="E125">
            <v>14752176</v>
          </cell>
          <cell r="F125">
            <v>66734868</v>
          </cell>
          <cell r="G125">
            <v>69252118</v>
          </cell>
          <cell r="H125">
            <v>533384398</v>
          </cell>
          <cell r="I125">
            <v>16029667</v>
          </cell>
          <cell r="J125">
            <v>311805384</v>
          </cell>
          <cell r="K125">
            <v>189968079</v>
          </cell>
          <cell r="L125">
            <v>121837305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showGridLines="0" tabSelected="1" zoomScaleNormal="100" workbookViewId="0">
      <selection activeCell="C18" sqref="C18"/>
    </sheetView>
  </sheetViews>
  <sheetFormatPr baseColWidth="10" defaultRowHeight="12" x14ac:dyDescent="0.2"/>
  <cols>
    <col min="1" max="1" width="5.85546875" style="4" customWidth="1"/>
    <col min="2" max="2" width="1.140625" style="4" customWidth="1"/>
    <col min="3" max="3" width="79.5703125" style="3" customWidth="1"/>
    <col min="4" max="16384" width="11.42578125" style="3"/>
  </cols>
  <sheetData>
    <row r="1" spans="1:3" ht="12.75" x14ac:dyDescent="0.2">
      <c r="A1" s="372" t="s">
        <v>245</v>
      </c>
    </row>
    <row r="4" spans="1:3" ht="15" x14ac:dyDescent="0.25">
      <c r="A4" s="1" t="s">
        <v>0</v>
      </c>
      <c r="B4" s="2"/>
    </row>
    <row r="6" spans="1:3" x14ac:dyDescent="0.2">
      <c r="A6" s="5" t="s">
        <v>1</v>
      </c>
      <c r="B6" s="5"/>
    </row>
    <row r="8" spans="1:3" ht="24.95" customHeight="1" x14ac:dyDescent="0.2">
      <c r="A8" s="373" t="s">
        <v>2</v>
      </c>
      <c r="B8" s="7"/>
      <c r="C8" s="371" t="s">
        <v>237</v>
      </c>
    </row>
    <row r="9" spans="1:3" x14ac:dyDescent="0.2">
      <c r="A9" s="6"/>
    </row>
    <row r="10" spans="1:3" x14ac:dyDescent="0.2">
      <c r="A10" s="373" t="s">
        <v>3</v>
      </c>
      <c r="B10" s="7"/>
      <c r="C10" s="371" t="s">
        <v>238</v>
      </c>
    </row>
    <row r="11" spans="1:3" x14ac:dyDescent="0.2">
      <c r="A11" s="6"/>
    </row>
    <row r="12" spans="1:3" ht="12" customHeight="1" x14ac:dyDescent="0.2">
      <c r="A12" s="373" t="s">
        <v>4</v>
      </c>
      <c r="B12" s="7"/>
      <c r="C12" s="371" t="s">
        <v>240</v>
      </c>
    </row>
    <row r="13" spans="1:3" x14ac:dyDescent="0.2">
      <c r="A13" s="6"/>
    </row>
    <row r="14" spans="1:3" ht="12" customHeight="1" x14ac:dyDescent="0.2">
      <c r="A14" s="373" t="s">
        <v>5</v>
      </c>
      <c r="B14" s="7"/>
      <c r="C14" s="371" t="s">
        <v>243</v>
      </c>
    </row>
    <row r="15" spans="1:3" x14ac:dyDescent="0.2">
      <c r="A15" s="6"/>
    </row>
    <row r="16" spans="1:3" ht="24.95" customHeight="1" x14ac:dyDescent="0.2">
      <c r="A16" s="373" t="s">
        <v>6</v>
      </c>
      <c r="B16" s="7"/>
      <c r="C16" s="371" t="s">
        <v>241</v>
      </c>
    </row>
    <row r="17" spans="1:3" x14ac:dyDescent="0.2">
      <c r="A17" s="6"/>
    </row>
    <row r="18" spans="1:3" ht="24.95" customHeight="1" x14ac:dyDescent="0.2">
      <c r="A18" s="373" t="s">
        <v>7</v>
      </c>
      <c r="B18" s="7"/>
      <c r="C18" s="371" t="s">
        <v>239</v>
      </c>
    </row>
  </sheetData>
  <hyperlinks>
    <hyperlink ref="C10" location="'Tab2'!A1" display="Ausgaben der Hochschulen 2015 nach Hochschularten, Trägerschaft und Ausgabearten"/>
    <hyperlink ref="C12" location="'Tab3'!A1" display="Einnahmen der Hochschulen 2015 nach Hochschularten, Trägerschaft und Einnahmearten"/>
    <hyperlink ref="C14" location="'Tab4'!A1" display="'Tab4'!A1"/>
    <hyperlink ref="C16" location="'Tab5'!A1" display="'Tab5'!A1"/>
    <hyperlink ref="C18" location="'Tab6'!A1" display="'Tab6'!A1"/>
    <hyperlink ref="C8" location="'Tab1'!A1" display="'Tab1'!A1"/>
    <hyperlink ref="A8" location="'Tab1'!A1" display="1."/>
    <hyperlink ref="A10" location="'Tab2'!A1" display="2."/>
    <hyperlink ref="A12" location="'Tab3'!A1" display="3."/>
    <hyperlink ref="A14" location="'Tab4'!A1" display="4."/>
    <hyperlink ref="A16" location="'Tab5'!A1" display="5."/>
    <hyperlink ref="A18" location="'Tab6'!A1" display="6."/>
  </hyperlinks>
  <pageMargins left="0.78740157480314965" right="0.78740157480314965" top="0.98425196850393704" bottom="0.78740157480314965" header="0.51181102362204722" footer="0.51181102362204722"/>
  <pageSetup paperSize="9" firstPageNumber="106" orientation="portrait" useFirstPageNumber="1" r:id="rId1"/>
  <headerFooter alignWithMargins="0">
    <oddFooter>&amp;C&amp;6© Statistisches Landesamt des Freistaates Sachsen - B III 9 - j/15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M52"/>
  <sheetViews>
    <sheetView showGridLines="0" zoomScaleNormal="100" workbookViewId="0">
      <selection activeCell="E13" sqref="E13"/>
    </sheetView>
  </sheetViews>
  <sheetFormatPr baseColWidth="10" defaultRowHeight="12.75" x14ac:dyDescent="0.2"/>
  <cols>
    <col min="1" max="1" width="21.42578125" style="8" customWidth="1"/>
    <col min="2" max="2" width="12.28515625" style="8" customWidth="1"/>
    <col min="3" max="3" width="12.42578125" style="8" customWidth="1"/>
    <col min="4" max="4" width="12.28515625" style="8" customWidth="1"/>
    <col min="5" max="5" width="12.42578125" style="8" customWidth="1"/>
    <col min="6" max="7" width="12.28515625" style="8" customWidth="1"/>
    <col min="8" max="8" width="19.140625" style="8" customWidth="1"/>
    <col min="9" max="9" width="15.85546875" style="8" customWidth="1"/>
    <col min="10" max="10" width="16.28515625" style="8" customWidth="1"/>
    <col min="11" max="11" width="17.42578125" style="8" customWidth="1"/>
    <col min="12" max="12" width="2.42578125" style="8" customWidth="1"/>
    <col min="13" max="13" width="21.42578125" style="8" customWidth="1"/>
    <col min="14" max="16384" width="11.42578125" style="8"/>
  </cols>
  <sheetData>
    <row r="1" spans="1:13" ht="27.95" customHeight="1" x14ac:dyDescent="0.2">
      <c r="A1" s="394" t="s">
        <v>8</v>
      </c>
      <c r="B1" s="395"/>
      <c r="C1" s="395"/>
      <c r="D1" s="395"/>
      <c r="E1" s="395"/>
      <c r="F1" s="395"/>
      <c r="G1" s="395"/>
    </row>
    <row r="2" spans="1:13" ht="7.5" customHeight="1" x14ac:dyDescent="0.25">
      <c r="B2" s="9"/>
      <c r="C2" s="9"/>
      <c r="D2" s="10"/>
      <c r="E2" s="10"/>
      <c r="F2" s="11"/>
      <c r="G2" s="9"/>
    </row>
    <row r="3" spans="1:13" ht="13.5" customHeight="1" x14ac:dyDescent="0.2">
      <c r="A3" s="396" t="s">
        <v>9</v>
      </c>
      <c r="B3" s="399" t="s">
        <v>10</v>
      </c>
      <c r="C3" s="400"/>
      <c r="D3" s="400"/>
      <c r="E3" s="400"/>
      <c r="F3" s="399" t="s">
        <v>11</v>
      </c>
      <c r="G3" s="400"/>
      <c r="H3" s="401" t="s">
        <v>12</v>
      </c>
      <c r="I3" s="391" t="s">
        <v>13</v>
      </c>
      <c r="J3" s="392"/>
      <c r="K3" s="393"/>
      <c r="L3" s="12"/>
      <c r="M3" s="375" t="s">
        <v>9</v>
      </c>
    </row>
    <row r="4" spans="1:13" s="14" customFormat="1" ht="12.75" customHeight="1" x14ac:dyDescent="0.2">
      <c r="A4" s="397"/>
      <c r="B4" s="378" t="s">
        <v>14</v>
      </c>
      <c r="C4" s="380" t="s">
        <v>15</v>
      </c>
      <c r="D4" s="381"/>
      <c r="E4" s="382" t="s">
        <v>16</v>
      </c>
      <c r="F4" s="382" t="s">
        <v>14</v>
      </c>
      <c r="G4" s="385" t="s">
        <v>17</v>
      </c>
      <c r="H4" s="402"/>
      <c r="I4" s="387" t="s">
        <v>18</v>
      </c>
      <c r="J4" s="387" t="s">
        <v>19</v>
      </c>
      <c r="K4" s="387" t="s">
        <v>20</v>
      </c>
      <c r="L4" s="13"/>
      <c r="M4" s="376"/>
    </row>
    <row r="5" spans="1:13" s="14" customFormat="1" ht="12.75" customHeight="1" x14ac:dyDescent="0.2">
      <c r="A5" s="397"/>
      <c r="B5" s="379"/>
      <c r="C5" s="385" t="s">
        <v>21</v>
      </c>
      <c r="D5" s="382" t="s">
        <v>22</v>
      </c>
      <c r="E5" s="383"/>
      <c r="F5" s="384"/>
      <c r="G5" s="386"/>
      <c r="H5" s="402"/>
      <c r="I5" s="388"/>
      <c r="J5" s="388"/>
      <c r="K5" s="388"/>
      <c r="L5" s="13"/>
      <c r="M5" s="376"/>
    </row>
    <row r="6" spans="1:13" s="14" customFormat="1" ht="13.5" customHeight="1" x14ac:dyDescent="0.2">
      <c r="A6" s="397"/>
      <c r="B6" s="379"/>
      <c r="C6" s="390"/>
      <c r="D6" s="384"/>
      <c r="E6" s="383"/>
      <c r="F6" s="384"/>
      <c r="G6" s="386"/>
      <c r="H6" s="402"/>
      <c r="I6" s="388"/>
      <c r="J6" s="388"/>
      <c r="K6" s="388"/>
      <c r="L6" s="13" t="s">
        <v>23</v>
      </c>
      <c r="M6" s="376"/>
    </row>
    <row r="7" spans="1:13" s="14" customFormat="1" ht="12.75" customHeight="1" x14ac:dyDescent="0.2">
      <c r="A7" s="397"/>
      <c r="B7" s="379"/>
      <c r="C7" s="390"/>
      <c r="D7" s="384"/>
      <c r="E7" s="383"/>
      <c r="F7" s="384"/>
      <c r="G7" s="386"/>
      <c r="H7" s="402"/>
      <c r="I7" s="388"/>
      <c r="J7" s="388"/>
      <c r="K7" s="388"/>
      <c r="L7" s="13"/>
      <c r="M7" s="376"/>
    </row>
    <row r="8" spans="1:13" s="16" customFormat="1" ht="13.5" customHeight="1" x14ac:dyDescent="0.2">
      <c r="A8" s="398"/>
      <c r="B8" s="404" t="s">
        <v>24</v>
      </c>
      <c r="C8" s="405"/>
      <c r="D8" s="405"/>
      <c r="E8" s="405"/>
      <c r="F8" s="405"/>
      <c r="G8" s="405"/>
      <c r="H8" s="403"/>
      <c r="I8" s="389"/>
      <c r="J8" s="389"/>
      <c r="K8" s="389"/>
      <c r="L8" s="15"/>
      <c r="M8" s="377"/>
    </row>
    <row r="9" spans="1:13" s="16" customFormat="1" ht="9.9499999999999993" customHeight="1" x14ac:dyDescent="0.2">
      <c r="A9" s="17"/>
      <c r="B9" s="18"/>
      <c r="C9" s="18"/>
      <c r="D9" s="18"/>
      <c r="E9" s="18"/>
      <c r="F9" s="18"/>
      <c r="G9" s="18"/>
      <c r="H9" s="19"/>
      <c r="I9" s="19"/>
      <c r="J9" s="19"/>
      <c r="K9" s="19"/>
      <c r="L9" s="20"/>
      <c r="M9" s="19"/>
    </row>
    <row r="10" spans="1:13" s="16" customFormat="1" ht="12.75" customHeight="1" x14ac:dyDescent="0.2">
      <c r="A10" s="21" t="s">
        <v>25</v>
      </c>
      <c r="B10" s="22">
        <v>58104.686000000002</v>
      </c>
      <c r="C10" s="22">
        <v>57337.356</v>
      </c>
      <c r="D10" s="22">
        <v>52517.345000000001</v>
      </c>
      <c r="E10" s="23">
        <v>767.33</v>
      </c>
      <c r="F10" s="24">
        <v>9041.0290000000005</v>
      </c>
      <c r="G10" s="24">
        <v>8575.3610000000008</v>
      </c>
      <c r="H10" s="25">
        <v>12780</v>
      </c>
      <c r="I10" s="25">
        <v>1947</v>
      </c>
      <c r="J10" s="26">
        <v>1773</v>
      </c>
      <c r="K10" s="27">
        <v>174</v>
      </c>
      <c r="M10" s="16" t="s">
        <v>25</v>
      </c>
    </row>
    <row r="11" spans="1:13" s="16" customFormat="1" ht="12.75" customHeight="1" x14ac:dyDescent="0.2">
      <c r="A11" s="17"/>
      <c r="B11" s="28"/>
      <c r="C11" s="29"/>
      <c r="D11" s="29"/>
      <c r="E11" s="30"/>
      <c r="F11" s="31"/>
      <c r="G11" s="31"/>
      <c r="H11" s="32"/>
      <c r="I11" s="32"/>
      <c r="J11" s="33"/>
      <c r="K11" s="34"/>
      <c r="L11" s="35"/>
      <c r="M11" s="35"/>
    </row>
    <row r="12" spans="1:13" s="16" customFormat="1" ht="12.75" customHeight="1" x14ac:dyDescent="0.2">
      <c r="A12" s="17" t="s">
        <v>26</v>
      </c>
      <c r="B12" s="28">
        <v>12914.459000000001</v>
      </c>
      <c r="C12" s="29">
        <v>11730.405000000001</v>
      </c>
      <c r="D12" s="31">
        <v>8662.7610000000004</v>
      </c>
      <c r="E12" s="31">
        <v>1184.0540000000001</v>
      </c>
      <c r="F12" s="31">
        <v>4364.0649999999996</v>
      </c>
      <c r="G12" s="31">
        <v>3329.5709999999999</v>
      </c>
      <c r="H12" s="32">
        <v>1718</v>
      </c>
      <c r="I12" s="32">
        <v>455</v>
      </c>
      <c r="J12" s="33">
        <v>401</v>
      </c>
      <c r="K12" s="34">
        <v>54</v>
      </c>
      <c r="L12" s="35"/>
      <c r="M12" s="35" t="s">
        <v>26</v>
      </c>
    </row>
    <row r="13" spans="1:13" s="16" customFormat="1" ht="9.9499999999999993" customHeight="1" x14ac:dyDescent="0.2">
      <c r="A13" s="36"/>
      <c r="B13" s="37"/>
      <c r="C13" s="38"/>
      <c r="D13" s="38"/>
      <c r="E13" s="39"/>
      <c r="F13" s="39"/>
      <c r="G13" s="39"/>
      <c r="K13" s="21"/>
    </row>
    <row r="14" spans="1:13" s="16" customFormat="1" ht="12.75" customHeight="1" x14ac:dyDescent="0.2">
      <c r="A14" s="16" t="s">
        <v>27</v>
      </c>
      <c r="B14" s="40">
        <v>154785.47</v>
      </c>
      <c r="C14" s="41">
        <v>140934.601</v>
      </c>
      <c r="D14" s="41">
        <v>123753.814</v>
      </c>
      <c r="E14" s="29">
        <v>13850.869000000001</v>
      </c>
      <c r="F14" s="29">
        <v>44378.962</v>
      </c>
      <c r="G14" s="29">
        <v>31124.245999999999</v>
      </c>
      <c r="H14" s="32">
        <v>33167</v>
      </c>
      <c r="I14" s="32">
        <v>4927</v>
      </c>
      <c r="J14" s="33">
        <v>4487</v>
      </c>
      <c r="K14" s="42">
        <v>440</v>
      </c>
      <c r="L14" s="35"/>
      <c r="M14" s="43" t="s">
        <v>27</v>
      </c>
    </row>
    <row r="15" spans="1:13" s="16" customFormat="1" ht="12.75" customHeight="1" x14ac:dyDescent="0.2">
      <c r="A15" s="17" t="s">
        <v>28</v>
      </c>
      <c r="B15" s="44"/>
      <c r="C15" s="45"/>
      <c r="D15" s="46"/>
      <c r="E15" s="46"/>
      <c r="F15" s="46"/>
      <c r="G15" s="46"/>
      <c r="H15" s="47"/>
      <c r="I15" s="32"/>
      <c r="J15" s="33"/>
      <c r="K15" s="34"/>
      <c r="L15" s="35"/>
      <c r="M15" s="35" t="s">
        <v>28</v>
      </c>
    </row>
    <row r="16" spans="1:13" s="16" customFormat="1" ht="12.75" customHeight="1" x14ac:dyDescent="0.2">
      <c r="A16" s="17" t="s">
        <v>29</v>
      </c>
      <c r="B16" s="44"/>
      <c r="C16" s="45"/>
      <c r="D16" s="48"/>
      <c r="E16" s="46"/>
      <c r="F16" s="46"/>
      <c r="G16" s="46"/>
      <c r="H16" s="47"/>
      <c r="I16" s="32"/>
      <c r="J16" s="33"/>
      <c r="K16" s="34"/>
      <c r="L16" s="35"/>
      <c r="M16" s="35" t="s">
        <v>29</v>
      </c>
    </row>
    <row r="17" spans="1:13" s="16" customFormat="1" ht="12.75" customHeight="1" x14ac:dyDescent="0.2">
      <c r="A17" s="36"/>
      <c r="B17" s="49"/>
      <c r="K17" s="21"/>
    </row>
    <row r="18" spans="1:13" s="16" customFormat="1" ht="12.75" customHeight="1" x14ac:dyDescent="0.2">
      <c r="A18" s="16" t="s">
        <v>30</v>
      </c>
      <c r="B18" s="40">
        <v>228551.93900000001</v>
      </c>
      <c r="C18" s="41">
        <v>185927.51699999999</v>
      </c>
      <c r="D18" s="41">
        <v>150201.598</v>
      </c>
      <c r="E18" s="29">
        <v>42624.421999999999</v>
      </c>
      <c r="F18" s="29">
        <v>96547.547999999995</v>
      </c>
      <c r="G18" s="29">
        <v>91920.922999999995</v>
      </c>
      <c r="H18" s="32">
        <v>11279</v>
      </c>
      <c r="I18" s="32">
        <v>4479</v>
      </c>
      <c r="J18" s="33">
        <v>3531</v>
      </c>
      <c r="K18" s="42">
        <v>948</v>
      </c>
      <c r="L18" s="50"/>
      <c r="M18" s="43" t="s">
        <v>30</v>
      </c>
    </row>
    <row r="19" spans="1:13" s="16" customFormat="1" ht="12.75" customHeight="1" x14ac:dyDescent="0.2">
      <c r="A19" s="16" t="s">
        <v>31</v>
      </c>
      <c r="B19" s="51"/>
      <c r="C19" s="52"/>
      <c r="D19" s="52"/>
      <c r="E19" s="52"/>
      <c r="F19" s="52"/>
      <c r="G19" s="52"/>
      <c r="H19" s="32"/>
      <c r="I19" s="32"/>
      <c r="J19" s="33"/>
      <c r="K19" s="42"/>
      <c r="L19" s="50"/>
      <c r="M19" s="43" t="s">
        <v>31</v>
      </c>
    </row>
    <row r="20" spans="1:13" s="16" customFormat="1" ht="9.9499999999999993" customHeight="1" x14ac:dyDescent="0.2">
      <c r="A20" s="53"/>
      <c r="B20" s="54"/>
      <c r="C20" s="55"/>
      <c r="D20" s="55"/>
      <c r="E20" s="55"/>
      <c r="F20" s="55"/>
      <c r="G20" s="55"/>
      <c r="K20" s="21"/>
    </row>
    <row r="21" spans="1:13" s="16" customFormat="1" ht="12.75" customHeight="1" x14ac:dyDescent="0.2">
      <c r="A21" s="17" t="s">
        <v>32</v>
      </c>
      <c r="B21" s="56">
        <v>1081672.5049999999</v>
      </c>
      <c r="C21" s="41">
        <v>980967.47900000005</v>
      </c>
      <c r="D21" s="41">
        <v>576746.50899999996</v>
      </c>
      <c r="E21" s="41">
        <v>100705.026</v>
      </c>
      <c r="F21" s="41">
        <v>920497.62300000002</v>
      </c>
      <c r="G21" s="29">
        <v>85840.407000000007</v>
      </c>
      <c r="H21" s="32">
        <v>8237</v>
      </c>
      <c r="I21" s="32">
        <v>12872</v>
      </c>
      <c r="J21" s="33">
        <v>3932</v>
      </c>
      <c r="K21" s="42">
        <v>8940</v>
      </c>
      <c r="L21" s="50"/>
      <c r="M21" s="17" t="s">
        <v>32</v>
      </c>
    </row>
    <row r="22" spans="1:13" s="16" customFormat="1" ht="12.75" customHeight="1" x14ac:dyDescent="0.2">
      <c r="A22" s="16" t="s">
        <v>33</v>
      </c>
      <c r="B22" s="51"/>
      <c r="C22" s="52"/>
      <c r="D22" s="52"/>
      <c r="E22" s="52"/>
      <c r="F22" s="52"/>
      <c r="G22" s="52"/>
      <c r="H22" s="32"/>
      <c r="I22" s="32"/>
      <c r="J22" s="33"/>
      <c r="K22" s="42"/>
      <c r="L22" s="50"/>
      <c r="M22" s="16" t="s">
        <v>33</v>
      </c>
    </row>
    <row r="23" spans="1:13" s="16" customFormat="1" ht="12.75" customHeight="1" x14ac:dyDescent="0.2">
      <c r="A23" s="16" t="s">
        <v>34</v>
      </c>
      <c r="B23" s="51"/>
      <c r="C23" s="52"/>
      <c r="D23" s="52"/>
      <c r="E23" s="52"/>
      <c r="F23" s="52"/>
      <c r="G23" s="52"/>
      <c r="H23" s="32"/>
      <c r="I23" s="32"/>
      <c r="J23" s="33"/>
      <c r="K23" s="42"/>
      <c r="L23" s="50"/>
      <c r="M23" s="16" t="s">
        <v>34</v>
      </c>
    </row>
    <row r="24" spans="1:13" s="16" customFormat="1" ht="12.75" customHeight="1" x14ac:dyDescent="0.2">
      <c r="A24" s="16" t="s">
        <v>35</v>
      </c>
      <c r="B24" s="51"/>
      <c r="C24" s="52"/>
      <c r="D24" s="52"/>
      <c r="E24" s="52"/>
      <c r="F24" s="52"/>
      <c r="G24" s="52"/>
      <c r="H24" s="32"/>
      <c r="I24" s="32"/>
      <c r="J24" s="33"/>
      <c r="K24" s="42"/>
      <c r="L24" s="50"/>
      <c r="M24" s="16" t="s">
        <v>35</v>
      </c>
    </row>
    <row r="25" spans="1:13" s="16" customFormat="1" ht="12.75" customHeight="1" x14ac:dyDescent="0.2">
      <c r="A25" s="16" t="s">
        <v>36</v>
      </c>
      <c r="B25" s="51"/>
      <c r="C25" s="52"/>
      <c r="D25" s="52"/>
      <c r="E25" s="52"/>
      <c r="F25" s="52"/>
      <c r="G25" s="52"/>
      <c r="H25" s="32"/>
      <c r="I25" s="32"/>
      <c r="J25" s="33"/>
      <c r="K25" s="42"/>
      <c r="L25" s="50"/>
      <c r="M25" s="16" t="s">
        <v>36</v>
      </c>
    </row>
    <row r="26" spans="1:13" s="16" customFormat="1" ht="9.9499999999999993" customHeight="1" x14ac:dyDescent="0.2">
      <c r="B26" s="49"/>
      <c r="K26" s="21"/>
    </row>
    <row r="27" spans="1:13" ht="12" customHeight="1" x14ac:dyDescent="0.2">
      <c r="A27" s="16" t="s">
        <v>37</v>
      </c>
      <c r="B27" s="28">
        <v>41153.447</v>
      </c>
      <c r="C27" s="29">
        <v>36320.78</v>
      </c>
      <c r="D27" s="29">
        <v>28595.488000000001</v>
      </c>
      <c r="E27" s="31">
        <v>4832.6670000000004</v>
      </c>
      <c r="F27" s="29">
        <v>13950.505999999999</v>
      </c>
      <c r="G27" s="31">
        <v>8149.174</v>
      </c>
      <c r="H27" s="32">
        <v>2473</v>
      </c>
      <c r="I27" s="32">
        <v>912</v>
      </c>
      <c r="J27" s="33">
        <v>635</v>
      </c>
      <c r="K27" s="42">
        <v>277</v>
      </c>
      <c r="L27" s="35"/>
      <c r="M27" s="16" t="s">
        <v>37</v>
      </c>
    </row>
    <row r="28" spans="1:13" ht="12" customHeight="1" x14ac:dyDescent="0.2">
      <c r="A28" s="17" t="s">
        <v>38</v>
      </c>
      <c r="B28" s="51"/>
      <c r="C28" s="52"/>
      <c r="D28" s="52"/>
      <c r="E28" s="52"/>
      <c r="F28" s="52"/>
      <c r="G28" s="52"/>
      <c r="H28" s="32"/>
      <c r="I28" s="32"/>
      <c r="J28" s="33"/>
      <c r="K28" s="42"/>
      <c r="L28" s="35"/>
      <c r="M28" s="17" t="s">
        <v>38</v>
      </c>
    </row>
    <row r="29" spans="1:13" ht="12" customHeight="1" x14ac:dyDescent="0.2">
      <c r="A29" s="360" t="s">
        <v>242</v>
      </c>
      <c r="B29" s="51"/>
      <c r="C29" s="52"/>
      <c r="D29" s="52"/>
      <c r="E29" s="52"/>
      <c r="F29" s="52"/>
      <c r="G29" s="52"/>
      <c r="H29" s="32"/>
      <c r="I29" s="32"/>
      <c r="J29" s="33"/>
      <c r="K29" s="42"/>
      <c r="L29" s="35"/>
      <c r="M29" s="360" t="s">
        <v>242</v>
      </c>
    </row>
    <row r="30" spans="1:13" ht="12" customHeight="1" x14ac:dyDescent="0.2">
      <c r="A30" s="16" t="s">
        <v>39</v>
      </c>
      <c r="B30" s="51"/>
      <c r="C30" s="52"/>
      <c r="D30" s="52"/>
      <c r="E30" s="52"/>
      <c r="F30" s="52"/>
      <c r="G30" s="52"/>
      <c r="H30" s="32"/>
      <c r="I30" s="32"/>
      <c r="J30" s="33"/>
      <c r="K30" s="42"/>
      <c r="L30" s="35"/>
      <c r="M30" s="16" t="s">
        <v>39</v>
      </c>
    </row>
    <row r="31" spans="1:13" ht="12.75" customHeight="1" x14ac:dyDescent="0.2">
      <c r="A31" s="57"/>
      <c r="B31" s="58"/>
      <c r="K31" s="59"/>
    </row>
    <row r="32" spans="1:13" s="16" customFormat="1" ht="12" customHeight="1" x14ac:dyDescent="0.2">
      <c r="A32" s="17" t="s">
        <v>40</v>
      </c>
      <c r="B32" s="40">
        <v>490113.9</v>
      </c>
      <c r="C32" s="41">
        <v>418964.71600000001</v>
      </c>
      <c r="D32" s="41">
        <v>352346.56099999999</v>
      </c>
      <c r="E32" s="29">
        <v>71149.183999999994</v>
      </c>
      <c r="F32" s="41">
        <v>265007.29800000001</v>
      </c>
      <c r="G32" s="41">
        <v>241341.58600000001</v>
      </c>
      <c r="H32" s="32">
        <v>38689</v>
      </c>
      <c r="I32" s="32">
        <v>8963</v>
      </c>
      <c r="J32" s="33">
        <v>6939</v>
      </c>
      <c r="K32" s="42">
        <v>2024</v>
      </c>
      <c r="M32" s="17" t="s">
        <v>40</v>
      </c>
    </row>
    <row r="33" spans="1:13" s="16" customFormat="1" ht="12" customHeight="1" x14ac:dyDescent="0.2">
      <c r="A33" s="16" t="s">
        <v>41</v>
      </c>
      <c r="B33" s="51"/>
      <c r="C33" s="52"/>
      <c r="D33" s="52"/>
      <c r="E33" s="52"/>
      <c r="F33" s="52"/>
      <c r="G33" s="52"/>
      <c r="H33" s="32"/>
      <c r="I33" s="32"/>
      <c r="J33" s="33"/>
      <c r="K33" s="42"/>
      <c r="M33" s="16" t="s">
        <v>41</v>
      </c>
    </row>
    <row r="34" spans="1:13" s="16" customFormat="1" ht="9.9499999999999993" customHeight="1" x14ac:dyDescent="0.2">
      <c r="A34" s="53"/>
      <c r="B34" s="54"/>
      <c r="C34" s="55"/>
      <c r="D34" s="55"/>
      <c r="E34" s="55"/>
      <c r="F34" s="55"/>
      <c r="G34" s="55"/>
      <c r="K34" s="21"/>
    </row>
    <row r="35" spans="1:13" s="16" customFormat="1" ht="11.25" customHeight="1" x14ac:dyDescent="0.2">
      <c r="A35" s="17" t="s">
        <v>42</v>
      </c>
      <c r="B35" s="28">
        <v>50237.351000000002</v>
      </c>
      <c r="C35" s="29">
        <v>49694.466</v>
      </c>
      <c r="D35" s="29">
        <v>43191.332000000002</v>
      </c>
      <c r="E35" s="30">
        <v>542.88499999999999</v>
      </c>
      <c r="F35" s="31">
        <v>7623.866</v>
      </c>
      <c r="G35" s="31">
        <v>5443.8230000000003</v>
      </c>
      <c r="H35" s="32">
        <v>4771</v>
      </c>
      <c r="I35" s="32">
        <v>1548</v>
      </c>
      <c r="J35" s="33">
        <v>1448</v>
      </c>
      <c r="K35" s="42">
        <v>100</v>
      </c>
      <c r="M35" s="35" t="s">
        <v>42</v>
      </c>
    </row>
    <row r="36" spans="1:13" s="16" customFormat="1" ht="11.25" customHeight="1" x14ac:dyDescent="0.2">
      <c r="A36" s="16" t="s">
        <v>43</v>
      </c>
      <c r="B36" s="51"/>
      <c r="C36" s="52"/>
      <c r="D36" s="52"/>
      <c r="E36" s="52"/>
      <c r="F36" s="52"/>
      <c r="G36" s="52"/>
      <c r="H36" s="32"/>
      <c r="I36" s="32"/>
      <c r="J36" s="33"/>
      <c r="K36" s="42"/>
      <c r="M36" s="43" t="s">
        <v>43</v>
      </c>
    </row>
    <row r="37" spans="1:13" s="16" customFormat="1" ht="12" customHeight="1" x14ac:dyDescent="0.2">
      <c r="A37" s="53"/>
      <c r="B37" s="49"/>
      <c r="K37" s="21"/>
      <c r="L37" s="35"/>
      <c r="M37" s="17"/>
    </row>
    <row r="38" spans="1:13" s="16" customFormat="1" ht="11.25" customHeight="1" x14ac:dyDescent="0.2">
      <c r="A38" s="60" t="s">
        <v>44</v>
      </c>
      <c r="B38" s="44" t="s">
        <v>45</v>
      </c>
      <c r="C38" s="45" t="s">
        <v>45</v>
      </c>
      <c r="D38" s="46" t="s">
        <v>45</v>
      </c>
      <c r="E38" s="46" t="s">
        <v>45</v>
      </c>
      <c r="F38" s="46" t="s">
        <v>45</v>
      </c>
      <c r="G38" s="46" t="s">
        <v>45</v>
      </c>
      <c r="H38" s="47">
        <v>167</v>
      </c>
      <c r="I38" s="61" t="s">
        <v>45</v>
      </c>
      <c r="J38" s="61" t="s">
        <v>45</v>
      </c>
      <c r="K38" s="62" t="s">
        <v>45</v>
      </c>
      <c r="M38" s="60" t="s">
        <v>44</v>
      </c>
    </row>
    <row r="39" spans="1:13" ht="11.25" customHeight="1" x14ac:dyDescent="0.2">
      <c r="A39" s="17" t="s">
        <v>46</v>
      </c>
      <c r="B39" s="44"/>
      <c r="C39" s="45"/>
      <c r="D39" s="46"/>
      <c r="E39" s="46"/>
      <c r="F39" s="46"/>
      <c r="G39" s="46"/>
      <c r="H39" s="47"/>
      <c r="I39" s="61"/>
      <c r="J39" s="61"/>
      <c r="K39" s="62"/>
      <c r="L39" s="16"/>
      <c r="M39" s="17" t="s">
        <v>46</v>
      </c>
    </row>
    <row r="40" spans="1:13" ht="11.25" customHeight="1" x14ac:dyDescent="0.2">
      <c r="A40" s="17" t="s">
        <v>47</v>
      </c>
      <c r="B40" s="44"/>
      <c r="C40" s="45"/>
      <c r="D40" s="46"/>
      <c r="E40" s="46"/>
      <c r="F40" s="46"/>
      <c r="G40" s="46"/>
      <c r="H40" s="47"/>
      <c r="I40" s="61"/>
      <c r="J40" s="61"/>
      <c r="K40" s="62"/>
      <c r="L40" s="16"/>
      <c r="M40" s="17" t="s">
        <v>47</v>
      </c>
    </row>
    <row r="41" spans="1:13" s="16" customFormat="1" ht="8.1" customHeight="1" x14ac:dyDescent="0.2">
      <c r="A41" s="57"/>
      <c r="B41" s="49"/>
      <c r="H41" s="63"/>
      <c r="I41" s="63"/>
      <c r="J41" s="63"/>
      <c r="K41" s="64"/>
      <c r="L41" s="35"/>
      <c r="M41" s="17"/>
    </row>
    <row r="42" spans="1:13" s="16" customFormat="1" ht="12" customHeight="1" x14ac:dyDescent="0.2">
      <c r="A42" s="17" t="s">
        <v>48</v>
      </c>
      <c r="B42" s="40">
        <v>412996.283</v>
      </c>
      <c r="C42" s="41">
        <v>336847.33600000001</v>
      </c>
      <c r="D42" s="41">
        <v>182556.02100000001</v>
      </c>
      <c r="E42" s="29">
        <v>76148.947</v>
      </c>
      <c r="F42" s="29">
        <v>79525.63</v>
      </c>
      <c r="G42" s="29">
        <v>65632.69</v>
      </c>
      <c r="H42" s="61" t="s">
        <v>45</v>
      </c>
      <c r="I42" s="32">
        <v>6396</v>
      </c>
      <c r="J42" s="33">
        <v>2081</v>
      </c>
      <c r="K42" s="42">
        <v>4315</v>
      </c>
      <c r="L42" s="35"/>
      <c r="M42" s="35" t="s">
        <v>48</v>
      </c>
    </row>
    <row r="43" spans="1:13" s="16" customFormat="1" ht="12" customHeight="1" x14ac:dyDescent="0.2">
      <c r="A43" s="16" t="s">
        <v>49</v>
      </c>
      <c r="B43" s="65"/>
      <c r="C43" s="66"/>
      <c r="D43" s="66"/>
      <c r="E43" s="66"/>
      <c r="F43" s="66"/>
      <c r="G43" s="66"/>
      <c r="H43" s="61"/>
      <c r="I43" s="32"/>
      <c r="J43" s="47"/>
      <c r="K43" s="67"/>
      <c r="L43" s="35"/>
      <c r="M43" s="43" t="s">
        <v>49</v>
      </c>
    </row>
    <row r="44" spans="1:13" s="16" customFormat="1" ht="12" customHeight="1" x14ac:dyDescent="0.2">
      <c r="A44" s="16" t="s">
        <v>50</v>
      </c>
      <c r="B44" s="65"/>
      <c r="C44" s="66"/>
      <c r="D44" s="66"/>
      <c r="E44" s="66"/>
      <c r="F44" s="66"/>
      <c r="G44" s="66"/>
      <c r="H44" s="61"/>
      <c r="I44" s="32"/>
      <c r="J44" s="47"/>
      <c r="K44" s="67"/>
      <c r="L44" s="35"/>
      <c r="M44" s="43" t="s">
        <v>50</v>
      </c>
    </row>
    <row r="45" spans="1:13" s="17" customFormat="1" ht="12" customHeight="1" x14ac:dyDescent="0.2">
      <c r="A45" s="68"/>
      <c r="B45" s="49"/>
      <c r="K45" s="21"/>
    </row>
    <row r="46" spans="1:13" s="69" customFormat="1" ht="12" customHeight="1" x14ac:dyDescent="0.2">
      <c r="A46" s="69" t="s">
        <v>51</v>
      </c>
      <c r="B46" s="70">
        <v>2530530.04</v>
      </c>
      <c r="C46" s="71">
        <v>2218724.656</v>
      </c>
      <c r="D46" s="71">
        <v>1518571.429</v>
      </c>
      <c r="E46" s="72">
        <v>311805.38400000002</v>
      </c>
      <c r="F46" s="71">
        <v>1440936.527</v>
      </c>
      <c r="G46" s="72">
        <v>541357.78099999996</v>
      </c>
      <c r="H46" s="73">
        <v>113281</v>
      </c>
      <c r="I46" s="74">
        <v>42499</v>
      </c>
      <c r="J46" s="75">
        <v>25227</v>
      </c>
      <c r="K46" s="76">
        <v>17272</v>
      </c>
      <c r="M46" s="77" t="s">
        <v>51</v>
      </c>
    </row>
    <row r="47" spans="1:13" ht="12" customHeight="1" x14ac:dyDescent="0.2">
      <c r="A47" s="57"/>
    </row>
    <row r="48" spans="1:13" ht="10.5" customHeight="1" x14ac:dyDescent="0.2">
      <c r="A48" s="36" t="s">
        <v>52</v>
      </c>
      <c r="B48" s="16"/>
      <c r="C48" s="16"/>
      <c r="D48" s="16"/>
      <c r="E48" s="16"/>
      <c r="F48" s="16"/>
      <c r="G48" s="16"/>
    </row>
    <row r="49" spans="1:7" ht="10.5" customHeight="1" x14ac:dyDescent="0.2">
      <c r="A49" s="36" t="s">
        <v>53</v>
      </c>
      <c r="B49" s="16"/>
      <c r="C49" s="16"/>
      <c r="D49" s="16"/>
      <c r="E49" s="16"/>
      <c r="F49" s="16"/>
      <c r="G49" s="16"/>
    </row>
    <row r="50" spans="1:7" ht="10.5" customHeight="1" x14ac:dyDescent="0.2">
      <c r="A50" s="374" t="s">
        <v>54</v>
      </c>
      <c r="B50" s="374"/>
      <c r="C50" s="374"/>
      <c r="D50" s="374"/>
      <c r="E50" s="374"/>
      <c r="F50" s="374"/>
      <c r="G50" s="374"/>
    </row>
    <row r="51" spans="1:7" ht="10.5" customHeight="1" x14ac:dyDescent="0.2">
      <c r="A51" s="57" t="s">
        <v>55</v>
      </c>
      <c r="B51" s="55"/>
      <c r="C51" s="55"/>
      <c r="D51" s="55"/>
      <c r="E51" s="55"/>
      <c r="F51" s="55"/>
      <c r="G51" s="55"/>
    </row>
    <row r="52" spans="1:7" ht="10.5" customHeight="1" x14ac:dyDescent="0.2">
      <c r="A52" s="53" t="s">
        <v>56</v>
      </c>
      <c r="B52" s="55"/>
      <c r="C52" s="55"/>
      <c r="D52" s="55"/>
      <c r="E52" s="55"/>
      <c r="F52" s="55"/>
      <c r="G52" s="55"/>
    </row>
  </sheetData>
  <mergeCells count="19">
    <mergeCell ref="A1:G1"/>
    <mergeCell ref="A3:A8"/>
    <mergeCell ref="B3:E3"/>
    <mergeCell ref="F3:G3"/>
    <mergeCell ref="H3:H8"/>
    <mergeCell ref="D5:D7"/>
    <mergeCell ref="B8:G8"/>
    <mergeCell ref="A50:G50"/>
    <mergeCell ref="M3:M8"/>
    <mergeCell ref="B4:B7"/>
    <mergeCell ref="C4:D4"/>
    <mergeCell ref="E4:E7"/>
    <mergeCell ref="F4:F7"/>
    <mergeCell ref="G4:G7"/>
    <mergeCell ref="I4:I8"/>
    <mergeCell ref="J4:J8"/>
    <mergeCell ref="K4:K8"/>
    <mergeCell ref="C5:C7"/>
    <mergeCell ref="I3:K3"/>
  </mergeCells>
  <pageMargins left="0.78740157480314965" right="0.55208333333333337" top="0.98425196850393704" bottom="0.78740157480314965" header="0.51181102362204722" footer="0.55118110236220474"/>
  <pageSetup paperSize="9" firstPageNumber="6" pageOrder="overThenDown" orientation="portrait" useFirstPageNumber="1" r:id="rId1"/>
  <headerFooter alignWithMargins="0">
    <oddHeader>&amp;C&amp;9 &amp;P</oddHeader>
    <oddFooter>&amp;C&amp;6© Statistisches Landesamt des Freistaates Sachsen - B III 9 - j/15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N62"/>
  <sheetViews>
    <sheetView showGridLines="0" view="pageLayout" zoomScaleNormal="100" workbookViewId="0">
      <selection sqref="A1:G1"/>
    </sheetView>
  </sheetViews>
  <sheetFormatPr baseColWidth="10" defaultRowHeight="12.75" x14ac:dyDescent="0.2"/>
  <cols>
    <col min="1" max="1" width="27.85546875" style="78" customWidth="1"/>
    <col min="2" max="2" width="10.7109375" style="78" customWidth="1"/>
    <col min="3" max="4" width="10.28515625" style="78" customWidth="1"/>
    <col min="5" max="5" width="10.7109375" style="78" customWidth="1"/>
    <col min="6" max="6" width="12.42578125" style="78" customWidth="1"/>
    <col min="7" max="7" width="12.7109375" style="78" customWidth="1"/>
    <col min="8" max="8" width="14.7109375" style="78" customWidth="1"/>
    <col min="9" max="9" width="12.140625" style="78" customWidth="1"/>
    <col min="10" max="10" width="11.140625" style="78" customWidth="1"/>
    <col min="11" max="11" width="15.140625" style="78" customWidth="1"/>
    <col min="12" max="12" width="11.42578125" style="78"/>
    <col min="13" max="13" width="1.7109375" style="78" customWidth="1"/>
    <col min="14" max="14" width="28.140625" style="79" customWidth="1"/>
    <col min="15" max="16384" width="11.42578125" style="78"/>
  </cols>
  <sheetData>
    <row r="1" spans="1:14" ht="12.75" customHeight="1" x14ac:dyDescent="0.2">
      <c r="A1" s="425" t="s">
        <v>57</v>
      </c>
      <c r="B1" s="425"/>
      <c r="C1" s="425"/>
      <c r="D1" s="425"/>
      <c r="E1" s="425"/>
      <c r="F1" s="425"/>
      <c r="G1" s="425"/>
    </row>
    <row r="2" spans="1:14" ht="10.5" customHeight="1" x14ac:dyDescent="0.2">
      <c r="A2" s="80"/>
    </row>
    <row r="3" spans="1:14" s="82" customFormat="1" ht="12.75" customHeight="1" x14ac:dyDescent="0.2">
      <c r="A3" s="426" t="s">
        <v>58</v>
      </c>
      <c r="B3" s="427" t="s">
        <v>51</v>
      </c>
      <c r="C3" s="428" t="s">
        <v>59</v>
      </c>
      <c r="D3" s="429"/>
      <c r="E3" s="429"/>
      <c r="F3" s="429"/>
      <c r="G3" s="429"/>
      <c r="H3" s="422" t="s">
        <v>59</v>
      </c>
      <c r="I3" s="430"/>
      <c r="J3" s="422" t="s">
        <v>60</v>
      </c>
      <c r="K3" s="423"/>
      <c r="L3" s="424"/>
      <c r="M3" s="81" t="s">
        <v>23</v>
      </c>
      <c r="N3" s="408" t="s">
        <v>58</v>
      </c>
    </row>
    <row r="4" spans="1:14" s="82" customFormat="1" ht="12.75" customHeight="1" x14ac:dyDescent="0.2">
      <c r="A4" s="420"/>
      <c r="B4" s="412"/>
      <c r="C4" s="411" t="s">
        <v>21</v>
      </c>
      <c r="D4" s="411" t="s">
        <v>61</v>
      </c>
      <c r="E4" s="414" t="s">
        <v>62</v>
      </c>
      <c r="F4" s="411" t="s">
        <v>63</v>
      </c>
      <c r="G4" s="414" t="s">
        <v>64</v>
      </c>
      <c r="H4" s="419" t="s">
        <v>65</v>
      </c>
      <c r="I4" s="411" t="s">
        <v>66</v>
      </c>
      <c r="J4" s="419" t="s">
        <v>21</v>
      </c>
      <c r="K4" s="411" t="s">
        <v>67</v>
      </c>
      <c r="L4" s="411" t="s">
        <v>68</v>
      </c>
      <c r="M4" s="83"/>
      <c r="N4" s="409"/>
    </row>
    <row r="5" spans="1:14" s="82" customFormat="1" ht="12.75" customHeight="1" x14ac:dyDescent="0.2">
      <c r="A5" s="420"/>
      <c r="B5" s="412"/>
      <c r="C5" s="412"/>
      <c r="D5" s="412"/>
      <c r="E5" s="415"/>
      <c r="F5" s="412"/>
      <c r="G5" s="417"/>
      <c r="H5" s="420"/>
      <c r="I5" s="412"/>
      <c r="J5" s="420"/>
      <c r="K5" s="412"/>
      <c r="L5" s="412"/>
      <c r="M5" s="84" t="s">
        <v>23</v>
      </c>
      <c r="N5" s="409"/>
    </row>
    <row r="6" spans="1:14" s="82" customFormat="1" ht="12.75" customHeight="1" x14ac:dyDescent="0.2">
      <c r="A6" s="420"/>
      <c r="B6" s="412"/>
      <c r="C6" s="412"/>
      <c r="D6" s="412"/>
      <c r="E6" s="415"/>
      <c r="F6" s="412"/>
      <c r="G6" s="417"/>
      <c r="H6" s="420"/>
      <c r="I6" s="412"/>
      <c r="J6" s="420"/>
      <c r="K6" s="412"/>
      <c r="L6" s="412"/>
      <c r="M6" s="83"/>
      <c r="N6" s="409"/>
    </row>
    <row r="7" spans="1:14" s="82" customFormat="1" ht="12.75" customHeight="1" x14ac:dyDescent="0.2">
      <c r="A7" s="420"/>
      <c r="B7" s="412"/>
      <c r="C7" s="412"/>
      <c r="D7" s="412"/>
      <c r="E7" s="415"/>
      <c r="F7" s="412"/>
      <c r="G7" s="417"/>
      <c r="H7" s="420"/>
      <c r="I7" s="412"/>
      <c r="J7" s="420"/>
      <c r="K7" s="412"/>
      <c r="L7" s="412"/>
      <c r="M7" s="83"/>
      <c r="N7" s="409"/>
    </row>
    <row r="8" spans="1:14" s="82" customFormat="1" ht="12.75" customHeight="1" x14ac:dyDescent="0.2">
      <c r="A8" s="420"/>
      <c r="B8" s="412"/>
      <c r="C8" s="412"/>
      <c r="D8" s="412"/>
      <c r="E8" s="415"/>
      <c r="F8" s="412"/>
      <c r="G8" s="417"/>
      <c r="H8" s="420"/>
      <c r="I8" s="412"/>
      <c r="J8" s="420"/>
      <c r="K8" s="412"/>
      <c r="L8" s="412"/>
      <c r="M8" s="83"/>
      <c r="N8" s="409"/>
    </row>
    <row r="9" spans="1:14" s="82" customFormat="1" ht="12.75" customHeight="1" x14ac:dyDescent="0.2">
      <c r="A9" s="421"/>
      <c r="B9" s="413"/>
      <c r="C9" s="413"/>
      <c r="D9" s="413"/>
      <c r="E9" s="416"/>
      <c r="F9" s="413"/>
      <c r="G9" s="418"/>
      <c r="H9" s="421"/>
      <c r="I9" s="413"/>
      <c r="J9" s="421"/>
      <c r="K9" s="413"/>
      <c r="L9" s="413"/>
      <c r="M9" s="85"/>
      <c r="N9" s="410"/>
    </row>
    <row r="10" spans="1:14" s="89" customFormat="1" ht="12" customHeight="1" x14ac:dyDescent="0.2">
      <c r="A10" s="86"/>
      <c r="B10" s="86"/>
      <c r="C10" s="86"/>
      <c r="D10" s="86"/>
      <c r="E10" s="86"/>
      <c r="F10" s="86"/>
      <c r="G10" s="87"/>
      <c r="H10" s="87"/>
      <c r="I10" s="87"/>
      <c r="J10" s="86"/>
      <c r="K10" s="86"/>
      <c r="L10" s="87"/>
      <c r="M10" s="87"/>
      <c r="N10" s="88"/>
    </row>
    <row r="11" spans="1:14" s="89" customFormat="1" ht="12" customHeight="1" x14ac:dyDescent="0.2">
      <c r="A11" s="88"/>
      <c r="B11" s="406" t="s">
        <v>24</v>
      </c>
      <c r="C11" s="406"/>
      <c r="D11" s="406"/>
      <c r="E11" s="406"/>
      <c r="F11" s="406"/>
      <c r="G11" s="406"/>
      <c r="H11" s="406" t="s">
        <v>24</v>
      </c>
      <c r="I11" s="406"/>
      <c r="J11" s="406"/>
      <c r="K11" s="406"/>
      <c r="L11" s="406"/>
      <c r="M11" s="90"/>
      <c r="N11" s="88"/>
    </row>
    <row r="12" spans="1:14" s="89" customFormat="1" ht="12" customHeight="1" x14ac:dyDescent="0.2">
      <c r="A12" s="88"/>
      <c r="B12" s="91"/>
      <c r="C12" s="91"/>
      <c r="D12" s="91"/>
      <c r="E12" s="92"/>
      <c r="F12" s="92"/>
      <c r="G12" s="92"/>
      <c r="H12" s="93"/>
      <c r="I12" s="94"/>
      <c r="J12" s="93"/>
      <c r="K12" s="93"/>
      <c r="L12" s="93"/>
      <c r="M12" s="90"/>
      <c r="N12" s="88"/>
    </row>
    <row r="13" spans="1:14" s="89" customFormat="1" ht="12" customHeight="1" x14ac:dyDescent="0.2">
      <c r="A13" s="95" t="s">
        <v>69</v>
      </c>
      <c r="B13" s="96">
        <f>ROUND('[2]Tab2_2015-Hilfe'!B13/1000,0)</f>
        <v>2219067</v>
      </c>
      <c r="C13" s="96">
        <f>ROUND('[2]Tab2_2015-Hilfe'!C13/1000,0)</f>
        <v>1945980</v>
      </c>
      <c r="D13" s="96">
        <f>ROUND('[2]Tab2_2015-Hilfe'!D13/1000,0)</f>
        <v>1303406</v>
      </c>
      <c r="E13" s="97">
        <f>ROUND('[2]Tab2_2015-Hilfe'!E13/1000,0)</f>
        <v>11543</v>
      </c>
      <c r="F13" s="97">
        <f>ROUND('[2]Tab2_2015-Hilfe'!F13/1000,0)</f>
        <v>57456</v>
      </c>
      <c r="G13" s="97">
        <f>ROUND('[2]Tab2_2015-Hilfe'!G13/1000,0)</f>
        <v>52912</v>
      </c>
      <c r="H13" s="98">
        <f>ROUND('[2]Tab2_2015-Hilfe'!H13/1000,0)</f>
        <v>506417</v>
      </c>
      <c r="I13" s="97">
        <f>ROUND('[2]Tab2_2015-Hilfe'!I13/1000,0)</f>
        <v>14246</v>
      </c>
      <c r="J13" s="98">
        <f>ROUND('[2]Tab2_2015-Hilfe'!J13/1000,0)</f>
        <v>273087</v>
      </c>
      <c r="K13" s="98">
        <f>ROUND('[2]Tab2_2015-Hilfe'!K13/1000,0)</f>
        <v>166462</v>
      </c>
      <c r="L13" s="97">
        <f>ROUND('[2]Tab2_2015-Hilfe'!L13/1000,0)</f>
        <v>106625</v>
      </c>
      <c r="M13" s="99"/>
      <c r="N13" s="88" t="s">
        <v>69</v>
      </c>
    </row>
    <row r="14" spans="1:14" s="89" customFormat="1" ht="12" customHeight="1" x14ac:dyDescent="0.2">
      <c r="A14" s="95" t="s">
        <v>70</v>
      </c>
      <c r="B14" s="96">
        <f>ROUND('[2]Tab2_2015-Hilfe'!B14/1000,0)</f>
        <v>1124570</v>
      </c>
      <c r="C14" s="96">
        <f>ROUND('[2]Tab2_2015-Hilfe'!C14/1000,0)</f>
        <v>952730</v>
      </c>
      <c r="D14" s="96">
        <f>ROUND('[2]Tab2_2015-Hilfe'!D14/1000,0)</f>
        <v>720620</v>
      </c>
      <c r="E14" s="97">
        <f>ROUND('[2]Tab2_2015-Hilfe'!E14/1000,0)</f>
        <v>8886</v>
      </c>
      <c r="F14" s="97">
        <f>ROUND('[2]Tab2_2015-Hilfe'!F14/1000,0)</f>
        <v>35721</v>
      </c>
      <c r="G14" s="97">
        <f>ROUND('[2]Tab2_2015-Hilfe'!G14/1000,0)</f>
        <v>46686</v>
      </c>
      <c r="H14" s="98">
        <f>ROUND('[2]Tab2_2015-Hilfe'!H14/1000,0)</f>
        <v>127034</v>
      </c>
      <c r="I14" s="97">
        <f>ROUND('[2]Tab2_2015-Hilfe'!I14/1000,0)</f>
        <v>13784</v>
      </c>
      <c r="J14" s="98">
        <f>ROUND('[2]Tab2_2015-Hilfe'!J14/1000,0)</f>
        <v>171840</v>
      </c>
      <c r="K14" s="98">
        <f>ROUND('[2]Tab2_2015-Hilfe'!K14/1000,0)</f>
        <v>88661</v>
      </c>
      <c r="L14" s="97">
        <f>ROUND('[2]Tab2_2015-Hilfe'!L14/1000,0)</f>
        <v>83179</v>
      </c>
      <c r="M14" s="99"/>
      <c r="N14" s="88" t="s">
        <v>70</v>
      </c>
    </row>
    <row r="15" spans="1:14" s="89" customFormat="1" ht="12" customHeight="1" x14ac:dyDescent="0.2">
      <c r="A15" s="95" t="s">
        <v>71</v>
      </c>
      <c r="B15" s="96"/>
      <c r="C15" s="96"/>
      <c r="D15" s="96"/>
      <c r="E15" s="97"/>
      <c r="F15" s="97"/>
      <c r="G15" s="97"/>
      <c r="H15" s="98"/>
      <c r="I15" s="97"/>
      <c r="J15" s="98"/>
      <c r="K15" s="98"/>
      <c r="L15" s="97"/>
      <c r="M15" s="99"/>
      <c r="N15" s="88" t="s">
        <v>71</v>
      </c>
    </row>
    <row r="16" spans="1:14" s="89" customFormat="1" ht="12" customHeight="1" x14ac:dyDescent="0.2">
      <c r="A16" s="95" t="s">
        <v>72</v>
      </c>
      <c r="B16" s="96">
        <f>ROUND('[2]Tab2_2015-Hilfe'!B16/1000,0)</f>
        <v>1078644</v>
      </c>
      <c r="C16" s="96">
        <f>ROUND('[2]Tab2_2015-Hilfe'!C16/1000,0)</f>
        <v>977944</v>
      </c>
      <c r="D16" s="96">
        <f>ROUND('[2]Tab2_2015-Hilfe'!D16/1000,0)</f>
        <v>574992</v>
      </c>
      <c r="E16" s="97">
        <f>ROUND('[2]Tab2_2015-Hilfe'!E16/1000,0)</f>
        <v>2044</v>
      </c>
      <c r="F16" s="97">
        <f>ROUND('[2]Tab2_2015-Hilfe'!F16/1000,0)</f>
        <v>21684</v>
      </c>
      <c r="G16" s="97">
        <f>ROUND('[2]Tab2_2015-Hilfe'!G16/1000,0)</f>
        <v>5825</v>
      </c>
      <c r="H16" s="98">
        <f>ROUND('[2]Tab2_2015-Hilfe'!H16/1000,0)</f>
        <v>373159</v>
      </c>
      <c r="I16" s="97">
        <f>ROUND('[2]Tab2_2015-Hilfe'!I16/1000,0)</f>
        <v>239</v>
      </c>
      <c r="J16" s="98">
        <f>ROUND('[2]Tab2_2015-Hilfe'!J16/1000,0)</f>
        <v>100700</v>
      </c>
      <c r="K16" s="98">
        <f>ROUND('[2]Tab2_2015-Hilfe'!K16/1000,0)</f>
        <v>77800</v>
      </c>
      <c r="L16" s="97">
        <f>ROUND('[2]Tab2_2015-Hilfe'!L16/1000,0)</f>
        <v>22900</v>
      </c>
      <c r="M16" s="99"/>
      <c r="N16" s="88" t="s">
        <v>72</v>
      </c>
    </row>
    <row r="17" spans="1:14" s="89" customFormat="1" ht="12" customHeight="1" x14ac:dyDescent="0.2">
      <c r="A17" s="95" t="s">
        <v>73</v>
      </c>
      <c r="B17" s="96">
        <f>ROUND('[2]Tab2_2015-Hilfe'!B17/1000,0)</f>
        <v>15853</v>
      </c>
      <c r="C17" s="96">
        <f>ROUND('[2]Tab2_2015-Hilfe'!C17/1000,0)</f>
        <v>15306</v>
      </c>
      <c r="D17" s="96">
        <f>ROUND('[2]Tab2_2015-Hilfe'!D17/1000,0)</f>
        <v>7795</v>
      </c>
      <c r="E17" s="97">
        <f>ROUND('[2]Tab2_2015-Hilfe'!E17/1000,0)</f>
        <v>613</v>
      </c>
      <c r="F17" s="97">
        <f>ROUND('[2]Tab2_2015-Hilfe'!F17/1000,0)</f>
        <v>51</v>
      </c>
      <c r="G17" s="97">
        <f>ROUND('[2]Tab2_2015-Hilfe'!G17/1000,0)</f>
        <v>400</v>
      </c>
      <c r="H17" s="98">
        <f>ROUND('[2]Tab2_2015-Hilfe'!H17/1000,0)</f>
        <v>6224</v>
      </c>
      <c r="I17" s="97">
        <f>ROUND('[2]Tab2_2015-Hilfe'!I17/1000,0)</f>
        <v>223</v>
      </c>
      <c r="J17" s="98">
        <f>ROUND('[2]Tab2_2015-Hilfe'!J17/1000,0)</f>
        <v>547</v>
      </c>
      <c r="K17" s="98">
        <f>ROUND('[2]Tab2_2015-Hilfe'!K17/1000,0)</f>
        <v>1</v>
      </c>
      <c r="L17" s="97">
        <f>ROUND('[2]Tab2_2015-Hilfe'!L17/1000,0)</f>
        <v>546</v>
      </c>
      <c r="M17" s="99"/>
      <c r="N17" s="88" t="s">
        <v>73</v>
      </c>
    </row>
    <row r="18" spans="1:14" s="89" customFormat="1" ht="12" customHeight="1" x14ac:dyDescent="0.2">
      <c r="A18" s="95"/>
      <c r="B18" s="96"/>
      <c r="C18" s="96"/>
      <c r="D18" s="96"/>
      <c r="E18" s="97"/>
      <c r="F18" s="97"/>
      <c r="G18" s="97"/>
      <c r="H18" s="98"/>
      <c r="I18" s="97"/>
      <c r="J18" s="98"/>
      <c r="K18" s="98"/>
      <c r="L18" s="97"/>
      <c r="M18" s="99"/>
      <c r="N18" s="88"/>
    </row>
    <row r="19" spans="1:14" s="89" customFormat="1" ht="12" customHeight="1" x14ac:dyDescent="0.2">
      <c r="A19" s="95" t="s">
        <v>74</v>
      </c>
      <c r="B19" s="96">
        <f>ROUND('[2]Tab2_2015-Hilfe'!B19/1000,0)</f>
        <v>51014</v>
      </c>
      <c r="C19" s="96">
        <f>ROUND('[2]Tab2_2015-Hilfe'!C19/1000,0)</f>
        <v>49681</v>
      </c>
      <c r="D19" s="96">
        <f>ROUND('[2]Tab2_2015-Hilfe'!D19/1000,0)</f>
        <v>39954</v>
      </c>
      <c r="E19" s="97">
        <f>ROUND('[2]Tab2_2015-Hilfe'!E19/1000,0)</f>
        <v>276</v>
      </c>
      <c r="F19" s="97">
        <f>ROUND('[2]Tab2_2015-Hilfe'!F19/1000,0)</f>
        <v>1777</v>
      </c>
      <c r="G19" s="97">
        <f>ROUND('[2]Tab2_2015-Hilfe'!G19/1000,0)</f>
        <v>3101</v>
      </c>
      <c r="H19" s="98">
        <f>ROUND('[2]Tab2_2015-Hilfe'!H19/1000,0)</f>
        <v>4411</v>
      </c>
      <c r="I19" s="97">
        <f>ROUND('[2]Tab2_2015-Hilfe'!I19/1000,0)</f>
        <v>163</v>
      </c>
      <c r="J19" s="98">
        <f>ROUND('[2]Tab2_2015-Hilfe'!J19/1000,0)</f>
        <v>1333</v>
      </c>
      <c r="K19" s="98">
        <f>ROUND('[2]Tab2_2015-Hilfe'!K19/1000,0)</f>
        <v>188</v>
      </c>
      <c r="L19" s="97">
        <f>ROUND('[2]Tab2_2015-Hilfe'!L19/1000,0)</f>
        <v>1145</v>
      </c>
      <c r="M19" s="99"/>
      <c r="N19" s="88" t="s">
        <v>74</v>
      </c>
    </row>
    <row r="20" spans="1:14" s="89" customFormat="1" ht="12" customHeight="1" x14ac:dyDescent="0.2">
      <c r="A20" s="95" t="s">
        <v>70</v>
      </c>
      <c r="B20" s="96">
        <f>ROUND('[2]Tab2_2015-Hilfe'!B20/1000,0)</f>
        <v>49848</v>
      </c>
      <c r="C20" s="96">
        <f>ROUND('[2]Tab2_2015-Hilfe'!C20/1000,0)</f>
        <v>48537</v>
      </c>
      <c r="D20" s="96">
        <f>ROUND('[2]Tab2_2015-Hilfe'!D20/1000,0)</f>
        <v>38940</v>
      </c>
      <c r="E20" s="97">
        <f>ROUND('[2]Tab2_2015-Hilfe'!E20/1000,0)</f>
        <v>276</v>
      </c>
      <c r="F20" s="97">
        <f>ROUND('[2]Tab2_2015-Hilfe'!F20/1000,0)</f>
        <v>1737</v>
      </c>
      <c r="G20" s="97">
        <f>ROUND('[2]Tab2_2015-Hilfe'!G20/1000,0)</f>
        <v>3072</v>
      </c>
      <c r="H20" s="98">
        <f>ROUND('[2]Tab2_2015-Hilfe'!H20/1000,0)</f>
        <v>4378</v>
      </c>
      <c r="I20" s="97">
        <f>ROUND('[2]Tab2_2015-Hilfe'!I20/1000,0)</f>
        <v>134</v>
      </c>
      <c r="J20" s="98">
        <f>ROUND('[2]Tab2_2015-Hilfe'!J20/1000,0)</f>
        <v>1311</v>
      </c>
      <c r="K20" s="98">
        <f>ROUND('[2]Tab2_2015-Hilfe'!K20/1000,0)</f>
        <v>188</v>
      </c>
      <c r="L20" s="97">
        <f>ROUND('[2]Tab2_2015-Hilfe'!L20/1000,0)</f>
        <v>1123</v>
      </c>
      <c r="M20" s="99"/>
      <c r="N20" s="88" t="s">
        <v>70</v>
      </c>
    </row>
    <row r="21" spans="1:14" s="89" customFormat="1" ht="12" customHeight="1" x14ac:dyDescent="0.2">
      <c r="A21" s="95" t="s">
        <v>75</v>
      </c>
      <c r="B21" s="96">
        <f>ROUND('[2]Tab2_2015-Hilfe'!B21/1000,0)</f>
        <v>1166</v>
      </c>
      <c r="C21" s="96">
        <f>ROUND('[2]Tab2_2015-Hilfe'!C21/1000,0)</f>
        <v>1144</v>
      </c>
      <c r="D21" s="96">
        <f>ROUND('[2]Tab2_2015-Hilfe'!D21/1000,0)</f>
        <v>1014</v>
      </c>
      <c r="E21" s="97">
        <f>ROUND('[2]Tab2_2015-Hilfe'!E21/1000,0)</f>
        <v>0</v>
      </c>
      <c r="F21" s="97">
        <f>ROUND('[2]Tab2_2015-Hilfe'!F21/1000,0)</f>
        <v>40</v>
      </c>
      <c r="G21" s="97">
        <f>ROUND('[2]Tab2_2015-Hilfe'!G21/1000,0)</f>
        <v>29</v>
      </c>
      <c r="H21" s="98">
        <f>ROUND('[2]Tab2_2015-Hilfe'!H21/1000,0)</f>
        <v>32</v>
      </c>
      <c r="I21" s="97">
        <f>ROUND('[2]Tab2_2015-Hilfe'!I21/1000,0)</f>
        <v>29</v>
      </c>
      <c r="J21" s="98">
        <f>ROUND('[2]Tab2_2015-Hilfe'!J21/1000,0)</f>
        <v>22</v>
      </c>
      <c r="K21" s="98">
        <f>ROUND('[2]Tab2_2015-Hilfe'!K21/1000,0)</f>
        <v>0</v>
      </c>
      <c r="L21" s="97">
        <f>ROUND('[2]Tab2_2015-Hilfe'!L21/1000,0)</f>
        <v>22</v>
      </c>
      <c r="M21" s="99"/>
      <c r="N21" s="88" t="s">
        <v>75</v>
      </c>
    </row>
    <row r="22" spans="1:14" s="89" customFormat="1" ht="12" customHeight="1" x14ac:dyDescent="0.2">
      <c r="A22" s="95"/>
      <c r="B22" s="96"/>
      <c r="C22" s="96"/>
      <c r="D22" s="96"/>
      <c r="E22" s="97"/>
      <c r="F22" s="97"/>
      <c r="G22" s="97"/>
      <c r="H22" s="98"/>
      <c r="I22" s="97"/>
      <c r="J22" s="98"/>
      <c r="K22" s="98"/>
      <c r="L22" s="97"/>
      <c r="M22" s="99"/>
      <c r="N22" s="88"/>
    </row>
    <row r="23" spans="1:14" s="89" customFormat="1" ht="12" customHeight="1" x14ac:dyDescent="0.2">
      <c r="A23" s="95" t="s">
        <v>76</v>
      </c>
      <c r="B23" s="96"/>
      <c r="C23" s="96"/>
      <c r="D23" s="96"/>
      <c r="E23" s="97"/>
      <c r="F23" s="97"/>
      <c r="G23" s="97"/>
      <c r="H23" s="98"/>
      <c r="I23" s="97"/>
      <c r="J23" s="98"/>
      <c r="K23" s="98"/>
      <c r="L23" s="97"/>
      <c r="M23" s="99"/>
      <c r="N23" s="88" t="s">
        <v>76</v>
      </c>
    </row>
    <row r="24" spans="1:14" s="89" customFormat="1" ht="12" customHeight="1" x14ac:dyDescent="0.2">
      <c r="A24" s="95" t="s">
        <v>77</v>
      </c>
      <c r="B24" s="96">
        <f>ROUND('[2]Tab2_2015-Hilfe'!B24/1000,0)</f>
        <v>244224</v>
      </c>
      <c r="C24" s="96">
        <f>ROUND('[2]Tab2_2015-Hilfe'!C24/1000,0)</f>
        <v>207110</v>
      </c>
      <c r="D24" s="96">
        <f>ROUND('[2]Tab2_2015-Hilfe'!D24/1000,0)</f>
        <v>163338</v>
      </c>
      <c r="E24" s="97">
        <f>ROUND('[2]Tab2_2015-Hilfe'!E24/1000,0)</f>
        <v>2811</v>
      </c>
      <c r="F24" s="97">
        <f>ROUND('[2]Tab2_2015-Hilfe'!F24/1000,0)</f>
        <v>6678</v>
      </c>
      <c r="G24" s="97">
        <f>ROUND('[2]Tab2_2015-Hilfe'!G24/1000,0)</f>
        <v>11057</v>
      </c>
      <c r="H24" s="98">
        <f>ROUND('[2]Tab2_2015-Hilfe'!H24/1000,0)</f>
        <v>21605</v>
      </c>
      <c r="I24" s="97">
        <f>ROUND('[2]Tab2_2015-Hilfe'!I24/1000,0)</f>
        <v>1621</v>
      </c>
      <c r="J24" s="98">
        <f>ROUND('[2]Tab2_2015-Hilfe'!J24/1000,0)</f>
        <v>37114</v>
      </c>
      <c r="K24" s="98">
        <f>ROUND('[2]Tab2_2015-Hilfe'!K24/1000,0)</f>
        <v>23290</v>
      </c>
      <c r="L24" s="97">
        <f>ROUND('[2]Tab2_2015-Hilfe'!L24/1000,0)</f>
        <v>13824</v>
      </c>
      <c r="M24" s="99"/>
      <c r="N24" s="88" t="s">
        <v>77</v>
      </c>
    </row>
    <row r="25" spans="1:14" s="89" customFormat="1" ht="12" customHeight="1" x14ac:dyDescent="0.2">
      <c r="A25" s="95" t="s">
        <v>70</v>
      </c>
      <c r="B25" s="96">
        <f>ROUND('[2]Tab2_2015-Hilfe'!B25/1000,0)</f>
        <v>226565</v>
      </c>
      <c r="C25" s="96">
        <f>ROUND('[2]Tab2_2015-Hilfe'!C25/1000,0)</f>
        <v>189864</v>
      </c>
      <c r="D25" s="96">
        <f>ROUND('[2]Tab2_2015-Hilfe'!D25/1000,0)</f>
        <v>150884</v>
      </c>
      <c r="E25" s="97">
        <f>ROUND('[2]Tab2_2015-Hilfe'!E25/1000,0)</f>
        <v>1317</v>
      </c>
      <c r="F25" s="97">
        <f>ROUND('[2]Tab2_2015-Hilfe'!F25/1000,0)</f>
        <v>6501</v>
      </c>
      <c r="G25" s="97">
        <f>ROUND('[2]Tab2_2015-Hilfe'!G25/1000,0)</f>
        <v>10793</v>
      </c>
      <c r="H25" s="98">
        <f>ROUND('[2]Tab2_2015-Hilfe'!H25/1000,0)</f>
        <v>18825</v>
      </c>
      <c r="I25" s="97">
        <f>ROUND('[2]Tab2_2015-Hilfe'!I25/1000,0)</f>
        <v>1544</v>
      </c>
      <c r="J25" s="98">
        <f>ROUND('[2]Tab2_2015-Hilfe'!J25/1000,0)</f>
        <v>36700</v>
      </c>
      <c r="K25" s="98">
        <f>ROUND('[2]Tab2_2015-Hilfe'!K25/1000,0)</f>
        <v>23290</v>
      </c>
      <c r="L25" s="97">
        <f>ROUND('[2]Tab2_2015-Hilfe'!L25/1000,0)</f>
        <v>13410</v>
      </c>
      <c r="M25" s="99"/>
      <c r="N25" s="88" t="s">
        <v>70</v>
      </c>
    </row>
    <row r="26" spans="1:14" s="89" customFormat="1" ht="12" customHeight="1" x14ac:dyDescent="0.2">
      <c r="A26" s="95" t="s">
        <v>75</v>
      </c>
      <c r="B26" s="96">
        <f>ROUND('[2]Tab2_2015-Hilfe'!B26/1000,0)</f>
        <v>17131</v>
      </c>
      <c r="C26" s="96">
        <f>ROUND('[2]Tab2_2015-Hilfe'!C26/1000,0)</f>
        <v>16740</v>
      </c>
      <c r="D26" s="96">
        <f>ROUND('[2]Tab2_2015-Hilfe'!D26/1000,0)</f>
        <v>12039</v>
      </c>
      <c r="E26" s="97">
        <f>ROUND('[2]Tab2_2015-Hilfe'!E26/1000,0)</f>
        <v>1480</v>
      </c>
      <c r="F26" s="97">
        <f>ROUND('[2]Tab2_2015-Hilfe'!F26/1000,0)</f>
        <v>161</v>
      </c>
      <c r="G26" s="97">
        <f>ROUND('[2]Tab2_2015-Hilfe'!G26/1000,0)</f>
        <v>257</v>
      </c>
      <c r="H26" s="98">
        <f>ROUND('[2]Tab2_2015-Hilfe'!H26/1000,0)</f>
        <v>2777</v>
      </c>
      <c r="I26" s="97">
        <f>ROUND('[2]Tab2_2015-Hilfe'!I26/1000,0)</f>
        <v>26</v>
      </c>
      <c r="J26" s="98">
        <f>ROUND('[2]Tab2_2015-Hilfe'!J26/1000,0)</f>
        <v>391</v>
      </c>
      <c r="K26" s="98">
        <f>ROUND('[2]Tab2_2015-Hilfe'!K26/1000,0)</f>
        <v>0</v>
      </c>
      <c r="L26" s="97">
        <f>ROUND('[2]Tab2_2015-Hilfe'!L26/1000,0)</f>
        <v>391</v>
      </c>
      <c r="M26" s="99"/>
      <c r="N26" s="88" t="s">
        <v>75</v>
      </c>
    </row>
    <row r="27" spans="1:14" s="89" customFormat="1" ht="12" customHeight="1" x14ac:dyDescent="0.2">
      <c r="A27" s="95"/>
      <c r="B27" s="96"/>
      <c r="C27" s="96"/>
      <c r="D27" s="96"/>
      <c r="E27" s="97"/>
      <c r="F27" s="97"/>
      <c r="G27" s="97"/>
      <c r="H27" s="98"/>
      <c r="I27" s="97"/>
      <c r="J27" s="98"/>
      <c r="K27" s="98"/>
      <c r="L27" s="97"/>
      <c r="M27" s="99"/>
      <c r="N27" s="88"/>
    </row>
    <row r="28" spans="1:14" s="89" customFormat="1" ht="12" customHeight="1" x14ac:dyDescent="0.2">
      <c r="A28" s="100" t="s">
        <v>78</v>
      </c>
      <c r="B28" s="96">
        <f>ROUND('[2]Tab2_2015-Hilfe'!B28/1000,0)</f>
        <v>16225</v>
      </c>
      <c r="C28" s="96">
        <f>ROUND('[2]Tab2_2015-Hilfe'!C28/1000,0)</f>
        <v>15953</v>
      </c>
      <c r="D28" s="96">
        <f>ROUND('[2]Tab2_2015-Hilfe'!D28/1000,0)</f>
        <v>11873</v>
      </c>
      <c r="E28" s="97">
        <f>ROUND('[2]Tab2_2015-Hilfe'!E28/1000,0)</f>
        <v>123</v>
      </c>
      <c r="F28" s="97">
        <f>ROUND('[2]Tab2_2015-Hilfe'!F28/1000,0)</f>
        <v>823</v>
      </c>
      <c r="G28" s="97">
        <f>ROUND('[2]Tab2_2015-Hilfe'!G28/1000,0)</f>
        <v>2183</v>
      </c>
      <c r="H28" s="98">
        <f>ROUND('[2]Tab2_2015-Hilfe'!H28/1000,0)</f>
        <v>951</v>
      </c>
      <c r="I28" s="97">
        <f>ROUND('[2]Tab2_2015-Hilfe'!I28/1000,0)</f>
        <v>0</v>
      </c>
      <c r="J28" s="98">
        <f>ROUND('[2]Tab2_2015-Hilfe'!J28/1000,0)</f>
        <v>272</v>
      </c>
      <c r="K28" s="98">
        <f>ROUND('[2]Tab2_2015-Hilfe'!K28/1000,0)</f>
        <v>28</v>
      </c>
      <c r="L28" s="97">
        <f>ROUND('[2]Tab2_2015-Hilfe'!L28/1000,0)</f>
        <v>244</v>
      </c>
      <c r="M28" s="99"/>
      <c r="N28" s="88" t="s">
        <v>79</v>
      </c>
    </row>
    <row r="29" spans="1:14" s="89" customFormat="1" ht="12" customHeight="1" x14ac:dyDescent="0.2">
      <c r="A29" s="95"/>
      <c r="B29" s="96"/>
      <c r="C29" s="96"/>
      <c r="D29" s="96"/>
      <c r="E29" s="97"/>
      <c r="F29" s="97"/>
      <c r="G29" s="97"/>
      <c r="H29" s="98"/>
      <c r="I29" s="97"/>
      <c r="J29" s="98"/>
      <c r="K29" s="98"/>
      <c r="L29" s="97"/>
      <c r="M29" s="101"/>
      <c r="N29" s="88"/>
    </row>
    <row r="30" spans="1:14" s="108" customFormat="1" ht="12" customHeight="1" x14ac:dyDescent="0.2">
      <c r="A30" s="102" t="s">
        <v>51</v>
      </c>
      <c r="B30" s="103">
        <f>ROUND('[2]Tab2_2015-Hilfe'!B30/1000,0)</f>
        <v>2530530</v>
      </c>
      <c r="C30" s="103">
        <f>ROUND('[2]Tab2_2015-Hilfe'!C30/1000,0)</f>
        <v>2218725</v>
      </c>
      <c r="D30" s="103">
        <f>ROUND('[2]Tab2_2015-Hilfe'!D30/1000,0)</f>
        <v>1518571</v>
      </c>
      <c r="E30" s="104">
        <f>ROUND('[2]Tab2_2015-Hilfe'!E30/1000,0)</f>
        <v>14752</v>
      </c>
      <c r="F30" s="104">
        <f>ROUND('[2]Tab2_2015-Hilfe'!F30/1000,0)</f>
        <v>66735</v>
      </c>
      <c r="G30" s="104">
        <f>ROUND('[2]Tab2_2015-Hilfe'!G30/1000,0)</f>
        <v>69252</v>
      </c>
      <c r="H30" s="105">
        <f>ROUND('[2]Tab2_2015-Hilfe'!H30/1000,0)</f>
        <v>533384</v>
      </c>
      <c r="I30" s="104">
        <f>ROUND('[2]Tab2_2015-Hilfe'!I30/1000,0)</f>
        <v>16030</v>
      </c>
      <c r="J30" s="105">
        <f>ROUND('[2]Tab2_2015-Hilfe'!J30/1000,0)</f>
        <v>311805</v>
      </c>
      <c r="K30" s="105">
        <f>ROUND('[2]Tab2_2015-Hilfe'!K30/1000,0)</f>
        <v>189968</v>
      </c>
      <c r="L30" s="104">
        <f>ROUND('[2]Tab2_2015-Hilfe'!L30/1000,0)</f>
        <v>121837</v>
      </c>
      <c r="M30" s="106"/>
      <c r="N30" s="107" t="s">
        <v>51</v>
      </c>
    </row>
    <row r="31" spans="1:14" s="89" customFormat="1" ht="12" customHeight="1" x14ac:dyDescent="0.2">
      <c r="A31" s="95" t="s">
        <v>80</v>
      </c>
      <c r="B31" s="96"/>
      <c r="C31" s="96"/>
      <c r="D31" s="96"/>
      <c r="E31" s="97"/>
      <c r="F31" s="97"/>
      <c r="G31" s="97"/>
      <c r="H31" s="98"/>
      <c r="I31" s="97"/>
      <c r="J31" s="98"/>
      <c r="K31" s="98"/>
      <c r="L31" s="97"/>
      <c r="M31" s="101"/>
      <c r="N31" s="88" t="s">
        <v>80</v>
      </c>
    </row>
    <row r="32" spans="1:14" s="89" customFormat="1" ht="12" customHeight="1" x14ac:dyDescent="0.2">
      <c r="A32" s="95" t="s">
        <v>70</v>
      </c>
      <c r="B32" s="96">
        <f>ROUND('[2]Tab2_2015-Hilfe'!B32/1000,0)</f>
        <v>2495852</v>
      </c>
      <c r="C32" s="96">
        <f>ROUND('[2]Tab2_2015-Hilfe'!C32/1000,0)</f>
        <v>2185029</v>
      </c>
      <c r="D32" s="96">
        <f>ROUND('[2]Tab2_2015-Hilfe'!D32/1000,0)</f>
        <v>1497309</v>
      </c>
      <c r="E32" s="97">
        <f>ROUND('[2]Tab2_2015-Hilfe'!E32/1000,0)</f>
        <v>12645</v>
      </c>
      <c r="F32" s="97">
        <f>ROUND('[2]Tab2_2015-Hilfe'!F32/1000,0)</f>
        <v>66467</v>
      </c>
      <c r="G32" s="97">
        <f>ROUND('[2]Tab2_2015-Hilfe'!G32/1000,0)</f>
        <v>68559</v>
      </c>
      <c r="H32" s="98">
        <f>ROUND('[2]Tab2_2015-Hilfe'!H32/1000,0)</f>
        <v>524347</v>
      </c>
      <c r="I32" s="97">
        <f>ROUND('[2]Tab2_2015-Hilfe'!I32/1000,0)</f>
        <v>15702</v>
      </c>
      <c r="J32" s="98">
        <f>ROUND('[2]Tab2_2015-Hilfe'!J32/1000,0)</f>
        <v>310823</v>
      </c>
      <c r="K32" s="98">
        <f>ROUND('[2]Tab2_2015-Hilfe'!K32/1000,0)</f>
        <v>189967</v>
      </c>
      <c r="L32" s="97">
        <f>ROUND('[2]Tab2_2015-Hilfe'!L32/1000,0)</f>
        <v>120856</v>
      </c>
      <c r="M32" s="99"/>
      <c r="N32" s="88" t="s">
        <v>70</v>
      </c>
    </row>
    <row r="33" spans="1:14" s="89" customFormat="1" ht="12" customHeight="1" x14ac:dyDescent="0.2">
      <c r="A33" s="95" t="s">
        <v>81</v>
      </c>
      <c r="B33" s="96">
        <f>ROUND('[2]Tab2_2015-Hilfe'!B33/1000,0)</f>
        <v>2479627</v>
      </c>
      <c r="C33" s="96">
        <f>ROUND('[2]Tab2_2015-Hilfe'!C33/1000,0)</f>
        <v>2169076</v>
      </c>
      <c r="D33" s="96">
        <f>ROUND('[2]Tab2_2015-Hilfe'!D33/1000,0)</f>
        <v>1485435</v>
      </c>
      <c r="E33" s="97">
        <f>ROUND('[2]Tab2_2015-Hilfe'!E33/1000,0)</f>
        <v>12522</v>
      </c>
      <c r="F33" s="97">
        <f>ROUND('[2]Tab2_2015-Hilfe'!F33/1000,0)</f>
        <v>65643</v>
      </c>
      <c r="G33" s="97">
        <f>ROUND('[2]Tab2_2015-Hilfe'!G33/1000,0)</f>
        <v>66377</v>
      </c>
      <c r="H33" s="98">
        <f>ROUND('[2]Tab2_2015-Hilfe'!H33/1000,0)</f>
        <v>523396</v>
      </c>
      <c r="I33" s="97">
        <f>ROUND('[2]Tab2_2015-Hilfe'!I33/1000,0)</f>
        <v>15702</v>
      </c>
      <c r="J33" s="98">
        <f>ROUND('[2]Tab2_2015-Hilfe'!J33/1000,0)</f>
        <v>310551</v>
      </c>
      <c r="K33" s="98">
        <f>ROUND('[2]Tab2_2015-Hilfe'!K33/1000,0)</f>
        <v>189939</v>
      </c>
      <c r="L33" s="97">
        <f>ROUND('[2]Tab2_2015-Hilfe'!L33/1000,0)</f>
        <v>120612</v>
      </c>
      <c r="M33" s="99"/>
      <c r="N33" s="88" t="s">
        <v>81</v>
      </c>
    </row>
    <row r="34" spans="1:14" s="89" customFormat="1" ht="12" customHeight="1" x14ac:dyDescent="0.2">
      <c r="A34" s="95" t="s">
        <v>82</v>
      </c>
      <c r="B34" s="96">
        <f>ROUND('[2]Tab2_2015-Hilfe'!B34/1000,0)</f>
        <v>16225</v>
      </c>
      <c r="C34" s="96">
        <f>ROUND('[2]Tab2_2015-Hilfe'!C34/1000,0)</f>
        <v>15953</v>
      </c>
      <c r="D34" s="96">
        <f>ROUND('[2]Tab2_2015-Hilfe'!D34/1000,0)</f>
        <v>11873</v>
      </c>
      <c r="E34" s="97">
        <f>ROUND('[2]Tab2_2015-Hilfe'!E34/1000,0)</f>
        <v>123</v>
      </c>
      <c r="F34" s="97">
        <f>ROUND('[2]Tab2_2015-Hilfe'!F34/1000,0)</f>
        <v>823</v>
      </c>
      <c r="G34" s="97">
        <f>ROUND('[2]Tab2_2015-Hilfe'!G34/1000,0)</f>
        <v>2183</v>
      </c>
      <c r="H34" s="98">
        <f>ROUND('[2]Tab2_2015-Hilfe'!H34/1000,0)</f>
        <v>951</v>
      </c>
      <c r="I34" s="97">
        <f>ROUND('[2]Tab2_2015-Hilfe'!I34/1000,0)</f>
        <v>0</v>
      </c>
      <c r="J34" s="98">
        <f>ROUND('[2]Tab2_2015-Hilfe'!J34/1000,0)</f>
        <v>272</v>
      </c>
      <c r="K34" s="98">
        <f>ROUND('[2]Tab2_2015-Hilfe'!K34/1000,0)</f>
        <v>28</v>
      </c>
      <c r="L34" s="97">
        <f>ROUND('[2]Tab2_2015-Hilfe'!L34/1000,0)</f>
        <v>244</v>
      </c>
      <c r="M34" s="99"/>
      <c r="N34" s="88" t="s">
        <v>82</v>
      </c>
    </row>
    <row r="35" spans="1:14" s="89" customFormat="1" ht="12" customHeight="1" x14ac:dyDescent="0.2">
      <c r="A35" s="95" t="s">
        <v>83</v>
      </c>
      <c r="B35" s="96"/>
      <c r="C35" s="96"/>
      <c r="D35" s="96"/>
      <c r="E35" s="97"/>
      <c r="F35" s="97"/>
      <c r="G35" s="97"/>
      <c r="H35" s="98"/>
      <c r="I35" s="97"/>
      <c r="J35" s="98"/>
      <c r="K35" s="98"/>
      <c r="L35" s="97"/>
      <c r="M35" s="99"/>
      <c r="N35" s="88" t="s">
        <v>83</v>
      </c>
    </row>
    <row r="36" spans="1:14" s="89" customFormat="1" ht="12" customHeight="1" x14ac:dyDescent="0.2">
      <c r="A36" s="95" t="s">
        <v>84</v>
      </c>
      <c r="B36" s="96">
        <f>ROUND('[2]Tab2_2015-Hilfe'!B36/1000,0)</f>
        <v>34678</v>
      </c>
      <c r="C36" s="96">
        <f>ROUND('[2]Tab2_2015-Hilfe'!C36/1000,0)</f>
        <v>33696</v>
      </c>
      <c r="D36" s="96">
        <f>ROUND('[2]Tab2_2015-Hilfe'!D36/1000,0)</f>
        <v>21263</v>
      </c>
      <c r="E36" s="97">
        <f>ROUND('[2]Tab2_2015-Hilfe'!E36/1000,0)</f>
        <v>2107</v>
      </c>
      <c r="F36" s="97">
        <f>ROUND('[2]Tab2_2015-Hilfe'!F36/1000,0)</f>
        <v>268</v>
      </c>
      <c r="G36" s="97">
        <f>ROUND('[2]Tab2_2015-Hilfe'!G36/1000,0)</f>
        <v>693</v>
      </c>
      <c r="H36" s="98">
        <f>ROUND('[2]Tab2_2015-Hilfe'!H36/1000,0)</f>
        <v>9037</v>
      </c>
      <c r="I36" s="97">
        <f>ROUND('[2]Tab2_2015-Hilfe'!I36/1000,0)</f>
        <v>328</v>
      </c>
      <c r="J36" s="98">
        <f>ROUND('[2]Tab2_2015-Hilfe'!J36/1000,0)</f>
        <v>982</v>
      </c>
      <c r="K36" s="98">
        <f>ROUND('[2]Tab2_2015-Hilfe'!K36/1000,0)</f>
        <v>1</v>
      </c>
      <c r="L36" s="97">
        <f>ROUND('[2]Tab2_2015-Hilfe'!L36/1000,0)</f>
        <v>981</v>
      </c>
      <c r="M36" s="99"/>
      <c r="N36" s="88" t="s">
        <v>84</v>
      </c>
    </row>
    <row r="37" spans="1:14" s="89" customFormat="1" ht="12" customHeight="1" x14ac:dyDescent="0.2">
      <c r="A37" s="95" t="s">
        <v>85</v>
      </c>
      <c r="B37" s="96">
        <f>ROUND('[2]Tab2_2015-Hilfe'!B37/1000,0)</f>
        <v>1451358</v>
      </c>
      <c r="C37" s="96">
        <f>ROUND('[2]Tab2_2015-Hilfe'!C37/1000,0)</f>
        <v>1240274</v>
      </c>
      <c r="D37" s="96">
        <f>ROUND('[2]Tab2_2015-Hilfe'!D37/1000,0)</f>
        <v>943164</v>
      </c>
      <c r="E37" s="97">
        <f>ROUND('[2]Tab2_2015-Hilfe'!E37/1000,0)</f>
        <v>12695</v>
      </c>
      <c r="F37" s="97">
        <f>ROUND('[2]Tab2_2015-Hilfe'!F37/1000,0)</f>
        <v>45034</v>
      </c>
      <c r="G37" s="97">
        <f>ROUND('[2]Tab2_2015-Hilfe'!G37/1000,0)</f>
        <v>63420</v>
      </c>
      <c r="H37" s="98">
        <f>ROUND('[2]Tab2_2015-Hilfe'!H37/1000,0)</f>
        <v>160222</v>
      </c>
      <c r="I37" s="97">
        <f>ROUND('[2]Tab2_2015-Hilfe'!I37/1000,0)</f>
        <v>15740</v>
      </c>
      <c r="J37" s="98">
        <f>ROUND('[2]Tab2_2015-Hilfe'!J37/1000,0)</f>
        <v>211084</v>
      </c>
      <c r="K37" s="98">
        <f>ROUND('[2]Tab2_2015-Hilfe'!K37/1000,0)</f>
        <v>112168</v>
      </c>
      <c r="L37" s="97">
        <f>ROUND('[2]Tab2_2015-Hilfe'!L37/1000,0)</f>
        <v>98916</v>
      </c>
      <c r="M37" s="99"/>
      <c r="N37" s="88" t="s">
        <v>86</v>
      </c>
    </row>
    <row r="38" spans="1:14" s="89" customFormat="1" ht="12" customHeight="1" x14ac:dyDescent="0.2">
      <c r="A38" s="88"/>
      <c r="B38" s="109"/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N38" s="88"/>
    </row>
    <row r="39" spans="1:14" s="89" customFormat="1" ht="12" customHeight="1" x14ac:dyDescent="0.2">
      <c r="A39" s="88"/>
      <c r="B39" s="407" t="s">
        <v>87</v>
      </c>
      <c r="C39" s="407"/>
      <c r="D39" s="407"/>
      <c r="E39" s="407"/>
      <c r="F39" s="407"/>
      <c r="G39" s="407"/>
      <c r="H39" s="407" t="s">
        <v>87</v>
      </c>
      <c r="I39" s="407"/>
      <c r="J39" s="407"/>
      <c r="K39" s="407"/>
      <c r="L39" s="407"/>
      <c r="N39" s="88"/>
    </row>
    <row r="40" spans="1:14" s="89" customFormat="1" ht="12" customHeight="1" x14ac:dyDescent="0.2">
      <c r="A40" s="88"/>
      <c r="B40" s="110"/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N40" s="88"/>
    </row>
    <row r="41" spans="1:14" s="89" customFormat="1" ht="12" customHeight="1" x14ac:dyDescent="0.2">
      <c r="A41" s="95" t="s">
        <v>69</v>
      </c>
      <c r="B41" s="111">
        <v>87.691780651613996</v>
      </c>
      <c r="C41" s="111">
        <v>87.707143954864847</v>
      </c>
      <c r="D41" s="111">
        <v>85.831068207197248</v>
      </c>
      <c r="E41" s="112">
        <v>78.244416281367577</v>
      </c>
      <c r="F41" s="113">
        <v>86.096290772613798</v>
      </c>
      <c r="G41" s="113">
        <v>76.404539713861169</v>
      </c>
      <c r="H41" s="114">
        <v>94.944098271130898</v>
      </c>
      <c r="I41" s="115">
        <v>88.873836243759769</v>
      </c>
      <c r="J41" s="111">
        <v>87.58245944848727</v>
      </c>
      <c r="K41" s="116">
        <v>87.626373270848319</v>
      </c>
      <c r="L41" s="112">
        <v>87.513989249844286</v>
      </c>
      <c r="M41" s="99"/>
      <c r="N41" s="88" t="s">
        <v>69</v>
      </c>
    </row>
    <row r="42" spans="1:14" s="89" customFormat="1" ht="12" customHeight="1" x14ac:dyDescent="0.2">
      <c r="A42" s="95" t="s">
        <v>70</v>
      </c>
      <c r="B42" s="117"/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99"/>
      <c r="N42" s="88" t="s">
        <v>70</v>
      </c>
    </row>
    <row r="43" spans="1:14" s="89" customFormat="1" ht="12" customHeight="1" x14ac:dyDescent="0.2">
      <c r="A43" s="95" t="s">
        <v>71</v>
      </c>
      <c r="B43" s="111">
        <v>44.440108286562761</v>
      </c>
      <c r="C43" s="111">
        <v>42.940437941390059</v>
      </c>
      <c r="D43" s="111">
        <v>47.453792046814549</v>
      </c>
      <c r="E43" s="112">
        <v>60.234144440793003</v>
      </c>
      <c r="F43" s="113">
        <v>53.526299025570857</v>
      </c>
      <c r="G43" s="113">
        <v>67.414639939243443</v>
      </c>
      <c r="H43" s="114">
        <v>23.816553216841559</v>
      </c>
      <c r="I43" s="115">
        <v>85.990301607637903</v>
      </c>
      <c r="J43" s="111">
        <v>55.111365876863751</v>
      </c>
      <c r="K43" s="116">
        <v>46.671460524691625</v>
      </c>
      <c r="L43" s="112">
        <v>68.270821486079328</v>
      </c>
      <c r="M43" s="99"/>
      <c r="N43" s="88" t="s">
        <v>71</v>
      </c>
    </row>
    <row r="44" spans="1:14" s="89" customFormat="1" ht="12" customHeight="1" x14ac:dyDescent="0.2">
      <c r="A44" s="95" t="s">
        <v>72</v>
      </c>
      <c r="B44" s="111">
        <v>42.625214123124969</v>
      </c>
      <c r="C44" s="111">
        <v>44.076860296990368</v>
      </c>
      <c r="D44" s="111">
        <v>37.863996583857762</v>
      </c>
      <c r="E44" s="112">
        <v>13.854918759103743</v>
      </c>
      <c r="F44" s="113">
        <v>32.493216289871135</v>
      </c>
      <c r="G44" s="113">
        <v>8.4119766560785898</v>
      </c>
      <c r="H44" s="114">
        <v>69.960669340763133</v>
      </c>
      <c r="I44" s="115">
        <v>1.4932250308131791</v>
      </c>
      <c r="J44" s="111">
        <v>32.295683835914772</v>
      </c>
      <c r="K44" s="116">
        <v>40.954250003233433</v>
      </c>
      <c r="L44" s="112">
        <v>18.795293444811506</v>
      </c>
      <c r="M44" s="99"/>
      <c r="N44" s="88" t="s">
        <v>72</v>
      </c>
    </row>
    <row r="45" spans="1:14" s="89" customFormat="1" ht="12" customHeight="1" x14ac:dyDescent="0.2">
      <c r="A45" s="95" t="s">
        <v>73</v>
      </c>
      <c r="B45" s="111">
        <v>0.62645824192626454</v>
      </c>
      <c r="C45" s="111">
        <v>0.68984571648443427</v>
      </c>
      <c r="D45" s="111">
        <v>0.5132795765249446</v>
      </c>
      <c r="E45" s="112">
        <v>4.1553530814708282</v>
      </c>
      <c r="F45" s="113">
        <v>7.677545717180409E-2</v>
      </c>
      <c r="G45" s="113">
        <v>0.57792311853913259</v>
      </c>
      <c r="H45" s="114">
        <v>1.1668757135262138</v>
      </c>
      <c r="I45" s="115">
        <v>1.3903096053087065</v>
      </c>
      <c r="J45" s="111">
        <v>0.17540973570873297</v>
      </c>
      <c r="K45" s="116">
        <v>6.6274292324659443E-4</v>
      </c>
      <c r="L45" s="112">
        <v>0.44787431895346008</v>
      </c>
      <c r="M45" s="99"/>
      <c r="N45" s="88" t="s">
        <v>73</v>
      </c>
    </row>
    <row r="46" spans="1:14" s="89" customFormat="1" ht="12" customHeight="1" x14ac:dyDescent="0.2">
      <c r="A46" s="95"/>
      <c r="B46" s="111"/>
      <c r="C46" s="111"/>
      <c r="D46" s="111"/>
      <c r="E46" s="112"/>
      <c r="F46" s="113"/>
      <c r="G46" s="113"/>
      <c r="H46" s="114"/>
      <c r="I46" s="115"/>
      <c r="J46" s="111"/>
      <c r="K46" s="116"/>
      <c r="L46" s="112"/>
      <c r="M46" s="99"/>
      <c r="N46" s="88"/>
    </row>
    <row r="47" spans="1:14" s="89" customFormat="1" ht="12" customHeight="1" x14ac:dyDescent="0.2">
      <c r="A47" s="95" t="s">
        <v>74</v>
      </c>
      <c r="B47" s="111">
        <v>2.0159467065642898</v>
      </c>
      <c r="C47" s="111">
        <v>2.2391752787192174</v>
      </c>
      <c r="D47" s="111">
        <v>2.6310093313364979</v>
      </c>
      <c r="E47" s="112">
        <v>1.8676566765472427</v>
      </c>
      <c r="F47" s="113">
        <v>2.6633303597753422</v>
      </c>
      <c r="G47" s="113">
        <v>4.4776406694160604</v>
      </c>
      <c r="H47" s="114">
        <v>0.82692463756692036</v>
      </c>
      <c r="I47" s="115">
        <v>1.0164902365095918</v>
      </c>
      <c r="J47" s="111">
        <v>0.427511219626663</v>
      </c>
      <c r="K47" s="116">
        <v>9.8955572425407326E-2</v>
      </c>
      <c r="L47" s="112">
        <v>0.9397934401126159</v>
      </c>
      <c r="M47" s="99"/>
      <c r="N47" s="88" t="s">
        <v>74</v>
      </c>
    </row>
    <row r="48" spans="1:14" s="89" customFormat="1" ht="12" customHeight="1" x14ac:dyDescent="0.2">
      <c r="A48" s="95" t="s">
        <v>70</v>
      </c>
      <c r="B48" s="111">
        <v>1.9698694033286404</v>
      </c>
      <c r="C48" s="111">
        <v>2.1876141263740481</v>
      </c>
      <c r="D48" s="111">
        <v>2.564236048194477</v>
      </c>
      <c r="E48" s="112">
        <v>1.8676566765472427</v>
      </c>
      <c r="F48" s="113">
        <v>2.603391678245321</v>
      </c>
      <c r="G48" s="113">
        <v>4.43576469386828</v>
      </c>
      <c r="H48" s="114">
        <v>0.8208502191697028</v>
      </c>
      <c r="I48" s="115">
        <v>0.83807105911807156</v>
      </c>
      <c r="J48" s="111">
        <v>0.42045553645731787</v>
      </c>
      <c r="K48" s="116">
        <v>9.8955572425407326E-2</v>
      </c>
      <c r="L48" s="112">
        <v>0.9217365732113002</v>
      </c>
      <c r="M48" s="99"/>
      <c r="N48" s="88" t="s">
        <v>70</v>
      </c>
    </row>
    <row r="49" spans="1:14" s="89" customFormat="1" ht="12" customHeight="1" x14ac:dyDescent="0.2">
      <c r="A49" s="95" t="s">
        <v>75</v>
      </c>
      <c r="B49" s="111">
        <v>4.6077303235649396E-2</v>
      </c>
      <c r="C49" s="111">
        <v>5.1561152345169593E-2</v>
      </c>
      <c r="D49" s="111">
        <v>6.6773283142020703E-2</v>
      </c>
      <c r="E49" s="112">
        <v>0</v>
      </c>
      <c r="F49" s="113">
        <v>5.993868153002116E-2</v>
      </c>
      <c r="G49" s="113">
        <v>4.1875975547780359E-2</v>
      </c>
      <c r="H49" s="114">
        <v>6.0744183972175347E-3</v>
      </c>
      <c r="I49" s="115">
        <v>0.17841917739152036</v>
      </c>
      <c r="J49" s="111">
        <v>7.0556831693451448E-3</v>
      </c>
      <c r="K49" s="116">
        <v>0</v>
      </c>
      <c r="L49" s="112">
        <v>1.8056866901315655E-2</v>
      </c>
      <c r="M49" s="99"/>
      <c r="N49" s="88" t="s">
        <v>75</v>
      </c>
    </row>
    <row r="50" spans="1:14" s="89" customFormat="1" ht="12" customHeight="1" x14ac:dyDescent="0.2">
      <c r="A50" s="95"/>
      <c r="B50" s="111"/>
      <c r="C50" s="111"/>
      <c r="D50" s="111"/>
      <c r="E50" s="112"/>
      <c r="F50" s="113"/>
      <c r="G50" s="113"/>
      <c r="H50" s="114"/>
      <c r="I50" s="115"/>
      <c r="J50" s="111"/>
      <c r="K50" s="116"/>
      <c r="L50" s="112"/>
      <c r="M50" s="99"/>
      <c r="N50" s="88"/>
    </row>
    <row r="51" spans="1:14" s="89" customFormat="1" ht="12" customHeight="1" x14ac:dyDescent="0.2">
      <c r="A51" s="95" t="s">
        <v>76</v>
      </c>
      <c r="B51" s="111"/>
      <c r="C51" s="111"/>
      <c r="D51" s="111"/>
      <c r="E51" s="112"/>
      <c r="F51" s="113"/>
      <c r="G51" s="113"/>
      <c r="H51" s="114"/>
      <c r="I51" s="115"/>
      <c r="J51" s="111"/>
      <c r="K51" s="116"/>
      <c r="L51" s="112"/>
      <c r="M51" s="99"/>
      <c r="N51" s="88" t="s">
        <v>76</v>
      </c>
    </row>
    <row r="52" spans="1:14" s="89" customFormat="1" ht="12" customHeight="1" x14ac:dyDescent="0.2">
      <c r="A52" s="95" t="s">
        <v>77</v>
      </c>
      <c r="B52" s="111">
        <v>9.6511049519096002</v>
      </c>
      <c r="C52" s="111">
        <v>9.334664192779405</v>
      </c>
      <c r="D52" s="111">
        <v>10.756045048704786</v>
      </c>
      <c r="E52" s="112">
        <v>19.05668018060522</v>
      </c>
      <c r="F52" s="113">
        <v>10.007010128498344</v>
      </c>
      <c r="G52" s="113">
        <v>15.966076301088725</v>
      </c>
      <c r="H52" s="114">
        <v>4.050631417231668</v>
      </c>
      <c r="I52" s="115">
        <v>10.109673519730634</v>
      </c>
      <c r="J52" s="111">
        <v>11.902813711516924</v>
      </c>
      <c r="K52" s="116">
        <v>12.259941313614062</v>
      </c>
      <c r="L52" s="112">
        <v>11.345982250674373</v>
      </c>
      <c r="M52" s="99"/>
      <c r="N52" s="88" t="s">
        <v>77</v>
      </c>
    </row>
    <row r="53" spans="1:14" s="89" customFormat="1" ht="12" customHeight="1" x14ac:dyDescent="0.2">
      <c r="A53" s="95" t="s">
        <v>70</v>
      </c>
      <c r="B53" s="111">
        <v>8.9532504423460626</v>
      </c>
      <c r="C53" s="111">
        <v>8.5573625139360239</v>
      </c>
      <c r="D53" s="111">
        <v>9.9359090470547748</v>
      </c>
      <c r="E53" s="112">
        <v>8.928987832032373</v>
      </c>
      <c r="F53" s="113">
        <v>9.7416376098923294</v>
      </c>
      <c r="G53" s="113">
        <v>15.585546423287733</v>
      </c>
      <c r="H53" s="114">
        <v>3.5292873339725994</v>
      </c>
      <c r="I53" s="115">
        <v>9.6331258784103238</v>
      </c>
      <c r="J53" s="111">
        <v>11.770284248844142</v>
      </c>
      <c r="K53" s="116">
        <v>12.259941313614062</v>
      </c>
      <c r="L53" s="112">
        <v>11.006813553533542</v>
      </c>
      <c r="M53" s="99"/>
      <c r="N53" s="88" t="s">
        <v>70</v>
      </c>
    </row>
    <row r="54" spans="1:14" s="89" customFormat="1" ht="12" customHeight="1" x14ac:dyDescent="0.2">
      <c r="A54" s="95" t="s">
        <v>75</v>
      </c>
      <c r="B54" s="111">
        <v>0.67697619586448377</v>
      </c>
      <c r="C54" s="111">
        <v>0.75448140690784304</v>
      </c>
      <c r="D54" s="111">
        <v>0.79279978340748825</v>
      </c>
      <c r="E54" s="112">
        <v>10.034336629389454</v>
      </c>
      <c r="F54" s="113">
        <v>0.24062983087042294</v>
      </c>
      <c r="G54" s="113">
        <v>0.3704623156796446</v>
      </c>
      <c r="H54" s="114">
        <v>0.52070214472227594</v>
      </c>
      <c r="I54" s="115">
        <v>0.16138825591323888</v>
      </c>
      <c r="J54" s="111">
        <v>0.12546961023610803</v>
      </c>
      <c r="K54" s="116">
        <v>0</v>
      </c>
      <c r="L54" s="112">
        <v>0.32110116027270957</v>
      </c>
      <c r="M54" s="99"/>
      <c r="N54" s="88" t="s">
        <v>75</v>
      </c>
    </row>
    <row r="55" spans="1:14" s="89" customFormat="1" ht="12" customHeight="1" x14ac:dyDescent="0.2">
      <c r="A55" s="95"/>
      <c r="B55" s="111"/>
      <c r="C55" s="111"/>
      <c r="D55" s="111"/>
      <c r="E55" s="112"/>
      <c r="F55" s="113"/>
      <c r="G55" s="113"/>
      <c r="H55" s="114"/>
      <c r="I55" s="115"/>
      <c r="J55" s="111"/>
      <c r="K55" s="116"/>
      <c r="L55" s="112"/>
      <c r="M55" s="99"/>
      <c r="N55" s="88"/>
    </row>
    <row r="56" spans="1:14" s="89" customFormat="1" ht="12" customHeight="1" x14ac:dyDescent="0.2">
      <c r="A56" s="95" t="s">
        <v>88</v>
      </c>
      <c r="B56" s="111">
        <v>0.64116768991211026</v>
      </c>
      <c r="C56" s="111">
        <v>0.71901657363652605</v>
      </c>
      <c r="D56" s="111">
        <v>0.7818774127614645</v>
      </c>
      <c r="E56" s="112">
        <v>0.83124686147996074</v>
      </c>
      <c r="F56" s="113">
        <v>1.233368739112513</v>
      </c>
      <c r="G56" s="113">
        <v>3.1517433156340431</v>
      </c>
      <c r="H56" s="114">
        <v>0.17834567407050403</v>
      </c>
      <c r="I56" s="115">
        <v>0</v>
      </c>
      <c r="J56" s="111">
        <v>8.7215620369146665E-2</v>
      </c>
      <c r="K56" s="116">
        <v>1.4729843112220973E-2</v>
      </c>
      <c r="L56" s="112">
        <v>0.20023505936872127</v>
      </c>
      <c r="M56" s="99"/>
      <c r="N56" s="88" t="s">
        <v>88</v>
      </c>
    </row>
    <row r="57" spans="1:14" s="89" customFormat="1" ht="12" customHeight="1" x14ac:dyDescent="0.2">
      <c r="A57" s="95"/>
      <c r="B57" s="118"/>
      <c r="C57" s="118"/>
      <c r="D57" s="118"/>
      <c r="E57" s="118"/>
      <c r="F57" s="118"/>
      <c r="G57" s="118"/>
      <c r="H57" s="118"/>
      <c r="I57" s="115"/>
      <c r="J57" s="118"/>
      <c r="K57" s="118"/>
      <c r="L57" s="118"/>
      <c r="M57" s="99"/>
      <c r="N57" s="88"/>
    </row>
    <row r="58" spans="1:14" s="89" customFormat="1" ht="12" customHeight="1" x14ac:dyDescent="0.2">
      <c r="A58" s="102" t="s">
        <v>51</v>
      </c>
      <c r="B58" s="119">
        <v>100</v>
      </c>
      <c r="C58" s="119">
        <v>100</v>
      </c>
      <c r="D58" s="119">
        <v>100</v>
      </c>
      <c r="E58" s="120">
        <v>100</v>
      </c>
      <c r="F58" s="121">
        <v>100</v>
      </c>
      <c r="G58" s="121">
        <v>100</v>
      </c>
      <c r="H58" s="122">
        <v>100</v>
      </c>
      <c r="I58" s="123">
        <v>100</v>
      </c>
      <c r="J58" s="119">
        <v>100</v>
      </c>
      <c r="K58" s="124">
        <v>100</v>
      </c>
      <c r="L58" s="120">
        <v>100</v>
      </c>
      <c r="M58" s="106"/>
      <c r="N58" s="107" t="s">
        <v>51</v>
      </c>
    </row>
    <row r="59" spans="1:14" ht="12" customHeight="1" x14ac:dyDescent="0.2"/>
    <row r="60" spans="1:14" s="82" customFormat="1" ht="10.5" customHeight="1" x14ac:dyDescent="0.2">
      <c r="A60" s="125" t="s">
        <v>89</v>
      </c>
      <c r="N60" s="126"/>
    </row>
    <row r="61" spans="1:14" s="82" customFormat="1" ht="10.5" customHeight="1" x14ac:dyDescent="0.2">
      <c r="A61" s="125" t="s">
        <v>52</v>
      </c>
      <c r="N61" s="126"/>
    </row>
    <row r="62" spans="1:14" s="82" customFormat="1" ht="10.5" customHeight="1" x14ac:dyDescent="0.2">
      <c r="A62" s="125" t="s">
        <v>53</v>
      </c>
      <c r="N62" s="126"/>
    </row>
  </sheetData>
  <mergeCells count="21">
    <mergeCell ref="A1:G1"/>
    <mergeCell ref="A3:A9"/>
    <mergeCell ref="B3:B9"/>
    <mergeCell ref="C3:G3"/>
    <mergeCell ref="H3:I3"/>
    <mergeCell ref="B11:G11"/>
    <mergeCell ref="H11:L11"/>
    <mergeCell ref="B39:G39"/>
    <mergeCell ref="H39:L39"/>
    <mergeCell ref="N3:N9"/>
    <mergeCell ref="C4:C9"/>
    <mergeCell ref="D4:D9"/>
    <mergeCell ref="E4:E9"/>
    <mergeCell ref="F4:F9"/>
    <mergeCell ref="G4:G9"/>
    <mergeCell ref="H4:H9"/>
    <mergeCell ref="I4:I9"/>
    <mergeCell ref="J4:J9"/>
    <mergeCell ref="K4:K9"/>
    <mergeCell ref="J3:L3"/>
    <mergeCell ref="L4:L9"/>
  </mergeCells>
  <pageMargins left="0.78740157480314965" right="0.78740157480314965" top="0.98425196850393704" bottom="0.78740157480314965" header="0.51181102362204722" footer="0.55118110236220474"/>
  <pageSetup paperSize="9" firstPageNumber="8" pageOrder="overThenDown" orientation="portrait" useFirstPageNumber="1" r:id="rId1"/>
  <headerFooter alignWithMargins="0">
    <oddHeader>&amp;C&amp;P</oddHeader>
    <oddFooter>&amp;C&amp;6© Statistisches Landesamt des Freistaates Sachsen - B III 9 - j/15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56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33.7109375" style="50" customWidth="1"/>
    <col min="2" max="2" width="11" style="50" customWidth="1"/>
    <col min="3" max="3" width="11.140625" style="50" customWidth="1"/>
    <col min="4" max="4" width="12.85546875" style="50" customWidth="1"/>
    <col min="5" max="5" width="13" style="50" customWidth="1"/>
    <col min="6" max="6" width="13.42578125" style="50" customWidth="1"/>
    <col min="7" max="8" width="19.42578125" style="50" customWidth="1"/>
    <col min="9" max="9" width="20.7109375" style="50" customWidth="1"/>
    <col min="10" max="10" width="1.7109375" style="50" customWidth="1"/>
    <col min="11" max="11" width="33.7109375" style="128" customWidth="1"/>
    <col min="12" max="16384" width="11.42578125" style="50"/>
  </cols>
  <sheetData>
    <row r="1" spans="1:11" ht="12.75" customHeight="1" x14ac:dyDescent="0.2">
      <c r="A1" s="439" t="s">
        <v>90</v>
      </c>
      <c r="B1" s="439"/>
      <c r="C1" s="439"/>
      <c r="D1" s="439"/>
      <c r="E1" s="439"/>
      <c r="F1" s="439"/>
      <c r="H1" s="127"/>
    </row>
    <row r="2" spans="1:11" ht="12.75" customHeight="1" x14ac:dyDescent="0.2"/>
    <row r="3" spans="1:11" ht="12.75" customHeight="1" x14ac:dyDescent="0.2">
      <c r="A3" s="401" t="s">
        <v>58</v>
      </c>
      <c r="B3" s="440" t="s">
        <v>51</v>
      </c>
      <c r="C3" s="401" t="s">
        <v>91</v>
      </c>
      <c r="D3" s="375" t="s">
        <v>92</v>
      </c>
      <c r="E3" s="441" t="s">
        <v>93</v>
      </c>
      <c r="F3" s="442"/>
      <c r="G3" s="129" t="s">
        <v>94</v>
      </c>
      <c r="H3" s="130"/>
      <c r="I3" s="434" t="s">
        <v>95</v>
      </c>
      <c r="J3" s="131" t="s">
        <v>23</v>
      </c>
      <c r="K3" s="375" t="s">
        <v>58</v>
      </c>
    </row>
    <row r="4" spans="1:11" ht="12.75" customHeight="1" x14ac:dyDescent="0.2">
      <c r="A4" s="402"/>
      <c r="B4" s="388"/>
      <c r="C4" s="402"/>
      <c r="D4" s="376"/>
      <c r="E4" s="388" t="s">
        <v>96</v>
      </c>
      <c r="F4" s="437" t="s">
        <v>97</v>
      </c>
      <c r="G4" s="438" t="s">
        <v>98</v>
      </c>
      <c r="H4" s="437" t="s">
        <v>97</v>
      </c>
      <c r="I4" s="435"/>
      <c r="J4" s="132" t="s">
        <v>23</v>
      </c>
      <c r="K4" s="376"/>
    </row>
    <row r="5" spans="1:11" ht="12.75" customHeight="1" x14ac:dyDescent="0.2">
      <c r="A5" s="402"/>
      <c r="B5" s="388"/>
      <c r="C5" s="402"/>
      <c r="D5" s="376"/>
      <c r="E5" s="388"/>
      <c r="F5" s="435"/>
      <c r="G5" s="402"/>
      <c r="H5" s="435"/>
      <c r="I5" s="435"/>
      <c r="J5" s="13" t="s">
        <v>23</v>
      </c>
      <c r="K5" s="376"/>
    </row>
    <row r="6" spans="1:11" ht="12.75" customHeight="1" x14ac:dyDescent="0.2">
      <c r="A6" s="402"/>
      <c r="B6" s="388"/>
      <c r="C6" s="402"/>
      <c r="D6" s="376"/>
      <c r="E6" s="388"/>
      <c r="F6" s="435"/>
      <c r="G6" s="402"/>
      <c r="H6" s="435"/>
      <c r="I6" s="435"/>
      <c r="J6" s="13"/>
      <c r="K6" s="376"/>
    </row>
    <row r="7" spans="1:11" ht="12.75" customHeight="1" x14ac:dyDescent="0.2">
      <c r="A7" s="403"/>
      <c r="B7" s="389"/>
      <c r="C7" s="403"/>
      <c r="D7" s="377"/>
      <c r="E7" s="389"/>
      <c r="F7" s="436"/>
      <c r="G7" s="403"/>
      <c r="H7" s="436"/>
      <c r="I7" s="436"/>
      <c r="J7" s="15"/>
      <c r="K7" s="377"/>
    </row>
    <row r="8" spans="1:11" s="43" customFormat="1" ht="10.35" customHeight="1" x14ac:dyDescent="0.2">
      <c r="A8" s="133"/>
      <c r="B8" s="134"/>
      <c r="C8" s="134"/>
      <c r="D8" s="134"/>
      <c r="E8" s="134"/>
      <c r="F8" s="134"/>
      <c r="G8" s="134"/>
      <c r="H8" s="134"/>
      <c r="I8" s="134"/>
      <c r="J8" s="134"/>
      <c r="K8" s="35"/>
    </row>
    <row r="9" spans="1:11" s="43" customFormat="1" ht="11.85" customHeight="1" x14ac:dyDescent="0.2">
      <c r="A9" s="35"/>
      <c r="B9" s="431">
        <v>1000</v>
      </c>
      <c r="C9" s="432"/>
      <c r="D9" s="432"/>
      <c r="E9" s="432"/>
      <c r="F9" s="432"/>
      <c r="G9" s="431">
        <v>1000</v>
      </c>
      <c r="H9" s="432"/>
      <c r="I9" s="432"/>
      <c r="J9" s="135"/>
      <c r="K9" s="35"/>
    </row>
    <row r="10" spans="1:11" s="43" customFormat="1" ht="10.35" customHeight="1" x14ac:dyDescent="0.2">
      <c r="A10" s="35"/>
      <c r="B10" s="135"/>
      <c r="C10" s="135"/>
      <c r="D10" s="135"/>
      <c r="E10" s="135"/>
      <c r="F10" s="135"/>
      <c r="G10" s="135"/>
      <c r="H10" s="135"/>
      <c r="I10" s="136"/>
      <c r="J10" s="135"/>
      <c r="K10" s="35"/>
    </row>
    <row r="11" spans="1:11" s="43" customFormat="1" ht="12.6" customHeight="1" x14ac:dyDescent="0.2">
      <c r="A11" s="137" t="s">
        <v>69</v>
      </c>
      <c r="B11" s="138">
        <v>1382038</v>
      </c>
      <c r="C11" s="139">
        <v>12442</v>
      </c>
      <c r="D11" s="140">
        <v>858376</v>
      </c>
      <c r="E11" s="140">
        <v>169329</v>
      </c>
      <c r="F11" s="141">
        <v>12.252123313541306</v>
      </c>
      <c r="G11" s="142">
        <v>337665</v>
      </c>
      <c r="H11" s="143">
        <v>24.432396214865292</v>
      </c>
      <c r="I11" s="144">
        <v>4226</v>
      </c>
      <c r="J11" s="145"/>
      <c r="K11" s="35" t="s">
        <v>69</v>
      </c>
    </row>
    <row r="12" spans="1:11" s="43" customFormat="1" ht="12.6" customHeight="1" x14ac:dyDescent="0.2">
      <c r="A12" s="137" t="s">
        <v>70</v>
      </c>
      <c r="B12" s="138"/>
      <c r="C12" s="139"/>
      <c r="D12" s="140"/>
      <c r="E12" s="140"/>
      <c r="F12" s="141"/>
      <c r="G12" s="142"/>
      <c r="H12" s="146"/>
      <c r="I12" s="144"/>
      <c r="J12" s="145"/>
      <c r="K12" s="35" t="s">
        <v>70</v>
      </c>
    </row>
    <row r="13" spans="1:11" s="43" customFormat="1" ht="12.6" customHeight="1" x14ac:dyDescent="0.2">
      <c r="A13" s="137" t="s">
        <v>71</v>
      </c>
      <c r="B13" s="138">
        <v>448970</v>
      </c>
      <c r="C13" s="139">
        <v>3191</v>
      </c>
      <c r="D13" s="140">
        <v>25106</v>
      </c>
      <c r="E13" s="140">
        <v>145188</v>
      </c>
      <c r="F13" s="141">
        <v>32.338018130387333</v>
      </c>
      <c r="G13" s="142">
        <v>272963</v>
      </c>
      <c r="H13" s="143">
        <v>60.797603403345434</v>
      </c>
      <c r="I13" s="144">
        <v>2523</v>
      </c>
      <c r="J13" s="145"/>
      <c r="K13" s="35" t="s">
        <v>71</v>
      </c>
    </row>
    <row r="14" spans="1:11" s="43" customFormat="1" ht="12.6" customHeight="1" x14ac:dyDescent="0.2">
      <c r="A14" s="137" t="s">
        <v>72</v>
      </c>
      <c r="B14" s="138">
        <v>917498</v>
      </c>
      <c r="C14" s="139">
        <v>15</v>
      </c>
      <c r="D14" s="140">
        <v>830134</v>
      </c>
      <c r="E14" s="140">
        <v>23461</v>
      </c>
      <c r="F14" s="141">
        <v>2.5570627946872908</v>
      </c>
      <c r="G14" s="142">
        <v>62184</v>
      </c>
      <c r="H14" s="143">
        <v>6.7775624579018157</v>
      </c>
      <c r="I14" s="144">
        <v>1703</v>
      </c>
      <c r="J14" s="145"/>
      <c r="K14" s="35" t="s">
        <v>72</v>
      </c>
    </row>
    <row r="15" spans="1:11" s="43" customFormat="1" ht="12.6" customHeight="1" x14ac:dyDescent="0.2">
      <c r="A15" s="137" t="s">
        <v>73</v>
      </c>
      <c r="B15" s="138">
        <v>15569</v>
      </c>
      <c r="C15" s="139">
        <v>9236</v>
      </c>
      <c r="D15" s="140">
        <v>3136</v>
      </c>
      <c r="E15" s="140">
        <v>680</v>
      </c>
      <c r="F15" s="141">
        <v>4.3676536707559892</v>
      </c>
      <c r="G15" s="142">
        <v>2518</v>
      </c>
      <c r="H15" s="143">
        <v>16.173164622005267</v>
      </c>
      <c r="I15" s="144">
        <v>0</v>
      </c>
      <c r="J15" s="145"/>
      <c r="K15" s="35" t="s">
        <v>73</v>
      </c>
    </row>
    <row r="16" spans="1:11" s="43" customFormat="1" ht="11.1" customHeight="1" x14ac:dyDescent="0.2">
      <c r="A16" s="137"/>
      <c r="B16" s="138"/>
      <c r="C16" s="139"/>
      <c r="D16" s="140"/>
      <c r="E16" s="140"/>
      <c r="F16" s="141"/>
      <c r="G16" s="142"/>
      <c r="H16" s="146"/>
      <c r="I16" s="144"/>
      <c r="J16" s="145"/>
      <c r="K16" s="35"/>
    </row>
    <row r="17" spans="1:11" s="43" customFormat="1" ht="12.6" customHeight="1" x14ac:dyDescent="0.2">
      <c r="A17" s="137" t="s">
        <v>74</v>
      </c>
      <c r="B17" s="138">
        <v>5574</v>
      </c>
      <c r="C17" s="139">
        <v>716</v>
      </c>
      <c r="D17" s="140">
        <v>647</v>
      </c>
      <c r="E17" s="140">
        <v>692</v>
      </c>
      <c r="F17" s="141">
        <v>12.414782920703265</v>
      </c>
      <c r="G17" s="142">
        <v>3353</v>
      </c>
      <c r="H17" s="143">
        <v>60.154287764621458</v>
      </c>
      <c r="I17" s="144">
        <v>166</v>
      </c>
      <c r="J17" s="145"/>
      <c r="K17" s="35" t="s">
        <v>74</v>
      </c>
    </row>
    <row r="18" spans="1:11" s="43" customFormat="1" ht="12.6" customHeight="1" x14ac:dyDescent="0.2">
      <c r="A18" s="137" t="s">
        <v>70</v>
      </c>
      <c r="B18" s="138">
        <v>5504</v>
      </c>
      <c r="C18" s="139">
        <v>695</v>
      </c>
      <c r="D18" s="140">
        <v>599</v>
      </c>
      <c r="E18" s="140">
        <v>692</v>
      </c>
      <c r="F18" s="141">
        <v>12.572674418604651</v>
      </c>
      <c r="G18" s="142">
        <v>3353</v>
      </c>
      <c r="H18" s="143">
        <v>60.919331395348834</v>
      </c>
      <c r="I18" s="144">
        <v>166</v>
      </c>
      <c r="J18" s="145"/>
      <c r="K18" s="35" t="s">
        <v>70</v>
      </c>
    </row>
    <row r="19" spans="1:11" s="43" customFormat="1" ht="12.6" customHeight="1" x14ac:dyDescent="0.2">
      <c r="A19" s="137" t="s">
        <v>75</v>
      </c>
      <c r="B19" s="138">
        <v>70</v>
      </c>
      <c r="C19" s="139">
        <v>21</v>
      </c>
      <c r="D19" s="140">
        <v>49</v>
      </c>
      <c r="E19" s="140">
        <v>0</v>
      </c>
      <c r="F19" s="147">
        <v>0</v>
      </c>
      <c r="G19" s="142">
        <v>0</v>
      </c>
      <c r="H19" s="143">
        <v>0</v>
      </c>
      <c r="I19" s="144">
        <v>0</v>
      </c>
      <c r="J19" s="145"/>
      <c r="K19" s="35" t="s">
        <v>75</v>
      </c>
    </row>
    <row r="20" spans="1:11" s="43" customFormat="1" ht="11.1" customHeight="1" x14ac:dyDescent="0.2">
      <c r="A20" s="137"/>
      <c r="B20" s="138"/>
      <c r="C20" s="139"/>
      <c r="D20" s="140"/>
      <c r="E20" s="140"/>
      <c r="F20" s="141"/>
      <c r="G20" s="142"/>
      <c r="H20" s="143"/>
      <c r="I20" s="144"/>
      <c r="J20" s="145"/>
      <c r="K20" s="35"/>
    </row>
    <row r="21" spans="1:11" s="43" customFormat="1" ht="12.6" customHeight="1" x14ac:dyDescent="0.2">
      <c r="A21" s="137" t="s">
        <v>76</v>
      </c>
      <c r="B21" s="138"/>
      <c r="C21" s="139"/>
      <c r="D21" s="140"/>
      <c r="E21" s="140"/>
      <c r="F21" s="141"/>
      <c r="G21" s="142"/>
      <c r="H21" s="146"/>
      <c r="I21" s="144"/>
      <c r="J21" s="145"/>
      <c r="K21" s="35" t="s">
        <v>76</v>
      </c>
    </row>
    <row r="22" spans="1:11" s="43" customFormat="1" ht="12.6" customHeight="1" x14ac:dyDescent="0.2">
      <c r="A22" s="137" t="s">
        <v>77</v>
      </c>
      <c r="B22" s="138">
        <v>51572</v>
      </c>
      <c r="C22" s="139">
        <v>4509</v>
      </c>
      <c r="D22" s="140">
        <v>15970</v>
      </c>
      <c r="E22" s="140">
        <v>17604</v>
      </c>
      <c r="F22" s="141">
        <v>34.134801830450634</v>
      </c>
      <c r="G22" s="142">
        <v>12630</v>
      </c>
      <c r="H22" s="143">
        <v>24.490033351431009</v>
      </c>
      <c r="I22" s="144">
        <v>859</v>
      </c>
      <c r="J22" s="145"/>
      <c r="K22" s="35" t="s">
        <v>77</v>
      </c>
    </row>
    <row r="23" spans="1:11" s="43" customFormat="1" ht="12.6" customHeight="1" x14ac:dyDescent="0.2">
      <c r="A23" s="137" t="s">
        <v>70</v>
      </c>
      <c r="B23" s="138">
        <v>38909</v>
      </c>
      <c r="C23" s="139">
        <v>861</v>
      </c>
      <c r="D23" s="140">
        <v>7186</v>
      </c>
      <c r="E23" s="140">
        <v>17504</v>
      </c>
      <c r="F23" s="141">
        <v>44.987020997712612</v>
      </c>
      <c r="G23" s="142">
        <v>12502</v>
      </c>
      <c r="H23" s="143">
        <v>32.131383484540855</v>
      </c>
      <c r="I23" s="144">
        <v>856</v>
      </c>
      <c r="J23" s="145"/>
      <c r="K23" s="35" t="s">
        <v>70</v>
      </c>
    </row>
    <row r="24" spans="1:11" s="43" customFormat="1" ht="12.6" customHeight="1" x14ac:dyDescent="0.2">
      <c r="A24" s="137" t="s">
        <v>75</v>
      </c>
      <c r="B24" s="138">
        <v>12663</v>
      </c>
      <c r="C24" s="139">
        <v>3648</v>
      </c>
      <c r="D24" s="140">
        <v>8783</v>
      </c>
      <c r="E24" s="140">
        <v>100</v>
      </c>
      <c r="F24" s="141">
        <v>0.78970228223959571</v>
      </c>
      <c r="G24" s="142">
        <v>127</v>
      </c>
      <c r="H24" s="143">
        <v>1.0029218984442865</v>
      </c>
      <c r="I24" s="144">
        <v>4</v>
      </c>
      <c r="J24" s="145"/>
      <c r="K24" s="35" t="s">
        <v>75</v>
      </c>
    </row>
    <row r="25" spans="1:11" s="43" customFormat="1" ht="11.1" customHeight="1" x14ac:dyDescent="0.2">
      <c r="A25" s="137"/>
      <c r="B25" s="138"/>
      <c r="C25" s="139"/>
      <c r="D25" s="140"/>
      <c r="E25" s="140"/>
      <c r="F25" s="141"/>
      <c r="G25" s="142"/>
      <c r="H25" s="143"/>
      <c r="I25" s="144"/>
      <c r="J25" s="145"/>
      <c r="K25" s="35"/>
    </row>
    <row r="26" spans="1:11" s="43" customFormat="1" ht="12.6" customHeight="1" x14ac:dyDescent="0.2">
      <c r="A26" s="137" t="s">
        <v>99</v>
      </c>
      <c r="B26" s="138">
        <v>1752</v>
      </c>
      <c r="C26" s="139">
        <v>1</v>
      </c>
      <c r="D26" s="140">
        <v>1666</v>
      </c>
      <c r="E26" s="140">
        <v>85</v>
      </c>
      <c r="F26" s="141">
        <v>4.8515981735159821</v>
      </c>
      <c r="G26" s="142">
        <v>0</v>
      </c>
      <c r="H26" s="143">
        <v>0</v>
      </c>
      <c r="I26" s="144">
        <v>0</v>
      </c>
      <c r="J26" s="145"/>
      <c r="K26" s="35" t="s">
        <v>99</v>
      </c>
    </row>
    <row r="27" spans="1:11" s="43" customFormat="1" ht="11.1" customHeight="1" x14ac:dyDescent="0.2">
      <c r="A27" s="137"/>
      <c r="B27" s="138"/>
      <c r="C27" s="139"/>
      <c r="D27" s="140"/>
      <c r="E27" s="140"/>
      <c r="F27" s="141"/>
      <c r="G27" s="142"/>
      <c r="H27" s="146"/>
      <c r="I27" s="144"/>
      <c r="J27" s="145"/>
      <c r="K27" s="35"/>
    </row>
    <row r="28" spans="1:11" s="77" customFormat="1" ht="12.6" customHeight="1" x14ac:dyDescent="0.2">
      <c r="A28" s="148" t="s">
        <v>51</v>
      </c>
      <c r="B28" s="149">
        <v>1440937</v>
      </c>
      <c r="C28" s="150">
        <v>17668</v>
      </c>
      <c r="D28" s="151">
        <v>876659</v>
      </c>
      <c r="E28" s="151">
        <v>187710</v>
      </c>
      <c r="F28" s="152">
        <v>13.026940109109558</v>
      </c>
      <c r="G28" s="153">
        <v>353647</v>
      </c>
      <c r="H28" s="154">
        <v>24.54284954859234</v>
      </c>
      <c r="I28" s="155">
        <v>5252</v>
      </c>
      <c r="J28" s="156"/>
      <c r="K28" s="157" t="s">
        <v>51</v>
      </c>
    </row>
    <row r="29" spans="1:11" s="43" customFormat="1" ht="12.6" customHeight="1" x14ac:dyDescent="0.2">
      <c r="A29" s="137" t="s">
        <v>80</v>
      </c>
      <c r="B29" s="138"/>
      <c r="C29" s="139"/>
      <c r="D29" s="140"/>
      <c r="E29" s="140"/>
      <c r="F29" s="141"/>
      <c r="G29" s="142"/>
      <c r="H29" s="143"/>
      <c r="I29" s="144"/>
      <c r="J29" s="158"/>
      <c r="K29" s="35" t="s">
        <v>80</v>
      </c>
    </row>
    <row r="30" spans="1:11" s="43" customFormat="1" ht="12.6" customHeight="1" x14ac:dyDescent="0.2">
      <c r="A30" s="137" t="s">
        <v>70</v>
      </c>
      <c r="B30" s="138">
        <v>1412634</v>
      </c>
      <c r="C30" s="139">
        <v>4763</v>
      </c>
      <c r="D30" s="140">
        <v>864691</v>
      </c>
      <c r="E30" s="140">
        <v>186930</v>
      </c>
      <c r="F30" s="141">
        <v>13.232726948381535</v>
      </c>
      <c r="G30" s="142">
        <v>351003</v>
      </c>
      <c r="H30" s="143">
        <v>24.84741270562651</v>
      </c>
      <c r="I30" s="144">
        <v>5248</v>
      </c>
      <c r="J30" s="145"/>
      <c r="K30" s="35" t="s">
        <v>70</v>
      </c>
    </row>
    <row r="31" spans="1:11" s="43" customFormat="1" ht="12.6" customHeight="1" x14ac:dyDescent="0.2">
      <c r="A31" s="137" t="s">
        <v>81</v>
      </c>
      <c r="B31" s="138">
        <v>1410882</v>
      </c>
      <c r="C31" s="139">
        <v>4762</v>
      </c>
      <c r="D31" s="140">
        <v>863025</v>
      </c>
      <c r="E31" s="140">
        <v>186845</v>
      </c>
      <c r="F31" s="141">
        <v>13.243134436473072</v>
      </c>
      <c r="G31" s="142">
        <v>351003</v>
      </c>
      <c r="H31" s="143">
        <v>24.878267636839933</v>
      </c>
      <c r="I31" s="144">
        <v>5248</v>
      </c>
      <c r="J31" s="159"/>
      <c r="K31" s="35" t="s">
        <v>81</v>
      </c>
    </row>
    <row r="32" spans="1:11" s="43" customFormat="1" ht="12.6" customHeight="1" x14ac:dyDescent="0.2">
      <c r="A32" s="137" t="s">
        <v>82</v>
      </c>
      <c r="B32" s="138">
        <v>1752</v>
      </c>
      <c r="C32" s="139">
        <v>1</v>
      </c>
      <c r="D32" s="140">
        <v>1666</v>
      </c>
      <c r="E32" s="140">
        <v>85</v>
      </c>
      <c r="F32" s="141">
        <v>4.8515981735159821</v>
      </c>
      <c r="G32" s="142">
        <v>0</v>
      </c>
      <c r="H32" s="143">
        <v>0</v>
      </c>
      <c r="I32" s="144">
        <v>0</v>
      </c>
      <c r="J32" s="145"/>
      <c r="K32" s="35" t="s">
        <v>82</v>
      </c>
    </row>
    <row r="33" spans="1:11" s="43" customFormat="1" ht="12.6" customHeight="1" x14ac:dyDescent="0.2">
      <c r="A33" s="137" t="s">
        <v>100</v>
      </c>
      <c r="B33" s="138"/>
      <c r="C33" s="139"/>
      <c r="D33" s="140"/>
      <c r="E33" s="140"/>
      <c r="F33" s="141"/>
      <c r="G33" s="142"/>
      <c r="H33" s="143"/>
      <c r="I33" s="144"/>
      <c r="J33" s="145"/>
      <c r="K33" s="35" t="s">
        <v>100</v>
      </c>
    </row>
    <row r="34" spans="1:11" s="43" customFormat="1" ht="12.6" customHeight="1" x14ac:dyDescent="0.2">
      <c r="A34" s="137" t="s">
        <v>84</v>
      </c>
      <c r="B34" s="138">
        <v>28303</v>
      </c>
      <c r="C34" s="139">
        <v>12906</v>
      </c>
      <c r="D34" s="140">
        <v>11968</v>
      </c>
      <c r="E34" s="140">
        <v>780</v>
      </c>
      <c r="F34" s="141">
        <v>2.7558916015970039</v>
      </c>
      <c r="G34" s="142">
        <v>2645</v>
      </c>
      <c r="H34" s="143">
        <v>9.3452990849026598</v>
      </c>
      <c r="I34" s="144">
        <v>4</v>
      </c>
      <c r="J34" s="145"/>
      <c r="K34" s="35" t="s">
        <v>84</v>
      </c>
    </row>
    <row r="35" spans="1:11" s="43" customFormat="1" ht="12.6" customHeight="1" x14ac:dyDescent="0.2">
      <c r="A35" s="137" t="s">
        <v>101</v>
      </c>
      <c r="B35" s="138">
        <v>523438</v>
      </c>
      <c r="C35" s="139">
        <v>17653</v>
      </c>
      <c r="D35" s="140">
        <v>46525</v>
      </c>
      <c r="E35" s="140">
        <v>164249</v>
      </c>
      <c r="F35" s="141">
        <v>31.378883458976993</v>
      </c>
      <c r="G35" s="142">
        <v>291463</v>
      </c>
      <c r="H35" s="143">
        <v>55.682430392902312</v>
      </c>
      <c r="I35" s="144">
        <v>3548</v>
      </c>
      <c r="J35" s="145"/>
      <c r="K35" s="35" t="s">
        <v>101</v>
      </c>
    </row>
    <row r="36" spans="1:11" s="43" customFormat="1" ht="12.6" customHeight="1" x14ac:dyDescent="0.2">
      <c r="A36" s="35"/>
      <c r="B36" s="160"/>
      <c r="C36" s="160"/>
      <c r="D36" s="160"/>
      <c r="E36" s="160"/>
      <c r="F36" s="160"/>
      <c r="G36" s="160"/>
      <c r="H36" s="160"/>
      <c r="I36" s="161"/>
      <c r="J36" s="35"/>
      <c r="K36" s="35"/>
    </row>
    <row r="37" spans="1:11" s="43" customFormat="1" ht="12.6" customHeight="1" x14ac:dyDescent="0.2">
      <c r="A37" s="35"/>
      <c r="B37" s="433" t="s">
        <v>87</v>
      </c>
      <c r="C37" s="433"/>
      <c r="D37" s="433"/>
      <c r="E37" s="433"/>
      <c r="F37" s="433"/>
      <c r="G37" s="433" t="s">
        <v>87</v>
      </c>
      <c r="H37" s="433"/>
      <c r="I37" s="433"/>
      <c r="J37" s="162"/>
      <c r="K37" s="162"/>
    </row>
    <row r="38" spans="1:11" s="43" customFormat="1" ht="12.6" customHeight="1" x14ac:dyDescent="0.2">
      <c r="A38" s="35"/>
      <c r="B38" s="160"/>
      <c r="C38" s="160"/>
      <c r="D38" s="160"/>
      <c r="E38" s="160"/>
      <c r="F38" s="160"/>
      <c r="G38" s="163"/>
      <c r="H38" s="164"/>
      <c r="I38" s="163"/>
      <c r="J38" s="35"/>
      <c r="K38" s="35"/>
    </row>
    <row r="39" spans="1:11" s="43" customFormat="1" ht="12.6" customHeight="1" x14ac:dyDescent="0.2">
      <c r="A39" s="137" t="s">
        <v>69</v>
      </c>
      <c r="B39" s="165">
        <v>95.912451411824392</v>
      </c>
      <c r="C39" s="165">
        <v>70.421100294317412</v>
      </c>
      <c r="D39" s="165">
        <v>97.914468453526396</v>
      </c>
      <c r="E39" s="165">
        <v>90.207767300623303</v>
      </c>
      <c r="F39" s="166" t="s">
        <v>102</v>
      </c>
      <c r="G39" s="167">
        <v>95.480804304857671</v>
      </c>
      <c r="H39" s="168" t="s">
        <v>102</v>
      </c>
      <c r="I39" s="169">
        <v>80.464584920030461</v>
      </c>
      <c r="J39" s="145"/>
      <c r="K39" s="35" t="s">
        <v>69</v>
      </c>
    </row>
    <row r="40" spans="1:11" s="43" customFormat="1" ht="12.6" customHeight="1" x14ac:dyDescent="0.2">
      <c r="A40" s="137" t="s">
        <v>70</v>
      </c>
      <c r="B40" s="165"/>
      <c r="C40" s="165"/>
      <c r="D40" s="165"/>
      <c r="E40" s="165"/>
      <c r="F40" s="166"/>
      <c r="G40" s="167"/>
      <c r="H40" s="168"/>
      <c r="I40" s="169"/>
      <c r="J40" s="170" t="s">
        <v>23</v>
      </c>
      <c r="K40" s="35" t="s">
        <v>70</v>
      </c>
    </row>
    <row r="41" spans="1:11" s="43" customFormat="1" ht="12.6" customHeight="1" x14ac:dyDescent="0.2">
      <c r="A41" s="137" t="s">
        <v>71</v>
      </c>
      <c r="B41" s="165">
        <v>31.158197756043464</v>
      </c>
      <c r="C41" s="165">
        <v>18.060901064070634</v>
      </c>
      <c r="D41" s="165">
        <v>2.8638273262465792</v>
      </c>
      <c r="E41" s="165">
        <v>77.346971392040913</v>
      </c>
      <c r="F41" s="166" t="s">
        <v>102</v>
      </c>
      <c r="G41" s="167">
        <v>77.185159212434996</v>
      </c>
      <c r="H41" s="168" t="s">
        <v>102</v>
      </c>
      <c r="I41" s="169">
        <v>48.038842345773041</v>
      </c>
      <c r="J41" s="170"/>
      <c r="K41" s="35" t="s">
        <v>71</v>
      </c>
    </row>
    <row r="42" spans="1:11" s="43" customFormat="1" ht="12.6" customHeight="1" x14ac:dyDescent="0.2">
      <c r="A42" s="137" t="s">
        <v>72</v>
      </c>
      <c r="B42" s="165">
        <v>63.673706761641903</v>
      </c>
      <c r="C42" s="165">
        <v>8.48992528865746E-2</v>
      </c>
      <c r="D42" s="165">
        <v>94.692919367735911</v>
      </c>
      <c r="E42" s="165">
        <v>12.498534974162272</v>
      </c>
      <c r="F42" s="166" t="s">
        <v>102</v>
      </c>
      <c r="G42" s="167">
        <v>17.583635659287367</v>
      </c>
      <c r="H42" s="168" t="s">
        <v>102</v>
      </c>
      <c r="I42" s="169">
        <v>32.425742574257427</v>
      </c>
      <c r="J42" s="145"/>
      <c r="K42" s="35" t="s">
        <v>72</v>
      </c>
    </row>
    <row r="43" spans="1:11" s="43" customFormat="1" ht="12.6" customHeight="1" x14ac:dyDescent="0.2">
      <c r="A43" s="137" t="s">
        <v>73</v>
      </c>
      <c r="B43" s="165">
        <v>1.0804774948523079</v>
      </c>
      <c r="C43" s="165">
        <v>52.275299977360199</v>
      </c>
      <c r="D43" s="165">
        <v>0.35772175954390478</v>
      </c>
      <c r="E43" s="165">
        <v>0.36226093442011614</v>
      </c>
      <c r="F43" s="166" t="s">
        <v>102</v>
      </c>
      <c r="G43" s="167">
        <v>0.71200943313530163</v>
      </c>
      <c r="H43" s="168" t="s">
        <v>102</v>
      </c>
      <c r="I43" s="169">
        <v>0</v>
      </c>
      <c r="J43" s="170"/>
      <c r="K43" s="35" t="s">
        <v>73</v>
      </c>
    </row>
    <row r="44" spans="1:11" s="43" customFormat="1" ht="12.6" customHeight="1" x14ac:dyDescent="0.2">
      <c r="A44" s="137"/>
      <c r="B44" s="165"/>
      <c r="C44" s="165"/>
      <c r="D44" s="165"/>
      <c r="E44" s="165"/>
      <c r="F44" s="166"/>
      <c r="G44" s="167"/>
      <c r="H44" s="168"/>
      <c r="I44" s="169"/>
      <c r="J44" s="170"/>
      <c r="K44" s="35"/>
    </row>
    <row r="45" spans="1:11" s="43" customFormat="1" ht="12.6" customHeight="1" x14ac:dyDescent="0.2">
      <c r="A45" s="137" t="s">
        <v>74</v>
      </c>
      <c r="B45" s="165">
        <v>0.38683162414456707</v>
      </c>
      <c r="C45" s="165">
        <v>4.0525243377858278</v>
      </c>
      <c r="D45" s="165">
        <v>7.3802926793656368E-2</v>
      </c>
      <c r="E45" s="165">
        <v>0.36865377443929465</v>
      </c>
      <c r="F45" s="166" t="s">
        <v>102</v>
      </c>
      <c r="G45" s="167">
        <v>0.9481205835197245</v>
      </c>
      <c r="H45" s="168" t="s">
        <v>102</v>
      </c>
      <c r="I45" s="169">
        <v>3.1607006854531607</v>
      </c>
      <c r="J45" s="145"/>
      <c r="K45" s="35" t="s">
        <v>74</v>
      </c>
    </row>
    <row r="46" spans="1:11" s="43" customFormat="1" ht="12.6" customHeight="1" x14ac:dyDescent="0.2">
      <c r="A46" s="137" t="s">
        <v>70</v>
      </c>
      <c r="B46" s="165">
        <v>0.38197367407457788</v>
      </c>
      <c r="C46" s="165">
        <v>3.9336653837446232</v>
      </c>
      <c r="D46" s="165">
        <v>6.8327593739412926E-2</v>
      </c>
      <c r="E46" s="165">
        <v>0.36865377443929465</v>
      </c>
      <c r="F46" s="166" t="s">
        <v>102</v>
      </c>
      <c r="G46" s="167">
        <v>0.9481205835197245</v>
      </c>
      <c r="H46" s="168" t="s">
        <v>102</v>
      </c>
      <c r="I46" s="169">
        <v>3.1607006854531607</v>
      </c>
      <c r="J46" s="145"/>
      <c r="K46" s="35" t="s">
        <v>70</v>
      </c>
    </row>
    <row r="47" spans="1:11" s="43" customFormat="1" ht="12.6" customHeight="1" x14ac:dyDescent="0.2">
      <c r="A47" s="137" t="s">
        <v>75</v>
      </c>
      <c r="B47" s="165">
        <v>4.8579500699891809E-3</v>
      </c>
      <c r="C47" s="165">
        <v>0.11885895404120443</v>
      </c>
      <c r="D47" s="165">
        <v>5.5894024928735122E-3</v>
      </c>
      <c r="E47" s="165">
        <v>0</v>
      </c>
      <c r="F47" s="166" t="s">
        <v>102</v>
      </c>
      <c r="G47" s="167">
        <v>0</v>
      </c>
      <c r="H47" s="168" t="s">
        <v>102</v>
      </c>
      <c r="I47" s="169">
        <v>0</v>
      </c>
      <c r="J47" s="145"/>
      <c r="K47" s="35" t="s">
        <v>75</v>
      </c>
    </row>
    <row r="48" spans="1:11" s="43" customFormat="1" ht="12.6" customHeight="1" x14ac:dyDescent="0.2">
      <c r="A48" s="137"/>
      <c r="B48" s="165"/>
      <c r="C48" s="165"/>
      <c r="D48" s="165"/>
      <c r="E48" s="165"/>
      <c r="F48" s="166"/>
      <c r="G48" s="167"/>
      <c r="H48" s="168"/>
      <c r="I48" s="169"/>
      <c r="J48" s="145"/>
      <c r="K48" s="35"/>
    </row>
    <row r="49" spans="1:11" s="43" customFormat="1" ht="12.6" customHeight="1" x14ac:dyDescent="0.2">
      <c r="A49" s="137" t="s">
        <v>76</v>
      </c>
      <c r="B49" s="165"/>
      <c r="C49" s="165"/>
      <c r="D49" s="165"/>
      <c r="E49" s="165"/>
      <c r="F49" s="166"/>
      <c r="G49" s="167"/>
      <c r="H49" s="168"/>
      <c r="I49" s="169"/>
      <c r="J49" s="145"/>
      <c r="K49" s="35" t="s">
        <v>76</v>
      </c>
    </row>
    <row r="50" spans="1:11" s="43" customFormat="1" ht="12.6" customHeight="1" x14ac:dyDescent="0.2">
      <c r="A50" s="137" t="s">
        <v>77</v>
      </c>
      <c r="B50" s="165">
        <v>3.5790600144211719</v>
      </c>
      <c r="C50" s="165">
        <v>25.520715417704324</v>
      </c>
      <c r="D50" s="165">
        <v>1.8216889349222445</v>
      </c>
      <c r="E50" s="165">
        <v>9.3782963081348889</v>
      </c>
      <c r="F50" s="166" t="s">
        <v>102</v>
      </c>
      <c r="G50" s="167">
        <v>3.5713578794673784</v>
      </c>
      <c r="H50" s="168" t="s">
        <v>102</v>
      </c>
      <c r="I50" s="169">
        <v>16.355674028941355</v>
      </c>
      <c r="J50" s="145"/>
      <c r="K50" s="35" t="s">
        <v>77</v>
      </c>
    </row>
    <row r="51" spans="1:11" s="43" customFormat="1" ht="12.6" customHeight="1" x14ac:dyDescent="0.2">
      <c r="A51" s="137" t="s">
        <v>70</v>
      </c>
      <c r="B51" s="165">
        <v>2.7002568467601291</v>
      </c>
      <c r="C51" s="165">
        <v>4.873217115689382</v>
      </c>
      <c r="D51" s="165">
        <v>0.81970298599569502</v>
      </c>
      <c r="E51" s="165">
        <v>9.3250226413084008</v>
      </c>
      <c r="F51" s="166" t="s">
        <v>102</v>
      </c>
      <c r="G51" s="167">
        <v>3.5351635953365927</v>
      </c>
      <c r="H51" s="168" t="s">
        <v>102</v>
      </c>
      <c r="I51" s="169">
        <v>16.2985529322163</v>
      </c>
      <c r="J51" s="145"/>
      <c r="K51" s="35" t="s">
        <v>70</v>
      </c>
    </row>
    <row r="52" spans="1:11" s="43" customFormat="1" ht="12.6" customHeight="1" x14ac:dyDescent="0.2">
      <c r="A52" s="137" t="s">
        <v>75</v>
      </c>
      <c r="B52" s="165">
        <v>0.87880316766104283</v>
      </c>
      <c r="C52" s="165">
        <v>20.647498302014942</v>
      </c>
      <c r="D52" s="165">
        <v>1.0018718794879196</v>
      </c>
      <c r="E52" s="165">
        <v>5.3273666826487667E-2</v>
      </c>
      <c r="F52" s="166" t="s">
        <v>102</v>
      </c>
      <c r="G52" s="167">
        <v>3.5911516286014022E-2</v>
      </c>
      <c r="H52" s="168" t="s">
        <v>102</v>
      </c>
      <c r="I52" s="169">
        <v>7.6161462300076158E-2</v>
      </c>
      <c r="J52" s="145"/>
      <c r="K52" s="35" t="s">
        <v>75</v>
      </c>
    </row>
    <row r="53" spans="1:11" s="43" customFormat="1" ht="12.6" customHeight="1" x14ac:dyDescent="0.2">
      <c r="A53" s="137"/>
      <c r="B53" s="165"/>
      <c r="C53" s="165"/>
      <c r="D53" s="165"/>
      <c r="E53" s="165"/>
      <c r="F53" s="166"/>
      <c r="G53" s="167"/>
      <c r="H53" s="168"/>
      <c r="I53" s="169"/>
      <c r="J53" s="145"/>
      <c r="K53" s="35"/>
    </row>
    <row r="54" spans="1:11" s="43" customFormat="1" ht="12.6" customHeight="1" x14ac:dyDescent="0.2">
      <c r="A54" s="137" t="s">
        <v>103</v>
      </c>
      <c r="B54" s="165">
        <v>0.12158755032315778</v>
      </c>
      <c r="C54" s="165">
        <v>5.6599501924383061E-3</v>
      </c>
      <c r="D54" s="165">
        <v>0.19003968475769939</v>
      </c>
      <c r="E54" s="165">
        <v>4.5282616802514518E-2</v>
      </c>
      <c r="F54" s="166" t="s">
        <v>102</v>
      </c>
      <c r="G54" s="167">
        <v>0</v>
      </c>
      <c r="H54" s="168" t="s">
        <v>102</v>
      </c>
      <c r="I54" s="169">
        <v>0</v>
      </c>
      <c r="J54" s="145"/>
      <c r="K54" s="35" t="s">
        <v>103</v>
      </c>
    </row>
    <row r="55" spans="1:11" s="43" customFormat="1" ht="11.25" customHeight="1" x14ac:dyDescent="0.2">
      <c r="A55" s="137"/>
      <c r="B55" s="165"/>
      <c r="C55" s="165"/>
      <c r="D55" s="165"/>
      <c r="E55" s="165"/>
      <c r="F55" s="166"/>
      <c r="G55" s="169"/>
      <c r="H55" s="168"/>
      <c r="I55" s="169"/>
      <c r="J55" s="145"/>
      <c r="K55" s="35"/>
    </row>
    <row r="56" spans="1:11" s="43" customFormat="1" ht="12.6" customHeight="1" x14ac:dyDescent="0.2">
      <c r="A56" s="148" t="s">
        <v>51</v>
      </c>
      <c r="B56" s="171">
        <v>100</v>
      </c>
      <c r="C56" s="171">
        <v>100</v>
      </c>
      <c r="D56" s="171">
        <v>100</v>
      </c>
      <c r="E56" s="171">
        <v>100</v>
      </c>
      <c r="F56" s="172" t="s">
        <v>102</v>
      </c>
      <c r="G56" s="173">
        <v>100</v>
      </c>
      <c r="H56" s="174" t="s">
        <v>102</v>
      </c>
      <c r="I56" s="175">
        <v>100</v>
      </c>
      <c r="J56" s="145"/>
      <c r="K56" s="157" t="s">
        <v>51</v>
      </c>
    </row>
  </sheetData>
  <mergeCells count="16">
    <mergeCell ref="A1:F1"/>
    <mergeCell ref="A3:A7"/>
    <mergeCell ref="B3:B7"/>
    <mergeCell ref="C3:C7"/>
    <mergeCell ref="D3:D7"/>
    <mergeCell ref="E3:F3"/>
    <mergeCell ref="K3:K7"/>
    <mergeCell ref="E4:E7"/>
    <mergeCell ref="F4:F7"/>
    <mergeCell ref="G4:G7"/>
    <mergeCell ref="H4:H7"/>
    <mergeCell ref="B9:F9"/>
    <mergeCell ref="G9:I9"/>
    <mergeCell ref="B37:F37"/>
    <mergeCell ref="G37:I37"/>
    <mergeCell ref="I3:I7"/>
  </mergeCells>
  <pageMargins left="0.78740157480314965" right="0.78740157480314965" top="0.98425196850393704" bottom="0.78740157480314965" header="0.51181102362204722" footer="0.55118110236220474"/>
  <pageSetup paperSize="9" firstPageNumber="10" pageOrder="overThenDown" orientation="portrait" useFirstPageNumber="1" r:id="rId1"/>
  <headerFooter alignWithMargins="0">
    <oddHeader>&amp;C&amp;P</oddHeader>
    <oddFooter>&amp;C&amp;6© Statistisches Landesamt des Freistaates Sachsen - B III 9 - j/15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60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23.7109375" style="78" customWidth="1"/>
    <col min="2" max="2" width="11.5703125" style="178" customWidth="1"/>
    <col min="3" max="3" width="8.28515625" style="178" customWidth="1"/>
    <col min="4" max="4" width="9.28515625" style="179" customWidth="1"/>
    <col min="5" max="5" width="9.140625" style="177" customWidth="1"/>
    <col min="6" max="6" width="9" style="177" customWidth="1"/>
    <col min="7" max="7" width="8.28515625" style="176" customWidth="1"/>
    <col min="8" max="8" width="8.5703125" style="179" customWidth="1"/>
    <col min="9" max="9" width="7.42578125" style="176" customWidth="1"/>
    <col min="10" max="10" width="11.28515625" style="176" customWidth="1"/>
    <col min="11" max="11" width="13.140625" style="177" customWidth="1"/>
    <col min="12" max="12" width="10.140625" style="176" customWidth="1"/>
    <col min="13" max="13" width="10.85546875" style="176" customWidth="1"/>
    <col min="14" max="14" width="10.5703125" style="176" customWidth="1"/>
    <col min="15" max="15" width="14.140625" style="176" customWidth="1"/>
    <col min="16" max="16" width="0.85546875" style="78" customWidth="1"/>
    <col min="17" max="17" width="23.85546875" style="78" customWidth="1"/>
    <col min="18" max="16384" width="11.42578125" style="78"/>
  </cols>
  <sheetData>
    <row r="1" spans="1:17" ht="12" customHeight="1" x14ac:dyDescent="0.2">
      <c r="A1" s="425" t="s">
        <v>244</v>
      </c>
      <c r="B1" s="425"/>
      <c r="C1" s="425"/>
      <c r="D1" s="425"/>
      <c r="E1" s="425"/>
      <c r="F1" s="425"/>
      <c r="G1" s="425"/>
      <c r="H1" s="465"/>
    </row>
    <row r="2" spans="1:17" ht="12.75" customHeight="1" x14ac:dyDescent="0.2"/>
    <row r="3" spans="1:17" s="82" customFormat="1" ht="12.75" customHeight="1" x14ac:dyDescent="0.2">
      <c r="A3" s="426" t="s">
        <v>58</v>
      </c>
      <c r="B3" s="466" t="s">
        <v>51</v>
      </c>
      <c r="C3" s="469" t="s">
        <v>104</v>
      </c>
      <c r="D3" s="422"/>
      <c r="E3" s="422"/>
      <c r="F3" s="422"/>
      <c r="G3" s="422"/>
      <c r="H3" s="422"/>
      <c r="I3" s="422"/>
      <c r="J3" s="422" t="s">
        <v>105</v>
      </c>
      <c r="K3" s="422"/>
      <c r="L3" s="422"/>
      <c r="M3" s="422"/>
      <c r="N3" s="422"/>
      <c r="O3" s="430"/>
      <c r="P3" s="180"/>
      <c r="Q3" s="408" t="s">
        <v>58</v>
      </c>
    </row>
    <row r="4" spans="1:17" s="82" customFormat="1" ht="12.75" customHeight="1" x14ac:dyDescent="0.2">
      <c r="A4" s="420"/>
      <c r="B4" s="467"/>
      <c r="C4" s="471" t="s">
        <v>106</v>
      </c>
      <c r="D4" s="472"/>
      <c r="E4" s="472"/>
      <c r="F4" s="473"/>
      <c r="G4" s="474" t="s">
        <v>107</v>
      </c>
      <c r="H4" s="475"/>
      <c r="I4" s="475"/>
      <c r="J4" s="475" t="s">
        <v>107</v>
      </c>
      <c r="K4" s="475"/>
      <c r="L4" s="475"/>
      <c r="M4" s="475"/>
      <c r="N4" s="475"/>
      <c r="O4" s="476"/>
      <c r="P4" s="181"/>
      <c r="Q4" s="409"/>
    </row>
    <row r="5" spans="1:17" s="82" customFormat="1" ht="12.75" customHeight="1" x14ac:dyDescent="0.2">
      <c r="A5" s="420"/>
      <c r="B5" s="467"/>
      <c r="C5" s="467" t="s">
        <v>108</v>
      </c>
      <c r="D5" s="461" t="s">
        <v>109</v>
      </c>
      <c r="E5" s="455" t="s">
        <v>110</v>
      </c>
      <c r="F5" s="455" t="s">
        <v>111</v>
      </c>
      <c r="G5" s="451" t="s">
        <v>112</v>
      </c>
      <c r="H5" s="461" t="s">
        <v>113</v>
      </c>
      <c r="I5" s="477" t="s">
        <v>114</v>
      </c>
      <c r="J5" s="448" t="s">
        <v>115</v>
      </c>
      <c r="K5" s="449"/>
      <c r="L5" s="449"/>
      <c r="M5" s="450"/>
      <c r="N5" s="451" t="s">
        <v>116</v>
      </c>
      <c r="O5" s="451" t="s">
        <v>117</v>
      </c>
      <c r="P5" s="84"/>
      <c r="Q5" s="409"/>
    </row>
    <row r="6" spans="1:17" s="82" customFormat="1" ht="12.75" customHeight="1" x14ac:dyDescent="0.2">
      <c r="A6" s="420"/>
      <c r="B6" s="467"/>
      <c r="C6" s="467"/>
      <c r="D6" s="461"/>
      <c r="E6" s="455"/>
      <c r="F6" s="455"/>
      <c r="G6" s="451"/>
      <c r="H6" s="461"/>
      <c r="I6" s="478"/>
      <c r="J6" s="453" t="s">
        <v>118</v>
      </c>
      <c r="K6" s="455" t="s">
        <v>119</v>
      </c>
      <c r="L6" s="458" t="s">
        <v>120</v>
      </c>
      <c r="M6" s="451" t="s">
        <v>121</v>
      </c>
      <c r="N6" s="451"/>
      <c r="O6" s="451"/>
      <c r="P6" s="182" t="s">
        <v>23</v>
      </c>
      <c r="Q6" s="409"/>
    </row>
    <row r="7" spans="1:17" s="82" customFormat="1" ht="12.75" customHeight="1" x14ac:dyDescent="0.2">
      <c r="A7" s="420"/>
      <c r="B7" s="467"/>
      <c r="C7" s="467"/>
      <c r="D7" s="461"/>
      <c r="E7" s="455"/>
      <c r="F7" s="455"/>
      <c r="G7" s="451"/>
      <c r="H7" s="461"/>
      <c r="I7" s="478"/>
      <c r="J7" s="453"/>
      <c r="K7" s="455"/>
      <c r="L7" s="459"/>
      <c r="M7" s="451"/>
      <c r="N7" s="451"/>
      <c r="O7" s="451"/>
      <c r="P7" s="183"/>
      <c r="Q7" s="409"/>
    </row>
    <row r="8" spans="1:17" s="82" customFormat="1" ht="12.75" customHeight="1" x14ac:dyDescent="0.2">
      <c r="A8" s="420"/>
      <c r="B8" s="467"/>
      <c r="C8" s="467"/>
      <c r="D8" s="461"/>
      <c r="E8" s="455"/>
      <c r="F8" s="455"/>
      <c r="G8" s="451"/>
      <c r="H8" s="461"/>
      <c r="I8" s="478"/>
      <c r="J8" s="453"/>
      <c r="K8" s="455"/>
      <c r="L8" s="459"/>
      <c r="M8" s="451"/>
      <c r="N8" s="451"/>
      <c r="O8" s="451"/>
      <c r="P8" s="183"/>
      <c r="Q8" s="409"/>
    </row>
    <row r="9" spans="1:17" s="82" customFormat="1" ht="12.75" customHeight="1" x14ac:dyDescent="0.2">
      <c r="A9" s="420"/>
      <c r="B9" s="467"/>
      <c r="C9" s="467"/>
      <c r="D9" s="461"/>
      <c r="E9" s="455"/>
      <c r="F9" s="455"/>
      <c r="G9" s="451"/>
      <c r="H9" s="461"/>
      <c r="I9" s="478"/>
      <c r="J9" s="453"/>
      <c r="K9" s="455"/>
      <c r="L9" s="459"/>
      <c r="M9" s="451"/>
      <c r="N9" s="451"/>
      <c r="O9" s="451"/>
      <c r="P9" s="183"/>
      <c r="Q9" s="409"/>
    </row>
    <row r="10" spans="1:17" s="82" customFormat="1" ht="12.75" customHeight="1" x14ac:dyDescent="0.2">
      <c r="A10" s="420"/>
      <c r="B10" s="467"/>
      <c r="C10" s="467"/>
      <c r="D10" s="461"/>
      <c r="E10" s="455"/>
      <c r="F10" s="455"/>
      <c r="G10" s="451"/>
      <c r="H10" s="461"/>
      <c r="I10" s="478"/>
      <c r="J10" s="453"/>
      <c r="K10" s="455"/>
      <c r="L10" s="459"/>
      <c r="M10" s="451"/>
      <c r="N10" s="451"/>
      <c r="O10" s="451"/>
      <c r="P10" s="183"/>
      <c r="Q10" s="409"/>
    </row>
    <row r="11" spans="1:17" s="82" customFormat="1" ht="12.75" customHeight="1" x14ac:dyDescent="0.2">
      <c r="A11" s="420"/>
      <c r="B11" s="467"/>
      <c r="C11" s="467"/>
      <c r="D11" s="461"/>
      <c r="E11" s="455"/>
      <c r="F11" s="455"/>
      <c r="G11" s="451"/>
      <c r="H11" s="461"/>
      <c r="I11" s="478"/>
      <c r="J11" s="453"/>
      <c r="K11" s="456"/>
      <c r="L11" s="459"/>
      <c r="M11" s="451"/>
      <c r="N11" s="451"/>
      <c r="O11" s="451"/>
      <c r="P11" s="126"/>
      <c r="Q11" s="409"/>
    </row>
    <row r="12" spans="1:17" s="82" customFormat="1" ht="12.75" customHeight="1" x14ac:dyDescent="0.2">
      <c r="A12" s="421"/>
      <c r="B12" s="468"/>
      <c r="C12" s="468"/>
      <c r="D12" s="462"/>
      <c r="E12" s="463"/>
      <c r="F12" s="463"/>
      <c r="G12" s="452"/>
      <c r="H12" s="462"/>
      <c r="I12" s="479"/>
      <c r="J12" s="454"/>
      <c r="K12" s="457"/>
      <c r="L12" s="460"/>
      <c r="M12" s="452"/>
      <c r="N12" s="452"/>
      <c r="O12" s="452"/>
      <c r="P12" s="184"/>
      <c r="Q12" s="410"/>
    </row>
    <row r="13" spans="1:17" s="82" customFormat="1" ht="10.35" customHeight="1" x14ac:dyDescent="0.2">
      <c r="A13" s="362"/>
      <c r="B13" s="363"/>
      <c r="C13" s="363"/>
      <c r="D13" s="364"/>
      <c r="E13" s="365"/>
      <c r="F13" s="365"/>
      <c r="G13" s="366"/>
      <c r="H13" s="364"/>
      <c r="I13" s="366"/>
      <c r="J13" s="366"/>
      <c r="K13" s="367"/>
      <c r="L13" s="368"/>
      <c r="M13" s="366"/>
      <c r="N13" s="366"/>
      <c r="O13" s="366"/>
      <c r="P13" s="83"/>
      <c r="Q13" s="362"/>
    </row>
    <row r="14" spans="1:17" s="89" customFormat="1" ht="11.85" customHeight="1" x14ac:dyDescent="0.2">
      <c r="A14" s="90"/>
      <c r="B14" s="431">
        <v>1000</v>
      </c>
      <c r="C14" s="432"/>
      <c r="D14" s="432"/>
      <c r="E14" s="432"/>
      <c r="F14" s="432"/>
      <c r="G14" s="464"/>
      <c r="H14" s="464"/>
      <c r="I14" s="464"/>
      <c r="J14" s="431">
        <v>1000</v>
      </c>
      <c r="K14" s="464"/>
      <c r="L14" s="464"/>
      <c r="M14" s="464"/>
      <c r="N14" s="464"/>
      <c r="O14" s="464"/>
      <c r="P14" s="369"/>
      <c r="Q14" s="369"/>
    </row>
    <row r="15" spans="1:17" s="89" customFormat="1" ht="10.35" customHeight="1" x14ac:dyDescent="0.2">
      <c r="A15" s="90"/>
      <c r="B15" s="189" t="s">
        <v>23</v>
      </c>
      <c r="C15" s="185"/>
      <c r="D15" s="186"/>
      <c r="E15" s="187"/>
      <c r="F15" s="187"/>
      <c r="G15" s="188"/>
      <c r="H15" s="186"/>
      <c r="I15" s="188"/>
      <c r="J15" s="188"/>
      <c r="K15" s="187"/>
      <c r="L15" s="188"/>
      <c r="M15" s="188"/>
      <c r="N15" s="188"/>
      <c r="O15" s="188"/>
      <c r="P15" s="90"/>
      <c r="Q15" s="88"/>
    </row>
    <row r="16" spans="1:17" s="108" customFormat="1" ht="12.6" customHeight="1" x14ac:dyDescent="0.2">
      <c r="A16" s="137" t="s">
        <v>69</v>
      </c>
      <c r="B16" s="190">
        <v>506994.25199999998</v>
      </c>
      <c r="C16" s="190">
        <v>161275.446</v>
      </c>
      <c r="D16" s="191">
        <v>527.45100000000002</v>
      </c>
      <c r="E16" s="192">
        <v>6238.5370000000003</v>
      </c>
      <c r="F16" s="192">
        <v>1287.8779999999999</v>
      </c>
      <c r="G16" s="193">
        <v>76423.861999999994</v>
      </c>
      <c r="H16" s="191">
        <v>589.80899999999997</v>
      </c>
      <c r="I16" s="193">
        <v>16444.64</v>
      </c>
      <c r="J16" s="188">
        <v>31021.472999999998</v>
      </c>
      <c r="K16" s="187">
        <v>7304.3970000000008</v>
      </c>
      <c r="L16" s="188">
        <v>42201.216999999997</v>
      </c>
      <c r="M16" s="188">
        <v>79936.45</v>
      </c>
      <c r="N16" s="188">
        <v>10659.522999999999</v>
      </c>
      <c r="O16" s="194">
        <v>73083.569000000003</v>
      </c>
      <c r="P16" s="195"/>
      <c r="Q16" s="35" t="s">
        <v>69</v>
      </c>
    </row>
    <row r="17" spans="1:17" s="89" customFormat="1" ht="12.6" customHeight="1" x14ac:dyDescent="0.2">
      <c r="A17" s="137" t="s">
        <v>70</v>
      </c>
      <c r="B17" s="190"/>
      <c r="C17" s="190"/>
      <c r="D17" s="191"/>
      <c r="E17" s="192"/>
      <c r="F17" s="192"/>
      <c r="G17" s="193"/>
      <c r="H17" s="191"/>
      <c r="I17" s="193"/>
      <c r="J17" s="188"/>
      <c r="K17" s="187"/>
      <c r="L17" s="188"/>
      <c r="M17" s="188"/>
      <c r="N17" s="188"/>
      <c r="O17" s="194"/>
      <c r="P17" s="90"/>
      <c r="Q17" s="35" t="s">
        <v>70</v>
      </c>
    </row>
    <row r="18" spans="1:17" s="89" customFormat="1" ht="12.6" customHeight="1" x14ac:dyDescent="0.2">
      <c r="A18" s="137" t="s">
        <v>71</v>
      </c>
      <c r="B18" s="196">
        <v>418151.033</v>
      </c>
      <c r="C18" s="196">
        <v>137216.201</v>
      </c>
      <c r="D18" s="197">
        <v>527.45100000000002</v>
      </c>
      <c r="E18" s="198">
        <v>6204.1580000000004</v>
      </c>
      <c r="F18" s="198">
        <v>1240.3779999999999</v>
      </c>
      <c r="G18" s="199">
        <v>71037.074999999997</v>
      </c>
      <c r="H18" s="197">
        <v>589.80899999999997</v>
      </c>
      <c r="I18" s="199">
        <v>7732.6850000000004</v>
      </c>
      <c r="J18" s="200">
        <v>20799.824000000001</v>
      </c>
      <c r="K18" s="201">
        <v>5882.2160000000003</v>
      </c>
      <c r="L18" s="200">
        <v>41337.256999999998</v>
      </c>
      <c r="M18" s="200">
        <v>61146.400999999998</v>
      </c>
      <c r="N18" s="200">
        <v>10554.21</v>
      </c>
      <c r="O18" s="202">
        <v>53883.368000000002</v>
      </c>
      <c r="P18" s="90"/>
      <c r="Q18" s="35" t="s">
        <v>71</v>
      </c>
    </row>
    <row r="19" spans="1:17" s="89" customFormat="1" ht="12.6" customHeight="1" x14ac:dyDescent="0.2">
      <c r="A19" s="137" t="s">
        <v>72</v>
      </c>
      <c r="B19" s="196">
        <v>85645.565000000002</v>
      </c>
      <c r="C19" s="196">
        <v>23413.646000000001</v>
      </c>
      <c r="D19" s="197">
        <v>0</v>
      </c>
      <c r="E19" s="198">
        <v>0</v>
      </c>
      <c r="F19" s="198">
        <v>47.5</v>
      </c>
      <c r="G19" s="199">
        <v>5386.7870000000003</v>
      </c>
      <c r="H19" s="197">
        <v>0</v>
      </c>
      <c r="I19" s="199">
        <v>7644.4549999999999</v>
      </c>
      <c r="J19" s="200">
        <v>10221.648999999999</v>
      </c>
      <c r="K19" s="201">
        <v>1422.181</v>
      </c>
      <c r="L19" s="200">
        <v>863.96</v>
      </c>
      <c r="M19" s="200">
        <v>18651.647000000001</v>
      </c>
      <c r="N19" s="200">
        <v>101.73</v>
      </c>
      <c r="O19" s="202">
        <v>17892.009999999998</v>
      </c>
      <c r="P19" s="90"/>
      <c r="Q19" s="35" t="s">
        <v>72</v>
      </c>
    </row>
    <row r="20" spans="1:17" s="89" customFormat="1" ht="12.6" customHeight="1" x14ac:dyDescent="0.2">
      <c r="A20" s="137" t="s">
        <v>73</v>
      </c>
      <c r="B20" s="196">
        <v>3197.654</v>
      </c>
      <c r="C20" s="196">
        <v>645.59900000000005</v>
      </c>
      <c r="D20" s="197">
        <v>0</v>
      </c>
      <c r="E20" s="198">
        <v>34.378999999999998</v>
      </c>
      <c r="F20" s="198">
        <v>0</v>
      </c>
      <c r="G20" s="199">
        <v>0</v>
      </c>
      <c r="H20" s="197">
        <v>0</v>
      </c>
      <c r="I20" s="199">
        <v>1067.5</v>
      </c>
      <c r="J20" s="200">
        <v>0</v>
      </c>
      <c r="K20" s="201">
        <v>0</v>
      </c>
      <c r="L20" s="200">
        <v>0</v>
      </c>
      <c r="M20" s="200">
        <v>138.40199999999999</v>
      </c>
      <c r="N20" s="200">
        <v>3.5830000000000002</v>
      </c>
      <c r="O20" s="202">
        <v>1308.191</v>
      </c>
      <c r="Q20" s="35" t="s">
        <v>73</v>
      </c>
    </row>
    <row r="21" spans="1:17" s="89" customFormat="1" ht="12.6" customHeight="1" x14ac:dyDescent="0.2">
      <c r="A21" s="137"/>
      <c r="B21" s="190"/>
      <c r="C21" s="190"/>
      <c r="D21" s="191"/>
      <c r="E21" s="192"/>
      <c r="F21" s="192"/>
      <c r="G21" s="193"/>
      <c r="H21" s="191"/>
      <c r="I21" s="193"/>
      <c r="J21" s="188"/>
      <c r="K21" s="187"/>
      <c r="L21" s="188"/>
      <c r="M21" s="188"/>
      <c r="N21" s="188"/>
      <c r="O21" s="194"/>
      <c r="P21" s="88"/>
      <c r="Q21" s="35"/>
    </row>
    <row r="22" spans="1:17" s="89" customFormat="1" ht="12.6" customHeight="1" x14ac:dyDescent="0.2">
      <c r="A22" s="137" t="s">
        <v>74</v>
      </c>
      <c r="B22" s="196">
        <v>4044.4450000000002</v>
      </c>
      <c r="C22" s="196">
        <v>627.67100000000005</v>
      </c>
      <c r="D22" s="197">
        <v>10.586</v>
      </c>
      <c r="E22" s="198">
        <v>52.25</v>
      </c>
      <c r="F22" s="198">
        <v>1.05</v>
      </c>
      <c r="G22" s="199">
        <v>146.066</v>
      </c>
      <c r="H22" s="197">
        <v>0</v>
      </c>
      <c r="I22" s="199">
        <v>355.38099999999997</v>
      </c>
      <c r="J22" s="200">
        <v>41.668999999999997</v>
      </c>
      <c r="K22" s="201">
        <v>0</v>
      </c>
      <c r="L22" s="200">
        <v>0</v>
      </c>
      <c r="M22" s="200">
        <v>1740.8720000000001</v>
      </c>
      <c r="N22" s="200">
        <v>573.11199999999997</v>
      </c>
      <c r="O22" s="202">
        <v>495.78800000000001</v>
      </c>
      <c r="P22" s="88"/>
      <c r="Q22" s="35" t="s">
        <v>74</v>
      </c>
    </row>
    <row r="23" spans="1:17" s="89" customFormat="1" ht="12.6" customHeight="1" x14ac:dyDescent="0.2">
      <c r="A23" s="137" t="s">
        <v>70</v>
      </c>
      <c r="B23" s="196">
        <v>4044.4450000000002</v>
      </c>
      <c r="C23" s="196">
        <v>627.67100000000005</v>
      </c>
      <c r="D23" s="197">
        <v>10.586</v>
      </c>
      <c r="E23" s="198">
        <v>52.25</v>
      </c>
      <c r="F23" s="198">
        <v>1.05</v>
      </c>
      <c r="G23" s="199">
        <v>146.066</v>
      </c>
      <c r="H23" s="197">
        <v>0</v>
      </c>
      <c r="I23" s="199">
        <v>355.38099999999997</v>
      </c>
      <c r="J23" s="200">
        <v>41.668999999999997</v>
      </c>
      <c r="K23" s="201">
        <v>0</v>
      </c>
      <c r="L23" s="200">
        <v>0</v>
      </c>
      <c r="M23" s="200">
        <v>1740.8720000000001</v>
      </c>
      <c r="N23" s="200">
        <v>573.11199999999997</v>
      </c>
      <c r="O23" s="202">
        <v>495.78800000000001</v>
      </c>
      <c r="Q23" s="35" t="s">
        <v>70</v>
      </c>
    </row>
    <row r="24" spans="1:17" s="89" customFormat="1" ht="12.6" customHeight="1" x14ac:dyDescent="0.2">
      <c r="A24" s="137" t="s">
        <v>75</v>
      </c>
      <c r="B24" s="196">
        <v>0</v>
      </c>
      <c r="C24" s="196">
        <v>0</v>
      </c>
      <c r="D24" s="197">
        <v>0</v>
      </c>
      <c r="E24" s="198">
        <v>0</v>
      </c>
      <c r="F24" s="198">
        <v>0</v>
      </c>
      <c r="G24" s="199">
        <v>0</v>
      </c>
      <c r="H24" s="197">
        <v>0</v>
      </c>
      <c r="I24" s="199">
        <v>0</v>
      </c>
      <c r="J24" s="200">
        <v>0</v>
      </c>
      <c r="K24" s="201">
        <v>0</v>
      </c>
      <c r="L24" s="200">
        <v>0</v>
      </c>
      <c r="M24" s="200">
        <v>0</v>
      </c>
      <c r="N24" s="200">
        <v>0</v>
      </c>
      <c r="O24" s="202">
        <v>0</v>
      </c>
      <c r="Q24" s="35" t="s">
        <v>75</v>
      </c>
    </row>
    <row r="25" spans="1:17" s="89" customFormat="1" ht="12.6" customHeight="1" x14ac:dyDescent="0.2">
      <c r="A25" s="137"/>
      <c r="B25" s="190"/>
      <c r="C25" s="190"/>
      <c r="D25" s="191"/>
      <c r="E25" s="192"/>
      <c r="F25" s="192"/>
      <c r="G25" s="193"/>
      <c r="H25" s="191"/>
      <c r="I25" s="193"/>
      <c r="J25" s="188"/>
      <c r="K25" s="187"/>
      <c r="L25" s="188"/>
      <c r="M25" s="188"/>
      <c r="N25" s="188"/>
      <c r="O25" s="194"/>
      <c r="Q25" s="35"/>
    </row>
    <row r="26" spans="1:17" s="89" customFormat="1" ht="12.6" customHeight="1" x14ac:dyDescent="0.2">
      <c r="A26" s="137" t="s">
        <v>76</v>
      </c>
      <c r="B26" s="190"/>
      <c r="C26" s="190"/>
      <c r="D26" s="191"/>
      <c r="E26" s="192"/>
      <c r="F26" s="192"/>
      <c r="G26" s="193"/>
      <c r="H26" s="191"/>
      <c r="I26" s="193"/>
      <c r="J26" s="188"/>
      <c r="K26" s="187"/>
      <c r="L26" s="188"/>
      <c r="M26" s="188"/>
      <c r="N26" s="188"/>
      <c r="O26" s="194"/>
      <c r="Q26" s="35" t="s">
        <v>76</v>
      </c>
    </row>
    <row r="27" spans="1:17" s="89" customFormat="1" ht="12.6" customHeight="1" x14ac:dyDescent="0.2">
      <c r="A27" s="137" t="s">
        <v>122</v>
      </c>
      <c r="O27" s="95"/>
      <c r="Q27" s="35" t="s">
        <v>122</v>
      </c>
    </row>
    <row r="28" spans="1:17" s="89" customFormat="1" ht="12.6" customHeight="1" x14ac:dyDescent="0.2">
      <c r="A28" s="137" t="s">
        <v>123</v>
      </c>
      <c r="B28" s="190">
        <v>30233.811999999998</v>
      </c>
      <c r="C28" s="190">
        <v>15889.831</v>
      </c>
      <c r="D28" s="191">
        <v>1.095</v>
      </c>
      <c r="E28" s="192">
        <v>413.42</v>
      </c>
      <c r="F28" s="192">
        <v>1299.904</v>
      </c>
      <c r="G28" s="193">
        <v>5977.6120000000001</v>
      </c>
      <c r="H28" s="191">
        <v>0</v>
      </c>
      <c r="I28" s="193">
        <v>426.286</v>
      </c>
      <c r="J28" s="188">
        <v>0</v>
      </c>
      <c r="K28" s="187">
        <v>0</v>
      </c>
      <c r="L28" s="188">
        <v>0</v>
      </c>
      <c r="M28" s="188">
        <v>445.69</v>
      </c>
      <c r="N28" s="188">
        <v>312.274</v>
      </c>
      <c r="O28" s="194">
        <v>5467.7</v>
      </c>
      <c r="Q28" s="35" t="s">
        <v>123</v>
      </c>
    </row>
    <row r="29" spans="1:17" s="89" customFormat="1" ht="12.6" customHeight="1" x14ac:dyDescent="0.2">
      <c r="A29" s="137" t="s">
        <v>70</v>
      </c>
      <c r="B29" s="196">
        <v>30006.248</v>
      </c>
      <c r="C29" s="196">
        <v>15789.905000000001</v>
      </c>
      <c r="D29" s="197">
        <v>1.095</v>
      </c>
      <c r="E29" s="198">
        <v>413.42</v>
      </c>
      <c r="F29" s="198">
        <v>1299.461</v>
      </c>
      <c r="G29" s="199">
        <v>5922.9809999999998</v>
      </c>
      <c r="H29" s="197">
        <v>0</v>
      </c>
      <c r="I29" s="199">
        <v>426.286</v>
      </c>
      <c r="J29" s="200">
        <v>0</v>
      </c>
      <c r="K29" s="201">
        <v>0</v>
      </c>
      <c r="L29" s="200">
        <v>0</v>
      </c>
      <c r="M29" s="200">
        <v>445.69</v>
      </c>
      <c r="N29" s="200">
        <v>311.41000000000003</v>
      </c>
      <c r="O29" s="202">
        <v>5396</v>
      </c>
      <c r="Q29" s="35" t="s">
        <v>70</v>
      </c>
    </row>
    <row r="30" spans="1:17" s="89" customFormat="1" ht="12.6" customHeight="1" x14ac:dyDescent="0.2">
      <c r="A30" s="137" t="s">
        <v>75</v>
      </c>
      <c r="B30" s="196">
        <v>227.56399999999999</v>
      </c>
      <c r="C30" s="196">
        <v>99.926000000000002</v>
      </c>
      <c r="D30" s="197">
        <v>0</v>
      </c>
      <c r="E30" s="198">
        <v>0</v>
      </c>
      <c r="F30" s="198">
        <v>0.443</v>
      </c>
      <c r="G30" s="199">
        <v>54.631</v>
      </c>
      <c r="H30" s="197">
        <v>0</v>
      </c>
      <c r="I30" s="199">
        <v>0</v>
      </c>
      <c r="J30" s="200">
        <v>0</v>
      </c>
      <c r="K30" s="201">
        <v>0</v>
      </c>
      <c r="L30" s="200">
        <v>0</v>
      </c>
      <c r="M30" s="200">
        <v>0</v>
      </c>
      <c r="N30" s="200">
        <v>0.86399999999999999</v>
      </c>
      <c r="O30" s="202">
        <v>71.7</v>
      </c>
      <c r="Q30" s="35" t="s">
        <v>75</v>
      </c>
    </row>
    <row r="31" spans="1:17" s="89" customFormat="1" ht="12.6" customHeight="1" x14ac:dyDescent="0.2">
      <c r="A31" s="137"/>
      <c r="B31" s="203"/>
      <c r="C31" s="203"/>
      <c r="D31" s="204"/>
      <c r="E31" s="205"/>
      <c r="F31" s="205"/>
      <c r="G31" s="206"/>
      <c r="H31" s="204"/>
      <c r="I31" s="206"/>
      <c r="J31" s="207"/>
      <c r="K31" s="208"/>
      <c r="L31" s="207"/>
      <c r="M31" s="207"/>
      <c r="N31" s="207"/>
      <c r="O31" s="209"/>
      <c r="Q31" s="35"/>
    </row>
    <row r="32" spans="1:17" s="89" customFormat="1" ht="12.6" customHeight="1" x14ac:dyDescent="0.2">
      <c r="A32" s="137" t="s">
        <v>124</v>
      </c>
      <c r="O32" s="95"/>
      <c r="Q32" s="35" t="s">
        <v>124</v>
      </c>
    </row>
    <row r="33" spans="1:19" s="89" customFormat="1" ht="12.6" customHeight="1" x14ac:dyDescent="0.2">
      <c r="A33" s="137" t="s">
        <v>125</v>
      </c>
      <c r="B33" s="196">
        <v>85.272000000000006</v>
      </c>
      <c r="C33" s="196">
        <v>85.272000000000006</v>
      </c>
      <c r="D33" s="197">
        <v>0</v>
      </c>
      <c r="E33" s="198">
        <v>0</v>
      </c>
      <c r="F33" s="198">
        <v>0</v>
      </c>
      <c r="G33" s="199">
        <v>0</v>
      </c>
      <c r="H33" s="197">
        <v>0</v>
      </c>
      <c r="I33" s="199">
        <v>0</v>
      </c>
      <c r="J33" s="200">
        <v>0</v>
      </c>
      <c r="K33" s="201">
        <v>0</v>
      </c>
      <c r="L33" s="200">
        <v>0</v>
      </c>
      <c r="M33" s="200">
        <v>0</v>
      </c>
      <c r="N33" s="200">
        <v>0</v>
      </c>
      <c r="O33" s="202">
        <v>0</v>
      </c>
      <c r="Q33" s="35" t="s">
        <v>125</v>
      </c>
    </row>
    <row r="34" spans="1:19" s="108" customFormat="1" ht="12.6" customHeight="1" x14ac:dyDescent="0.2">
      <c r="A34" s="137"/>
      <c r="B34" s="210"/>
      <c r="C34" s="210"/>
      <c r="D34" s="211"/>
      <c r="E34" s="212"/>
      <c r="F34" s="212"/>
      <c r="G34" s="213"/>
      <c r="H34" s="211"/>
      <c r="I34" s="213"/>
      <c r="J34" s="214"/>
      <c r="K34" s="215"/>
      <c r="L34" s="214"/>
      <c r="M34" s="214"/>
      <c r="N34" s="214"/>
      <c r="O34" s="216"/>
      <c r="Q34" s="35"/>
    </row>
    <row r="35" spans="1:19" s="89" customFormat="1" ht="12.6" customHeight="1" x14ac:dyDescent="0.2">
      <c r="A35" s="148" t="s">
        <v>51</v>
      </c>
      <c r="B35" s="217">
        <v>541357.78099999996</v>
      </c>
      <c r="C35" s="217">
        <v>177878.22</v>
      </c>
      <c r="D35" s="218">
        <v>539.13199999999995</v>
      </c>
      <c r="E35" s="219">
        <v>6704.2070000000003</v>
      </c>
      <c r="F35" s="219">
        <v>2588.8319999999999</v>
      </c>
      <c r="G35" s="220">
        <v>82547.539999999994</v>
      </c>
      <c r="H35" s="218">
        <v>589.80899999999997</v>
      </c>
      <c r="I35" s="220">
        <v>17226.307000000001</v>
      </c>
      <c r="J35" s="221">
        <v>31063.142</v>
      </c>
      <c r="K35" s="222">
        <v>7304.3969999999999</v>
      </c>
      <c r="L35" s="221">
        <v>42201.216999999997</v>
      </c>
      <c r="M35" s="221">
        <v>82123.012000000002</v>
      </c>
      <c r="N35" s="221">
        <v>11544.909</v>
      </c>
      <c r="O35" s="223">
        <v>79047.057000000001</v>
      </c>
      <c r="Q35" s="157" t="s">
        <v>51</v>
      </c>
    </row>
    <row r="36" spans="1:19" s="89" customFormat="1" ht="12.6" customHeight="1" x14ac:dyDescent="0.2">
      <c r="A36" s="35"/>
      <c r="B36" s="443"/>
      <c r="C36" s="443"/>
      <c r="D36" s="443"/>
      <c r="E36" s="443"/>
      <c r="F36" s="443"/>
      <c r="G36" s="443"/>
      <c r="H36" s="443"/>
      <c r="I36" s="470"/>
      <c r="J36" s="443"/>
      <c r="K36" s="443"/>
      <c r="L36" s="443"/>
      <c r="M36" s="443"/>
      <c r="N36" s="443"/>
      <c r="O36" s="443"/>
      <c r="Q36" s="35"/>
    </row>
    <row r="37" spans="1:19" s="89" customFormat="1" ht="12.6" customHeight="1" x14ac:dyDescent="0.2">
      <c r="A37" s="35"/>
      <c r="B37" s="444" t="s">
        <v>87</v>
      </c>
      <c r="C37" s="445"/>
      <c r="D37" s="445"/>
      <c r="E37" s="445"/>
      <c r="F37" s="445"/>
      <c r="G37" s="445"/>
      <c r="H37" s="445"/>
      <c r="I37" s="445"/>
      <c r="J37" s="446" t="s">
        <v>87</v>
      </c>
      <c r="K37" s="447"/>
      <c r="L37" s="447"/>
      <c r="M37" s="447"/>
      <c r="N37" s="447"/>
      <c r="O37" s="447"/>
      <c r="Q37" s="35"/>
    </row>
    <row r="38" spans="1:19" s="89" customFormat="1" ht="12.6" customHeight="1" x14ac:dyDescent="0.2">
      <c r="A38" s="35"/>
      <c r="B38" s="224"/>
      <c r="C38" s="225"/>
      <c r="D38" s="225"/>
      <c r="E38" s="225"/>
      <c r="F38" s="225"/>
      <c r="G38" s="225"/>
      <c r="H38" s="225"/>
      <c r="I38" s="225"/>
      <c r="J38" s="226"/>
      <c r="K38" s="227"/>
      <c r="L38" s="227"/>
      <c r="M38" s="227"/>
      <c r="N38" s="227"/>
      <c r="O38" s="227"/>
      <c r="Q38" s="35"/>
      <c r="S38" s="370"/>
    </row>
    <row r="39" spans="1:19" s="89" customFormat="1" ht="12.6" customHeight="1" x14ac:dyDescent="0.2">
      <c r="A39" s="137" t="s">
        <v>69</v>
      </c>
      <c r="B39" s="228">
        <v>93.652344123229653</v>
      </c>
      <c r="C39" s="228">
        <v>90.666325234149241</v>
      </c>
      <c r="D39" s="228">
        <v>97.833369193444298</v>
      </c>
      <c r="E39" s="228">
        <v>93.054062918999975</v>
      </c>
      <c r="F39" s="228">
        <v>49.747453677952066</v>
      </c>
      <c r="G39" s="228">
        <v>92.581679638995723</v>
      </c>
      <c r="H39" s="229">
        <v>100</v>
      </c>
      <c r="I39" s="228">
        <v>95.462364626382197</v>
      </c>
      <c r="J39" s="230">
        <v>99.865857098422296</v>
      </c>
      <c r="K39" s="230">
        <v>100.00000000000001</v>
      </c>
      <c r="L39" s="231">
        <v>99.999999999999986</v>
      </c>
      <c r="M39" s="230">
        <v>97.337455182476745</v>
      </c>
      <c r="N39" s="230">
        <v>92.330939984022379</v>
      </c>
      <c r="O39" s="232">
        <v>92.455774792475836</v>
      </c>
      <c r="Q39" s="35" t="s">
        <v>69</v>
      </c>
      <c r="S39" s="370"/>
    </row>
    <row r="40" spans="1:19" s="89" customFormat="1" ht="12" customHeight="1" x14ac:dyDescent="0.2">
      <c r="A40" s="137" t="s">
        <v>70</v>
      </c>
      <c r="B40" s="228"/>
      <c r="C40" s="228"/>
      <c r="D40" s="228"/>
      <c r="E40" s="228"/>
      <c r="F40" s="228"/>
      <c r="G40" s="228"/>
      <c r="H40" s="228"/>
      <c r="I40" s="228"/>
      <c r="J40" s="230"/>
      <c r="K40" s="230"/>
      <c r="L40" s="231"/>
      <c r="M40" s="230"/>
      <c r="N40" s="230"/>
      <c r="O40" s="232"/>
      <c r="Q40" s="35" t="s">
        <v>70</v>
      </c>
      <c r="S40" s="370"/>
    </row>
    <row r="41" spans="1:19" s="89" customFormat="1" ht="12" customHeight="1" x14ac:dyDescent="0.2">
      <c r="A41" s="137" t="s">
        <v>71</v>
      </c>
      <c r="B41" s="228">
        <v>77.241160592092797</v>
      </c>
      <c r="C41" s="228">
        <v>77.140625035136438</v>
      </c>
      <c r="D41" s="228">
        <v>97.833369193444298</v>
      </c>
      <c r="E41" s="228">
        <v>92.54126550686756</v>
      </c>
      <c r="F41" s="228">
        <v>47.912649411008516</v>
      </c>
      <c r="G41" s="228">
        <v>86.055998061722036</v>
      </c>
      <c r="H41" s="229">
        <v>100</v>
      </c>
      <c r="I41" s="228">
        <v>44.888814532331274</v>
      </c>
      <c r="J41" s="230">
        <v>66.959820098044176</v>
      </c>
      <c r="K41" s="230">
        <v>80.529795957147471</v>
      </c>
      <c r="L41" s="231">
        <v>97.95276046186062</v>
      </c>
      <c r="M41" s="230">
        <v>74.457085183383185</v>
      </c>
      <c r="N41" s="230">
        <v>91.41873703811784</v>
      </c>
      <c r="O41" s="232">
        <v>68.166191184069007</v>
      </c>
      <c r="Q41" s="35" t="s">
        <v>71</v>
      </c>
      <c r="S41" s="370"/>
    </row>
    <row r="42" spans="1:19" s="89" customFormat="1" ht="12" customHeight="1" x14ac:dyDescent="0.2">
      <c r="A42" s="137" t="s">
        <v>72</v>
      </c>
      <c r="B42" s="228">
        <v>15.820510576534968</v>
      </c>
      <c r="C42" s="228">
        <v>13.162755371659228</v>
      </c>
      <c r="D42" s="228">
        <v>0</v>
      </c>
      <c r="E42" s="228">
        <v>0</v>
      </c>
      <c r="F42" s="228">
        <v>1.8348042669435485</v>
      </c>
      <c r="G42" s="228">
        <v>6.5256815772736916</v>
      </c>
      <c r="H42" s="228">
        <v>0</v>
      </c>
      <c r="I42" s="228">
        <v>44.376632786121831</v>
      </c>
      <c r="J42" s="230">
        <v>32.906037000378127</v>
      </c>
      <c r="K42" s="230">
        <v>19.470204042852547</v>
      </c>
      <c r="L42" s="231">
        <v>2.0472395381393862</v>
      </c>
      <c r="M42" s="230">
        <v>22.711839892087738</v>
      </c>
      <c r="N42" s="230">
        <v>0.88116762115665015</v>
      </c>
      <c r="O42" s="232">
        <v>22.634631419611228</v>
      </c>
      <c r="Q42" s="35" t="s">
        <v>72</v>
      </c>
      <c r="S42" s="370"/>
    </row>
    <row r="43" spans="1:19" s="89" customFormat="1" ht="12" customHeight="1" x14ac:dyDescent="0.2">
      <c r="A43" s="137" t="s">
        <v>73</v>
      </c>
      <c r="B43" s="228">
        <v>0.59067295460190317</v>
      </c>
      <c r="C43" s="228">
        <v>0.36294482735357941</v>
      </c>
      <c r="D43" s="228">
        <v>0</v>
      </c>
      <c r="E43" s="228">
        <v>0.5127974121324117</v>
      </c>
      <c r="F43" s="228">
        <v>0</v>
      </c>
      <c r="G43" s="228">
        <v>0</v>
      </c>
      <c r="H43" s="228">
        <v>0</v>
      </c>
      <c r="I43" s="228">
        <v>6.1969173079290876</v>
      </c>
      <c r="J43" s="230">
        <v>0</v>
      </c>
      <c r="K43" s="230">
        <v>0</v>
      </c>
      <c r="L43" s="231">
        <v>0</v>
      </c>
      <c r="M43" s="230">
        <v>0.16853010700581705</v>
      </c>
      <c r="N43" s="230">
        <v>3.1035324747904033E-2</v>
      </c>
      <c r="O43" s="232">
        <v>1.6549521887955931</v>
      </c>
      <c r="Q43" s="35" t="s">
        <v>73</v>
      </c>
      <c r="S43" s="370"/>
    </row>
    <row r="44" spans="1:19" s="89" customFormat="1" ht="12" customHeight="1" x14ac:dyDescent="0.2">
      <c r="A44" s="137"/>
      <c r="B44" s="228"/>
      <c r="C44" s="228"/>
      <c r="D44" s="228"/>
      <c r="E44" s="228"/>
      <c r="F44" s="228"/>
      <c r="G44" s="228"/>
      <c r="H44" s="228"/>
      <c r="I44" s="228"/>
      <c r="J44" s="230"/>
      <c r="K44" s="230"/>
      <c r="L44" s="231"/>
      <c r="M44" s="230"/>
      <c r="N44" s="230"/>
      <c r="O44" s="232"/>
      <c r="Q44" s="35"/>
      <c r="S44" s="370"/>
    </row>
    <row r="45" spans="1:19" s="89" customFormat="1" ht="12" customHeight="1" x14ac:dyDescent="0.2">
      <c r="A45" s="137" t="s">
        <v>74</v>
      </c>
      <c r="B45" s="228">
        <v>0.74709279924435046</v>
      </c>
      <c r="C45" s="228">
        <v>0.35286600928726436</v>
      </c>
      <c r="D45" s="228">
        <v>1.9635265575035432</v>
      </c>
      <c r="E45" s="228">
        <v>0.77936137711738307</v>
      </c>
      <c r="F45" s="228">
        <v>4.0558831164015277E-2</v>
      </c>
      <c r="G45" s="228">
        <v>0.17694781792301403</v>
      </c>
      <c r="H45" s="228">
        <v>0</v>
      </c>
      <c r="I45" s="228">
        <v>2.0630132738258986</v>
      </c>
      <c r="J45" s="230">
        <v>0.13414290157769615</v>
      </c>
      <c r="K45" s="230">
        <v>0</v>
      </c>
      <c r="L45" s="231">
        <v>0</v>
      </c>
      <c r="M45" s="230">
        <v>2.1198345720685454</v>
      </c>
      <c r="N45" s="230">
        <v>4.9641967727939651</v>
      </c>
      <c r="O45" s="232">
        <v>0.62720614633382243</v>
      </c>
      <c r="Q45" s="35" t="s">
        <v>74</v>
      </c>
      <c r="S45" s="370"/>
    </row>
    <row r="46" spans="1:19" s="89" customFormat="1" ht="12" customHeight="1" x14ac:dyDescent="0.2">
      <c r="A46" s="137" t="s">
        <v>70</v>
      </c>
      <c r="B46" s="228">
        <v>0.74709279924435046</v>
      </c>
      <c r="C46" s="228">
        <v>0.35286600928726436</v>
      </c>
      <c r="D46" s="228">
        <v>1.9635265575035432</v>
      </c>
      <c r="E46" s="228">
        <v>0.77936137711738307</v>
      </c>
      <c r="F46" s="228">
        <v>4.0558831164015277E-2</v>
      </c>
      <c r="G46" s="228">
        <v>0.17694781792301403</v>
      </c>
      <c r="H46" s="228">
        <v>0</v>
      </c>
      <c r="I46" s="228">
        <v>2.0630132738258986</v>
      </c>
      <c r="J46" s="230">
        <v>0.13414290157769615</v>
      </c>
      <c r="K46" s="230">
        <v>0</v>
      </c>
      <c r="L46" s="231">
        <v>0</v>
      </c>
      <c r="M46" s="230">
        <v>2.1198345720685454</v>
      </c>
      <c r="N46" s="230">
        <v>4.9641967727939651</v>
      </c>
      <c r="O46" s="232">
        <v>0.62720614633382243</v>
      </c>
      <c r="Q46" s="35" t="s">
        <v>70</v>
      </c>
      <c r="S46" s="370"/>
    </row>
    <row r="47" spans="1:19" s="89" customFormat="1" ht="12" customHeight="1" x14ac:dyDescent="0.2">
      <c r="A47" s="137" t="s">
        <v>75</v>
      </c>
      <c r="B47" s="228">
        <v>0</v>
      </c>
      <c r="C47" s="228">
        <v>0</v>
      </c>
      <c r="D47" s="228">
        <v>0</v>
      </c>
      <c r="E47" s="228">
        <v>0</v>
      </c>
      <c r="F47" s="228">
        <v>0</v>
      </c>
      <c r="G47" s="228">
        <v>0</v>
      </c>
      <c r="H47" s="228">
        <v>0</v>
      </c>
      <c r="I47" s="228">
        <v>0</v>
      </c>
      <c r="J47" s="230">
        <v>0</v>
      </c>
      <c r="K47" s="230">
        <v>0</v>
      </c>
      <c r="L47" s="231">
        <v>0</v>
      </c>
      <c r="M47" s="230">
        <v>0</v>
      </c>
      <c r="N47" s="230">
        <v>0</v>
      </c>
      <c r="O47" s="232">
        <v>0</v>
      </c>
      <c r="Q47" s="35" t="s">
        <v>75</v>
      </c>
      <c r="S47" s="370"/>
    </row>
    <row r="48" spans="1:19" s="89" customFormat="1" ht="12" customHeight="1" x14ac:dyDescent="0.2">
      <c r="A48" s="137"/>
      <c r="B48" s="228"/>
      <c r="C48" s="228"/>
      <c r="D48" s="228"/>
      <c r="E48" s="228"/>
      <c r="F48" s="228"/>
      <c r="G48" s="228"/>
      <c r="H48" s="228"/>
      <c r="I48" s="228"/>
      <c r="J48" s="230"/>
      <c r="K48" s="230"/>
      <c r="L48" s="231"/>
      <c r="M48" s="230"/>
      <c r="N48" s="230"/>
      <c r="O48" s="232"/>
      <c r="Q48" s="35"/>
      <c r="S48" s="370"/>
    </row>
    <row r="49" spans="1:19" s="89" customFormat="1" ht="12" customHeight="1" x14ac:dyDescent="0.2">
      <c r="A49" s="137" t="s">
        <v>76</v>
      </c>
      <c r="B49" s="228"/>
      <c r="C49" s="228"/>
      <c r="D49" s="228"/>
      <c r="E49" s="228"/>
      <c r="F49" s="228"/>
      <c r="G49" s="228"/>
      <c r="H49" s="228"/>
      <c r="I49" s="228"/>
      <c r="J49" s="230"/>
      <c r="K49" s="230"/>
      <c r="L49" s="231"/>
      <c r="M49" s="230"/>
      <c r="N49" s="230"/>
      <c r="O49" s="232"/>
      <c r="Q49" s="35" t="s">
        <v>76</v>
      </c>
      <c r="S49" s="370"/>
    </row>
    <row r="50" spans="1:19" s="89" customFormat="1" ht="12.6" customHeight="1" x14ac:dyDescent="0.2">
      <c r="A50" s="137" t="s">
        <v>122</v>
      </c>
      <c r="O50" s="95"/>
      <c r="Q50" s="35" t="s">
        <v>122</v>
      </c>
      <c r="S50" s="370"/>
    </row>
    <row r="51" spans="1:19" s="89" customFormat="1" ht="12.6" customHeight="1" x14ac:dyDescent="0.2">
      <c r="A51" s="137" t="s">
        <v>123</v>
      </c>
      <c r="B51" s="228">
        <v>5.5848115721458518</v>
      </c>
      <c r="C51" s="228">
        <v>8.9329939621538355</v>
      </c>
      <c r="D51" s="228">
        <v>0.20310424905218019</v>
      </c>
      <c r="E51" s="228">
        <v>6.1665757038826516</v>
      </c>
      <c r="F51" s="228">
        <v>50.211987490883921</v>
      </c>
      <c r="G51" s="228">
        <v>7.241421000030285</v>
      </c>
      <c r="H51" s="228">
        <v>0</v>
      </c>
      <c r="I51" s="228">
        <v>2.4746220997919055</v>
      </c>
      <c r="J51" s="230">
        <v>0</v>
      </c>
      <c r="K51" s="230">
        <v>0</v>
      </c>
      <c r="L51" s="231">
        <v>0</v>
      </c>
      <c r="M51" s="230">
        <v>0.54271024545470881</v>
      </c>
      <c r="N51" s="230">
        <v>2.7048632431836408</v>
      </c>
      <c r="O51" s="232">
        <v>6.9170190611903486</v>
      </c>
      <c r="Q51" s="35" t="s">
        <v>123</v>
      </c>
      <c r="S51" s="370"/>
    </row>
    <row r="52" spans="1:19" s="89" customFormat="1" ht="12" customHeight="1" x14ac:dyDescent="0.2">
      <c r="A52" s="137" t="s">
        <v>70</v>
      </c>
      <c r="B52" s="228">
        <v>5.5427757858346922</v>
      </c>
      <c r="C52" s="228">
        <v>8.8768172567714956</v>
      </c>
      <c r="D52" s="228">
        <v>0.20310424905218019</v>
      </c>
      <c r="E52" s="228">
        <v>6.1665757038826516</v>
      </c>
      <c r="F52" s="228">
        <v>50.194875526878533</v>
      </c>
      <c r="G52" s="228">
        <v>7.1752397104697296</v>
      </c>
      <c r="H52" s="228">
        <v>0</v>
      </c>
      <c r="I52" s="228">
        <v>2.4746220997919055</v>
      </c>
      <c r="J52" s="230">
        <v>0</v>
      </c>
      <c r="K52" s="230">
        <v>0</v>
      </c>
      <c r="L52" s="231">
        <v>0</v>
      </c>
      <c r="M52" s="230">
        <v>0.54271024545470881</v>
      </c>
      <c r="N52" s="230">
        <v>2.6973794249915701</v>
      </c>
      <c r="O52" s="232">
        <v>6.8263135969755329</v>
      </c>
      <c r="Q52" s="35" t="s">
        <v>70</v>
      </c>
      <c r="S52" s="370"/>
    </row>
    <row r="53" spans="1:19" s="108" customFormat="1" ht="12" customHeight="1" x14ac:dyDescent="0.2">
      <c r="A53" s="137" t="s">
        <v>75</v>
      </c>
      <c r="B53" s="228">
        <v>4.2035786311160457E-2</v>
      </c>
      <c r="C53" s="228">
        <v>5.6176705382340708E-2</v>
      </c>
      <c r="D53" s="228">
        <v>0</v>
      </c>
      <c r="E53" s="228">
        <v>0</v>
      </c>
      <c r="F53" s="228">
        <v>1.7111964005389304E-2</v>
      </c>
      <c r="G53" s="228">
        <v>6.618128956055605E-2</v>
      </c>
      <c r="H53" s="228">
        <v>0</v>
      </c>
      <c r="I53" s="228">
        <v>0</v>
      </c>
      <c r="J53" s="230">
        <v>0</v>
      </c>
      <c r="K53" s="230">
        <v>0</v>
      </c>
      <c r="L53" s="231">
        <v>0</v>
      </c>
      <c r="M53" s="230">
        <v>0</v>
      </c>
      <c r="N53" s="230">
        <v>7.4838181920706352E-3</v>
      </c>
      <c r="O53" s="232">
        <v>9.0705464214815734E-2</v>
      </c>
      <c r="Q53" s="35" t="s">
        <v>75</v>
      </c>
      <c r="S53" s="370"/>
    </row>
    <row r="54" spans="1:19" s="108" customFormat="1" ht="12" customHeight="1" x14ac:dyDescent="0.2">
      <c r="A54" s="137"/>
      <c r="B54" s="228"/>
      <c r="C54" s="228"/>
      <c r="D54" s="228"/>
      <c r="E54" s="228"/>
      <c r="F54" s="228"/>
      <c r="G54" s="228"/>
      <c r="H54" s="228"/>
      <c r="I54" s="228"/>
      <c r="J54" s="230"/>
      <c r="K54" s="230"/>
      <c r="L54" s="231"/>
      <c r="M54" s="230"/>
      <c r="N54" s="230"/>
      <c r="O54" s="232"/>
      <c r="Q54" s="35"/>
      <c r="S54" s="370"/>
    </row>
    <row r="55" spans="1:19" s="108" customFormat="1" ht="12" customHeight="1" x14ac:dyDescent="0.2">
      <c r="A55" s="137" t="s">
        <v>124</v>
      </c>
      <c r="O55" s="102"/>
      <c r="Q55" s="35" t="s">
        <v>124</v>
      </c>
      <c r="S55" s="370"/>
    </row>
    <row r="56" spans="1:19" s="108" customFormat="1" ht="12" customHeight="1" x14ac:dyDescent="0.2">
      <c r="A56" s="137" t="s">
        <v>125</v>
      </c>
      <c r="B56" s="228">
        <v>1.5751505380136029E-2</v>
      </c>
      <c r="C56" s="228">
        <v>4.7938474684896391E-2</v>
      </c>
      <c r="D56" s="228">
        <v>0</v>
      </c>
      <c r="E56" s="228">
        <v>0</v>
      </c>
      <c r="F56" s="228">
        <v>0</v>
      </c>
      <c r="G56" s="228">
        <v>0</v>
      </c>
      <c r="H56" s="228">
        <v>0</v>
      </c>
      <c r="I56" s="228">
        <v>0</v>
      </c>
      <c r="J56" s="230">
        <v>0</v>
      </c>
      <c r="K56" s="230">
        <v>0</v>
      </c>
      <c r="L56" s="231">
        <v>0</v>
      </c>
      <c r="M56" s="230">
        <v>0</v>
      </c>
      <c r="N56" s="230">
        <v>0</v>
      </c>
      <c r="O56" s="232">
        <v>0</v>
      </c>
      <c r="Q56" s="35" t="s">
        <v>125</v>
      </c>
      <c r="S56" s="370"/>
    </row>
    <row r="57" spans="1:19" s="108" customFormat="1" ht="12" customHeight="1" x14ac:dyDescent="0.2">
      <c r="A57" s="137"/>
      <c r="B57" s="233"/>
      <c r="C57" s="233"/>
      <c r="D57" s="233"/>
      <c r="E57" s="233"/>
      <c r="F57" s="233"/>
      <c r="G57" s="233"/>
      <c r="H57" s="233"/>
      <c r="I57" s="233"/>
      <c r="J57" s="234"/>
      <c r="K57" s="234"/>
      <c r="L57" s="235"/>
      <c r="M57" s="234"/>
      <c r="N57" s="234"/>
      <c r="O57" s="236"/>
      <c r="Q57" s="35"/>
      <c r="S57" s="370"/>
    </row>
    <row r="58" spans="1:19" s="108" customFormat="1" ht="12" customHeight="1" x14ac:dyDescent="0.2">
      <c r="A58" s="148" t="s">
        <v>51</v>
      </c>
      <c r="B58" s="237">
        <v>100</v>
      </c>
      <c r="C58" s="237">
        <v>100.00012368027525</v>
      </c>
      <c r="D58" s="238">
        <v>100</v>
      </c>
      <c r="E58" s="238">
        <v>100</v>
      </c>
      <c r="F58" s="238">
        <v>100</v>
      </c>
      <c r="G58" s="237">
        <v>100</v>
      </c>
      <c r="H58" s="238">
        <v>100</v>
      </c>
      <c r="I58" s="238">
        <v>100</v>
      </c>
      <c r="J58" s="239">
        <v>100</v>
      </c>
      <c r="K58" s="239">
        <v>100</v>
      </c>
      <c r="L58" s="239">
        <v>100</v>
      </c>
      <c r="M58" s="239">
        <v>100</v>
      </c>
      <c r="N58" s="239">
        <v>100</v>
      </c>
      <c r="O58" s="240">
        <v>100</v>
      </c>
      <c r="Q58" s="157" t="s">
        <v>51</v>
      </c>
      <c r="S58" s="370"/>
    </row>
    <row r="59" spans="1:19" s="108" customFormat="1" ht="12" customHeight="1" x14ac:dyDescent="0.2">
      <c r="A59" s="157"/>
      <c r="B59" s="210"/>
      <c r="C59" s="210"/>
      <c r="D59" s="211"/>
      <c r="E59" s="212"/>
      <c r="F59" s="212"/>
      <c r="G59" s="213"/>
      <c r="H59" s="211"/>
      <c r="I59" s="213"/>
      <c r="J59" s="213"/>
      <c r="K59" s="212"/>
      <c r="L59" s="213"/>
      <c r="M59" s="213"/>
      <c r="N59" s="213"/>
      <c r="O59" s="214"/>
      <c r="Q59" s="107"/>
    </row>
    <row r="60" spans="1:19" s="108" customFormat="1" ht="12" customHeight="1" x14ac:dyDescent="0.2">
      <c r="A60" s="157"/>
      <c r="B60" s="210"/>
      <c r="C60" s="210"/>
      <c r="D60" s="211"/>
      <c r="E60" s="212"/>
      <c r="F60" s="212"/>
      <c r="G60" s="213"/>
      <c r="H60" s="211"/>
      <c r="I60" s="213"/>
      <c r="J60" s="213"/>
      <c r="K60" s="212"/>
      <c r="L60" s="213"/>
      <c r="M60" s="213"/>
      <c r="N60" s="213"/>
      <c r="O60" s="214"/>
      <c r="Q60" s="107"/>
    </row>
  </sheetData>
  <mergeCells count="29">
    <mergeCell ref="J3:O3"/>
    <mergeCell ref="Q3:Q12"/>
    <mergeCell ref="C4:F4"/>
    <mergeCell ref="G4:I4"/>
    <mergeCell ref="J4:O4"/>
    <mergeCell ref="C5:C12"/>
    <mergeCell ref="I5:I12"/>
    <mergeCell ref="A1:H1"/>
    <mergeCell ref="A3:A12"/>
    <mergeCell ref="B3:B12"/>
    <mergeCell ref="C3:I3"/>
    <mergeCell ref="B36:I36"/>
    <mergeCell ref="B14:I14"/>
    <mergeCell ref="J36:O36"/>
    <mergeCell ref="B37:I37"/>
    <mergeCell ref="J37:O37"/>
    <mergeCell ref="J5:M5"/>
    <mergeCell ref="N5:N12"/>
    <mergeCell ref="O5:O12"/>
    <mergeCell ref="J6:J12"/>
    <mergeCell ref="K6:K12"/>
    <mergeCell ref="L6:L12"/>
    <mergeCell ref="M6:M12"/>
    <mergeCell ref="D5:D12"/>
    <mergeCell ref="E5:E12"/>
    <mergeCell ref="F5:F12"/>
    <mergeCell ref="G5:G12"/>
    <mergeCell ref="H5:H12"/>
    <mergeCell ref="J14:O14"/>
  </mergeCells>
  <pageMargins left="0.78740157480314965" right="0.78740157480314965" top="0.98425196850393704" bottom="0.78740157480314965" header="0.51181102362204722" footer="0.55118110236220474"/>
  <pageSetup paperSize="9" firstPageNumber="12" pageOrder="overThenDown" orientation="portrait" useFirstPageNumber="1" r:id="rId1"/>
  <headerFooter alignWithMargins="0">
    <oddHeader>&amp;C&amp;P</oddHeader>
    <oddFooter>&amp;C&amp;6© Statistisches Landesamt des Freistaates Sachsen - B III 9 - j/15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32"/>
  <sheetViews>
    <sheetView showGridLines="0" zoomScaleNormal="100" workbookViewId="0">
      <selection sqref="A1:G1"/>
    </sheetView>
  </sheetViews>
  <sheetFormatPr baseColWidth="10" defaultRowHeight="12" customHeight="1" x14ac:dyDescent="0.2"/>
  <cols>
    <col min="1" max="1" width="33.7109375" style="50" customWidth="1"/>
    <col min="2" max="4" width="9.85546875" style="243" customWidth="1"/>
    <col min="5" max="5" width="10.7109375" style="242" customWidth="1"/>
    <col min="6" max="6" width="8.140625" style="242" customWidth="1"/>
    <col min="7" max="7" width="12.7109375" style="242" customWidth="1"/>
    <col min="8" max="8" width="12.7109375" style="241" customWidth="1"/>
    <col min="9" max="9" width="9.7109375" style="242" customWidth="1"/>
    <col min="10" max="10" width="11.140625" style="241" customWidth="1"/>
    <col min="11" max="11" width="14.42578125" style="241" customWidth="1"/>
    <col min="12" max="12" width="11.5703125" style="241" customWidth="1"/>
    <col min="13" max="13" width="1.7109375" style="50" customWidth="1"/>
    <col min="14" max="14" width="33.7109375" style="128" customWidth="1"/>
    <col min="15" max="16384" width="11.42578125" style="50"/>
  </cols>
  <sheetData>
    <row r="1" spans="1:14" ht="27" customHeight="1" x14ac:dyDescent="0.2">
      <c r="A1" s="394" t="s">
        <v>126</v>
      </c>
      <c r="B1" s="395"/>
      <c r="C1" s="395"/>
      <c r="D1" s="395"/>
      <c r="E1" s="395"/>
      <c r="F1" s="395"/>
      <c r="G1" s="395"/>
    </row>
    <row r="2" spans="1:14" ht="12.75" customHeight="1" x14ac:dyDescent="0.2"/>
    <row r="3" spans="1:14" s="57" customFormat="1" ht="12.75" customHeight="1" x14ac:dyDescent="0.2">
      <c r="A3" s="401" t="s">
        <v>127</v>
      </c>
      <c r="B3" s="497" t="s">
        <v>51</v>
      </c>
      <c r="C3" s="391" t="s">
        <v>59</v>
      </c>
      <c r="D3" s="392"/>
      <c r="E3" s="392"/>
      <c r="F3" s="392"/>
      <c r="G3" s="392"/>
      <c r="H3" s="392" t="s">
        <v>59</v>
      </c>
      <c r="I3" s="393"/>
      <c r="J3" s="392" t="s">
        <v>60</v>
      </c>
      <c r="K3" s="392"/>
      <c r="L3" s="392"/>
      <c r="M3" s="434" t="s">
        <v>128</v>
      </c>
      <c r="N3" s="375"/>
    </row>
    <row r="4" spans="1:14" s="57" customFormat="1" ht="12.75" customHeight="1" x14ac:dyDescent="0.2">
      <c r="A4" s="402"/>
      <c r="B4" s="483"/>
      <c r="C4" s="482" t="s">
        <v>21</v>
      </c>
      <c r="D4" s="482" t="s">
        <v>129</v>
      </c>
      <c r="E4" s="485" t="s">
        <v>130</v>
      </c>
      <c r="F4" s="488" t="s">
        <v>63</v>
      </c>
      <c r="G4" s="485" t="s">
        <v>131</v>
      </c>
      <c r="H4" s="491" t="s">
        <v>132</v>
      </c>
      <c r="I4" s="488" t="s">
        <v>66</v>
      </c>
      <c r="J4" s="491" t="s">
        <v>21</v>
      </c>
      <c r="K4" s="494" t="s">
        <v>133</v>
      </c>
      <c r="L4" s="494" t="s">
        <v>68</v>
      </c>
      <c r="M4" s="435"/>
      <c r="N4" s="376"/>
    </row>
    <row r="5" spans="1:14" s="57" customFormat="1" ht="12.75" customHeight="1" x14ac:dyDescent="0.2">
      <c r="A5" s="402"/>
      <c r="B5" s="483"/>
      <c r="C5" s="483"/>
      <c r="D5" s="483"/>
      <c r="E5" s="486"/>
      <c r="F5" s="489"/>
      <c r="G5" s="486"/>
      <c r="H5" s="492"/>
      <c r="I5" s="489"/>
      <c r="J5" s="492"/>
      <c r="K5" s="495"/>
      <c r="L5" s="495"/>
      <c r="M5" s="435"/>
      <c r="N5" s="376"/>
    </row>
    <row r="6" spans="1:14" s="57" customFormat="1" ht="12.75" customHeight="1" x14ac:dyDescent="0.2">
      <c r="A6" s="402"/>
      <c r="B6" s="483"/>
      <c r="C6" s="483"/>
      <c r="D6" s="483"/>
      <c r="E6" s="486"/>
      <c r="F6" s="489"/>
      <c r="G6" s="486"/>
      <c r="H6" s="492"/>
      <c r="I6" s="489"/>
      <c r="J6" s="492"/>
      <c r="K6" s="495"/>
      <c r="L6" s="495"/>
      <c r="M6" s="435"/>
      <c r="N6" s="376"/>
    </row>
    <row r="7" spans="1:14" s="57" customFormat="1" ht="12.75" customHeight="1" x14ac:dyDescent="0.2">
      <c r="A7" s="402"/>
      <c r="B7" s="483"/>
      <c r="C7" s="483"/>
      <c r="D7" s="483"/>
      <c r="E7" s="486"/>
      <c r="F7" s="489"/>
      <c r="G7" s="486"/>
      <c r="H7" s="492"/>
      <c r="I7" s="489"/>
      <c r="J7" s="492"/>
      <c r="K7" s="495"/>
      <c r="L7" s="495"/>
      <c r="M7" s="435"/>
      <c r="N7" s="376"/>
    </row>
    <row r="8" spans="1:14" s="57" customFormat="1" ht="12.75" customHeight="1" x14ac:dyDescent="0.2">
      <c r="A8" s="402"/>
      <c r="B8" s="483"/>
      <c r="C8" s="483"/>
      <c r="D8" s="483"/>
      <c r="E8" s="486"/>
      <c r="F8" s="489"/>
      <c r="G8" s="486"/>
      <c r="H8" s="492"/>
      <c r="I8" s="489"/>
      <c r="J8" s="492"/>
      <c r="K8" s="495"/>
      <c r="L8" s="495"/>
      <c r="M8" s="435"/>
      <c r="N8" s="376"/>
    </row>
    <row r="9" spans="1:14" s="57" customFormat="1" ht="12.75" customHeight="1" x14ac:dyDescent="0.2">
      <c r="A9" s="403"/>
      <c r="B9" s="484"/>
      <c r="C9" s="484"/>
      <c r="D9" s="484"/>
      <c r="E9" s="487"/>
      <c r="F9" s="490"/>
      <c r="G9" s="487"/>
      <c r="H9" s="493"/>
      <c r="I9" s="490"/>
      <c r="J9" s="493"/>
      <c r="K9" s="496"/>
      <c r="L9" s="496"/>
      <c r="M9" s="436"/>
      <c r="N9" s="377"/>
    </row>
    <row r="10" spans="1:14" s="43" customFormat="1" ht="14.1" customHeight="1" x14ac:dyDescent="0.2">
      <c r="A10" s="137"/>
      <c r="B10" s="244"/>
      <c r="C10" s="244"/>
      <c r="D10" s="244"/>
      <c r="E10" s="245"/>
      <c r="F10" s="245"/>
      <c r="G10" s="245"/>
      <c r="H10" s="246"/>
      <c r="I10" s="245"/>
      <c r="J10" s="246"/>
      <c r="K10" s="246"/>
      <c r="L10" s="246"/>
      <c r="M10" s="170"/>
      <c r="N10" s="35"/>
    </row>
    <row r="11" spans="1:14" s="77" customFormat="1" ht="12" customHeight="1" x14ac:dyDescent="0.2">
      <c r="A11" s="247" t="s">
        <v>25</v>
      </c>
      <c r="B11" s="248">
        <f>ROUND([2]Tab5_2015_hilfe!B11/1000,3)</f>
        <v>58104.686000000002</v>
      </c>
      <c r="C11" s="248">
        <f>ROUND([2]Tab5_2015_hilfe!C11/1000,3)</f>
        <v>57337.356</v>
      </c>
      <c r="D11" s="248">
        <f>ROUND([2]Tab5_2015_hilfe!D11/1000,3)</f>
        <v>52517.345000000001</v>
      </c>
      <c r="E11" s="220">
        <f>ROUND([2]Tab5_2015_hilfe!E11/1000,3)</f>
        <v>60.637999999999998</v>
      </c>
      <c r="F11" s="220">
        <f>ROUND([2]Tab5_2015_hilfe!F11/1000,3)</f>
        <v>175.92699999999999</v>
      </c>
      <c r="G11" s="220">
        <f>ROUND([2]Tab5_2015_hilfe!G11/1000,3)</f>
        <v>368.685</v>
      </c>
      <c r="H11" s="217">
        <f>ROUND([2]Tab5_2015_hilfe!H11/1000,3)</f>
        <v>3520.1370000000002</v>
      </c>
      <c r="I11" s="220">
        <f>ROUND([2]Tab5_2015_hilfe!I11/1000,3)</f>
        <v>694.62400000000002</v>
      </c>
      <c r="J11" s="217">
        <f>ROUND([2]Tab5_2015_hilfe!J11/1000,3)</f>
        <v>767.33</v>
      </c>
      <c r="K11" s="217">
        <f>ROUND([2]Tab5_2015_hilfe!K11/1000,3)</f>
        <v>57.046999999999997</v>
      </c>
      <c r="L11" s="217">
        <f>ROUND([2]Tab5_2015_hilfe!L11/1000,3)</f>
        <v>710.28300000000002</v>
      </c>
      <c r="M11" s="156"/>
      <c r="N11" s="249" t="s">
        <v>25</v>
      </c>
    </row>
    <row r="12" spans="1:14" s="43" customFormat="1" ht="24.95" customHeight="1" x14ac:dyDescent="0.2">
      <c r="A12" s="250" t="s">
        <v>134</v>
      </c>
      <c r="B12" s="251">
        <f>ROUND([2]Tab5_2015_hilfe!B12/1000,3)</f>
        <v>5613.9470000000001</v>
      </c>
      <c r="C12" s="251">
        <f>ROUND([2]Tab5_2015_hilfe!C12/1000,3)</f>
        <v>5583.5950000000003</v>
      </c>
      <c r="D12" s="251">
        <f>ROUND([2]Tab5_2015_hilfe!D12/1000,3)</f>
        <v>4914.6840000000002</v>
      </c>
      <c r="E12" s="252">
        <f>ROUND([2]Tab5_2015_hilfe!E12/1000,3)</f>
        <v>0.161</v>
      </c>
      <c r="F12" s="252">
        <f>ROUND([2]Tab5_2015_hilfe!F12/1000,3)</f>
        <v>20.954999999999998</v>
      </c>
      <c r="G12" s="252">
        <f>ROUND([2]Tab5_2015_hilfe!G12/1000,3)</f>
        <v>24.751999999999999</v>
      </c>
      <c r="H12" s="253">
        <f>ROUND([2]Tab5_2015_hilfe!H12/1000,3)</f>
        <v>544.80100000000004</v>
      </c>
      <c r="I12" s="252">
        <f>ROUND([2]Tab5_2015_hilfe!I12/1000,3)</f>
        <v>78.242000000000004</v>
      </c>
      <c r="J12" s="253">
        <f>ROUND([2]Tab5_2015_hilfe!J12/1000,3)</f>
        <v>30.352</v>
      </c>
      <c r="K12" s="253">
        <f>ROUND([2]Tab5_2015_hilfe!K12/1000,3)</f>
        <v>0.59699999999999998</v>
      </c>
      <c r="L12" s="253">
        <f>ROUND([2]Tab5_2015_hilfe!L12/1000,3)</f>
        <v>29.754999999999999</v>
      </c>
      <c r="M12" s="145"/>
      <c r="N12" s="254" t="s">
        <v>134</v>
      </c>
    </row>
    <row r="13" spans="1:14" s="43" customFormat="1" x14ac:dyDescent="0.2">
      <c r="A13" s="255" t="s">
        <v>135</v>
      </c>
      <c r="B13" s="251">
        <f>ROUND([2]Tab5_2015_hilfe!B13/1000,3)</f>
        <v>969.53599999999994</v>
      </c>
      <c r="C13" s="251">
        <f>ROUND([2]Tab5_2015_hilfe!C13/1000,3)</f>
        <v>961.73400000000004</v>
      </c>
      <c r="D13" s="251">
        <f>ROUND([2]Tab5_2015_hilfe!D13/1000,3)</f>
        <v>940.80100000000004</v>
      </c>
      <c r="E13" s="252">
        <f>ROUND([2]Tab5_2015_hilfe!E13/1000,3)</f>
        <v>0</v>
      </c>
      <c r="F13" s="252">
        <f>ROUND([2]Tab5_2015_hilfe!F13/1000,3)</f>
        <v>0</v>
      </c>
      <c r="G13" s="252">
        <f>ROUND([2]Tab5_2015_hilfe!G13/1000,3)</f>
        <v>0</v>
      </c>
      <c r="H13" s="253">
        <f>ROUND([2]Tab5_2015_hilfe!H13/1000,3)</f>
        <v>20.933</v>
      </c>
      <c r="I13" s="252">
        <f>ROUND([2]Tab5_2015_hilfe!I13/1000,3)</f>
        <v>0</v>
      </c>
      <c r="J13" s="253">
        <f>ROUND([2]Tab5_2015_hilfe!J13/1000,3)</f>
        <v>7.8019999999999996</v>
      </c>
      <c r="K13" s="253">
        <f>ROUND([2]Tab5_2015_hilfe!K13/1000,3)</f>
        <v>0</v>
      </c>
      <c r="L13" s="253">
        <f>ROUND([2]Tab5_2015_hilfe!L13/1000,3)</f>
        <v>7.8019999999999996</v>
      </c>
      <c r="M13" s="145"/>
      <c r="N13" s="256" t="s">
        <v>135</v>
      </c>
    </row>
    <row r="14" spans="1:14" s="43" customFormat="1" x14ac:dyDescent="0.2">
      <c r="A14" s="255" t="s">
        <v>136</v>
      </c>
      <c r="B14" s="251">
        <f>ROUND([2]Tab5_2015_hilfe!B14/1000,3)</f>
        <v>5385.0990000000002</v>
      </c>
      <c r="C14" s="251">
        <f>ROUND([2]Tab5_2015_hilfe!C14/1000,3)</f>
        <v>5363.1440000000002</v>
      </c>
      <c r="D14" s="251">
        <f>ROUND([2]Tab5_2015_hilfe!D14/1000,3)</f>
        <v>5146.491</v>
      </c>
      <c r="E14" s="252">
        <f>ROUND([2]Tab5_2015_hilfe!E14/1000,3)</f>
        <v>0</v>
      </c>
      <c r="F14" s="252">
        <f>ROUND([2]Tab5_2015_hilfe!F14/1000,3)</f>
        <v>22.381</v>
      </c>
      <c r="G14" s="252">
        <f>ROUND([2]Tab5_2015_hilfe!G14/1000,3)</f>
        <v>12.542</v>
      </c>
      <c r="H14" s="253">
        <f>ROUND([2]Tab5_2015_hilfe!H14/1000,3)</f>
        <v>155.92500000000001</v>
      </c>
      <c r="I14" s="252">
        <f>ROUND([2]Tab5_2015_hilfe!I14/1000,3)</f>
        <v>25.805</v>
      </c>
      <c r="J14" s="253">
        <f>ROUND([2]Tab5_2015_hilfe!J14/1000,3)</f>
        <v>21.954999999999998</v>
      </c>
      <c r="K14" s="253">
        <f>ROUND([2]Tab5_2015_hilfe!K14/1000,3)</f>
        <v>0</v>
      </c>
      <c r="L14" s="253">
        <f>ROUND([2]Tab5_2015_hilfe!L14/1000,3)</f>
        <v>21.954999999999998</v>
      </c>
      <c r="M14" s="145"/>
      <c r="N14" s="256" t="s">
        <v>136</v>
      </c>
    </row>
    <row r="15" spans="1:14" s="43" customFormat="1" ht="24" x14ac:dyDescent="0.2">
      <c r="A15" s="250" t="s">
        <v>137</v>
      </c>
      <c r="B15" s="251">
        <f>ROUND([2]Tab5_2015_hilfe!B15/1000,3)</f>
        <v>1343.1389999999999</v>
      </c>
      <c r="C15" s="251">
        <f>ROUND([2]Tab5_2015_hilfe!C15/1000,3)</f>
        <v>1285.5029999999999</v>
      </c>
      <c r="D15" s="251">
        <f>ROUND([2]Tab5_2015_hilfe!D15/1000,3)</f>
        <v>1143.4559999999999</v>
      </c>
      <c r="E15" s="252">
        <f>ROUND([2]Tab5_2015_hilfe!E15/1000,3)</f>
        <v>0</v>
      </c>
      <c r="F15" s="252">
        <f>ROUND([2]Tab5_2015_hilfe!F15/1000,3)</f>
        <v>54.316000000000003</v>
      </c>
      <c r="G15" s="252">
        <f>ROUND([2]Tab5_2015_hilfe!G15/1000,3)</f>
        <v>55.442999999999998</v>
      </c>
      <c r="H15" s="253">
        <f>ROUND([2]Tab5_2015_hilfe!H15/1000,3)</f>
        <v>32.287999999999997</v>
      </c>
      <c r="I15" s="252">
        <f>ROUND([2]Tab5_2015_hilfe!I15/1000,3)</f>
        <v>0</v>
      </c>
      <c r="J15" s="253">
        <f>ROUND([2]Tab5_2015_hilfe!J15/1000,3)</f>
        <v>57.636000000000003</v>
      </c>
      <c r="K15" s="253">
        <f>ROUND([2]Tab5_2015_hilfe!K15/1000,3)</f>
        <v>51.932000000000002</v>
      </c>
      <c r="L15" s="253">
        <f>ROUND([2]Tab5_2015_hilfe!L15/1000,3)</f>
        <v>5.7039999999999997</v>
      </c>
      <c r="M15" s="145"/>
      <c r="N15" s="254" t="s">
        <v>137</v>
      </c>
    </row>
    <row r="16" spans="1:14" s="43" customFormat="1" x14ac:dyDescent="0.2">
      <c r="A16" s="255" t="s">
        <v>138</v>
      </c>
      <c r="B16" s="251">
        <f>ROUND([2]Tab5_2015_hilfe!B16/1000,3)</f>
        <v>3471.3539999999998</v>
      </c>
      <c r="C16" s="251">
        <f>ROUND([2]Tab5_2015_hilfe!C16/1000,3)</f>
        <v>3432.9560000000001</v>
      </c>
      <c r="D16" s="251">
        <f>ROUND([2]Tab5_2015_hilfe!D16/1000,3)</f>
        <v>3226.3780000000002</v>
      </c>
      <c r="E16" s="252">
        <f>ROUND([2]Tab5_2015_hilfe!E16/1000,3)</f>
        <v>0</v>
      </c>
      <c r="F16" s="252">
        <f>ROUND([2]Tab5_2015_hilfe!F16/1000,3)</f>
        <v>0</v>
      </c>
      <c r="G16" s="252">
        <f>ROUND([2]Tab5_2015_hilfe!G16/1000,3)</f>
        <v>0</v>
      </c>
      <c r="H16" s="253">
        <f>ROUND([2]Tab5_2015_hilfe!H16/1000,3)</f>
        <v>152.88800000000001</v>
      </c>
      <c r="I16" s="252">
        <f>ROUND([2]Tab5_2015_hilfe!I16/1000,3)</f>
        <v>53.69</v>
      </c>
      <c r="J16" s="253">
        <f>ROUND([2]Tab5_2015_hilfe!J16/1000,3)</f>
        <v>38.398000000000003</v>
      </c>
      <c r="K16" s="253">
        <f>ROUND([2]Tab5_2015_hilfe!K16/1000,3)</f>
        <v>0</v>
      </c>
      <c r="L16" s="253">
        <f>ROUND([2]Tab5_2015_hilfe!L16/1000,3)</f>
        <v>38.398000000000003</v>
      </c>
      <c r="M16" s="145"/>
      <c r="N16" s="256" t="s">
        <v>138</v>
      </c>
    </row>
    <row r="17" spans="1:14" s="43" customFormat="1" x14ac:dyDescent="0.2">
      <c r="A17" s="255" t="s">
        <v>139</v>
      </c>
      <c r="B17" s="251">
        <f>ROUND([2]Tab5_2015_hilfe!B17/1000,3)</f>
        <v>8401.277</v>
      </c>
      <c r="C17" s="251">
        <f>ROUND([2]Tab5_2015_hilfe!C17/1000,3)</f>
        <v>7895.5919999999996</v>
      </c>
      <c r="D17" s="251">
        <f>ROUND([2]Tab5_2015_hilfe!D17/1000,3)</f>
        <v>7291.3959999999997</v>
      </c>
      <c r="E17" s="252">
        <f>ROUND([2]Tab5_2015_hilfe!E17/1000,3)</f>
        <v>58.793999999999997</v>
      </c>
      <c r="F17" s="252">
        <f>ROUND([2]Tab5_2015_hilfe!F17/1000,3)</f>
        <v>27.093</v>
      </c>
      <c r="G17" s="252">
        <f>ROUND([2]Tab5_2015_hilfe!G17/1000,3)</f>
        <v>207.83099999999999</v>
      </c>
      <c r="H17" s="253">
        <f>ROUND([2]Tab5_2015_hilfe!H17/1000,3)</f>
        <v>309.27800000000002</v>
      </c>
      <c r="I17" s="252">
        <f>ROUND([2]Tab5_2015_hilfe!I17/1000,3)</f>
        <v>1.2</v>
      </c>
      <c r="J17" s="253">
        <f>ROUND([2]Tab5_2015_hilfe!J17/1000,3)</f>
        <v>505.685</v>
      </c>
      <c r="K17" s="253">
        <f>ROUND([2]Tab5_2015_hilfe!K17/1000,3)</f>
        <v>2.6080000000000001</v>
      </c>
      <c r="L17" s="253">
        <f>ROUND([2]Tab5_2015_hilfe!L17/1000,3)</f>
        <v>503.077</v>
      </c>
      <c r="M17" s="145"/>
      <c r="N17" s="256" t="s">
        <v>139</v>
      </c>
    </row>
    <row r="18" spans="1:14" s="43" customFormat="1" ht="24" x14ac:dyDescent="0.2">
      <c r="A18" s="250" t="s">
        <v>140</v>
      </c>
      <c r="B18" s="251">
        <f>ROUND([2]Tab5_2015_hilfe!B18/1000,3)</f>
        <v>9664.4150000000009</v>
      </c>
      <c r="C18" s="251">
        <f>ROUND([2]Tab5_2015_hilfe!C18/1000,3)</f>
        <v>9623.6509999999998</v>
      </c>
      <c r="D18" s="251">
        <f>ROUND([2]Tab5_2015_hilfe!D18/1000,3)</f>
        <v>8649.68</v>
      </c>
      <c r="E18" s="252">
        <f>ROUND([2]Tab5_2015_hilfe!E18/1000,3)</f>
        <v>1.24</v>
      </c>
      <c r="F18" s="252">
        <f>ROUND([2]Tab5_2015_hilfe!F18/1000,3)</f>
        <v>33.515000000000001</v>
      </c>
      <c r="G18" s="252">
        <f>ROUND([2]Tab5_2015_hilfe!G18/1000,3)</f>
        <v>18.574999999999999</v>
      </c>
      <c r="H18" s="253">
        <f>ROUND([2]Tab5_2015_hilfe!H18/1000,3)</f>
        <v>676.19399999999996</v>
      </c>
      <c r="I18" s="252">
        <f>ROUND([2]Tab5_2015_hilfe!I18/1000,3)</f>
        <v>244.447</v>
      </c>
      <c r="J18" s="253">
        <f>ROUND([2]Tab5_2015_hilfe!J18/1000,3)</f>
        <v>40.764000000000003</v>
      </c>
      <c r="K18" s="253">
        <f>ROUND([2]Tab5_2015_hilfe!K18/1000,3)</f>
        <v>1.91</v>
      </c>
      <c r="L18" s="253">
        <f>ROUND([2]Tab5_2015_hilfe!L18/1000,3)</f>
        <v>38.853999999999999</v>
      </c>
      <c r="M18" s="145"/>
      <c r="N18" s="254" t="s">
        <v>140</v>
      </c>
    </row>
    <row r="19" spans="1:14" s="43" customFormat="1" x14ac:dyDescent="0.2">
      <c r="A19" s="255" t="s">
        <v>141</v>
      </c>
      <c r="B19" s="251">
        <f>ROUND([2]Tab5_2015_hilfe!B19/1000,3)</f>
        <v>6239.4669999999996</v>
      </c>
      <c r="C19" s="251">
        <f>ROUND([2]Tab5_2015_hilfe!C19/1000,3)</f>
        <v>6219.6459999999997</v>
      </c>
      <c r="D19" s="251">
        <f>ROUND([2]Tab5_2015_hilfe!D19/1000,3)</f>
        <v>5737.71</v>
      </c>
      <c r="E19" s="252">
        <f>ROUND([2]Tab5_2015_hilfe!E19/1000,3)</f>
        <v>0.13400000000000001</v>
      </c>
      <c r="F19" s="252">
        <f>ROUND([2]Tab5_2015_hilfe!F19/1000,3)</f>
        <v>17.667000000000002</v>
      </c>
      <c r="G19" s="252">
        <f>ROUND([2]Tab5_2015_hilfe!G19/1000,3)</f>
        <v>10.295</v>
      </c>
      <c r="H19" s="253">
        <f>ROUND([2]Tab5_2015_hilfe!H19/1000,3)</f>
        <v>341.43</v>
      </c>
      <c r="I19" s="252">
        <f>ROUND([2]Tab5_2015_hilfe!I19/1000,3)</f>
        <v>112.41</v>
      </c>
      <c r="J19" s="253">
        <f>ROUND([2]Tab5_2015_hilfe!J19/1000,3)</f>
        <v>19.821000000000002</v>
      </c>
      <c r="K19" s="253">
        <f>ROUND([2]Tab5_2015_hilfe!K19/1000,3)</f>
        <v>0</v>
      </c>
      <c r="L19" s="253">
        <f>ROUND([2]Tab5_2015_hilfe!L19/1000,3)</f>
        <v>19.821000000000002</v>
      </c>
      <c r="M19" s="145"/>
      <c r="N19" s="256" t="s">
        <v>141</v>
      </c>
    </row>
    <row r="20" spans="1:14" s="43" customFormat="1" x14ac:dyDescent="0.2">
      <c r="A20" s="255" t="s">
        <v>142</v>
      </c>
      <c r="B20" s="251">
        <f>ROUND([2]Tab5_2015_hilfe!B20/1000,3)</f>
        <v>541.67100000000005</v>
      </c>
      <c r="C20" s="251">
        <f>ROUND([2]Tab5_2015_hilfe!C20/1000,3)</f>
        <v>540.19000000000005</v>
      </c>
      <c r="D20" s="251">
        <f>ROUND([2]Tab5_2015_hilfe!D20/1000,3)</f>
        <v>521.03</v>
      </c>
      <c r="E20" s="252">
        <f>ROUND([2]Tab5_2015_hilfe!E20/1000,3)</f>
        <v>0</v>
      </c>
      <c r="F20" s="252">
        <f>ROUND([2]Tab5_2015_hilfe!F20/1000,3)</f>
        <v>0</v>
      </c>
      <c r="G20" s="252">
        <f>ROUND([2]Tab5_2015_hilfe!G20/1000,3)</f>
        <v>4.8000000000000001E-2</v>
      </c>
      <c r="H20" s="253">
        <f>ROUND([2]Tab5_2015_hilfe!H20/1000,3)</f>
        <v>19.111999999999998</v>
      </c>
      <c r="I20" s="252">
        <f>ROUND([2]Tab5_2015_hilfe!I20/1000,3)</f>
        <v>0</v>
      </c>
      <c r="J20" s="253">
        <f>ROUND([2]Tab5_2015_hilfe!J20/1000,3)</f>
        <v>1.4810000000000001</v>
      </c>
      <c r="K20" s="253">
        <f>ROUND([2]Tab5_2015_hilfe!K20/1000,3)</f>
        <v>0</v>
      </c>
      <c r="L20" s="253">
        <f>ROUND([2]Tab5_2015_hilfe!L20/1000,3)</f>
        <v>1.4810000000000001</v>
      </c>
      <c r="M20" s="145"/>
      <c r="N20" s="256" t="s">
        <v>142</v>
      </c>
    </row>
    <row r="21" spans="1:14" s="43" customFormat="1" x14ac:dyDescent="0.2">
      <c r="A21" s="255" t="s">
        <v>143</v>
      </c>
      <c r="B21" s="251">
        <f>ROUND([2]Tab5_2015_hilfe!B21/1000,3)</f>
        <v>1482.134</v>
      </c>
      <c r="C21" s="251">
        <f>ROUND([2]Tab5_2015_hilfe!C21/1000,3)</f>
        <v>1478.6690000000001</v>
      </c>
      <c r="D21" s="251">
        <f>ROUND([2]Tab5_2015_hilfe!D21/1000,3)</f>
        <v>1331.5519999999999</v>
      </c>
      <c r="E21" s="252">
        <f>ROUND([2]Tab5_2015_hilfe!E21/1000,3)</f>
        <v>0</v>
      </c>
      <c r="F21" s="252">
        <f>ROUND([2]Tab5_2015_hilfe!F21/1000,3)</f>
        <v>0</v>
      </c>
      <c r="G21" s="252">
        <f>ROUND([2]Tab5_2015_hilfe!G21/1000,3)</f>
        <v>38.908999999999999</v>
      </c>
      <c r="H21" s="253">
        <f>ROUND([2]Tab5_2015_hilfe!H21/1000,3)</f>
        <v>108.208</v>
      </c>
      <c r="I21" s="252">
        <f>ROUND([2]Tab5_2015_hilfe!I21/1000,3)</f>
        <v>0</v>
      </c>
      <c r="J21" s="253">
        <f>ROUND([2]Tab5_2015_hilfe!J21/1000,3)</f>
        <v>3.4649999999999999</v>
      </c>
      <c r="K21" s="253">
        <f>ROUND([2]Tab5_2015_hilfe!K21/1000,3)</f>
        <v>0</v>
      </c>
      <c r="L21" s="253">
        <f>ROUND([2]Tab5_2015_hilfe!L21/1000,3)</f>
        <v>3.4649999999999999</v>
      </c>
      <c r="M21" s="145"/>
      <c r="N21" s="256" t="s">
        <v>143</v>
      </c>
    </row>
    <row r="22" spans="1:14" s="43" customFormat="1" x14ac:dyDescent="0.2">
      <c r="A22" s="255" t="s">
        <v>144</v>
      </c>
      <c r="B22" s="251">
        <f>ROUND([2]Tab5_2015_hilfe!B22/1000,3)</f>
        <v>3583.7930000000001</v>
      </c>
      <c r="C22" s="251">
        <f>ROUND([2]Tab5_2015_hilfe!C22/1000,3)</f>
        <v>3569.0070000000001</v>
      </c>
      <c r="D22" s="251">
        <f>ROUND([2]Tab5_2015_hilfe!D22/1000,3)</f>
        <v>3385.83</v>
      </c>
      <c r="E22" s="252">
        <f>ROUND([2]Tab5_2015_hilfe!E22/1000,3)</f>
        <v>0</v>
      </c>
      <c r="F22" s="252">
        <f>ROUND([2]Tab5_2015_hilfe!F22/1000,3)</f>
        <v>0</v>
      </c>
      <c r="G22" s="252">
        <f>ROUND([2]Tab5_2015_hilfe!G22/1000,3)</f>
        <v>0.28999999999999998</v>
      </c>
      <c r="H22" s="253">
        <f>ROUND([2]Tab5_2015_hilfe!H22/1000,3)</f>
        <v>152.572</v>
      </c>
      <c r="I22" s="252">
        <f>ROUND([2]Tab5_2015_hilfe!I22/1000,3)</f>
        <v>30.315000000000001</v>
      </c>
      <c r="J22" s="253">
        <f>ROUND([2]Tab5_2015_hilfe!J22/1000,3)</f>
        <v>14.786</v>
      </c>
      <c r="K22" s="253">
        <f>ROUND([2]Tab5_2015_hilfe!K22/1000,3)</f>
        <v>0</v>
      </c>
      <c r="L22" s="253">
        <f>ROUND([2]Tab5_2015_hilfe!L22/1000,3)</f>
        <v>14.786</v>
      </c>
      <c r="M22" s="145"/>
      <c r="N22" s="256" t="s">
        <v>144</v>
      </c>
    </row>
    <row r="23" spans="1:14" s="43" customFormat="1" x14ac:dyDescent="0.2">
      <c r="A23" s="255" t="s">
        <v>145</v>
      </c>
      <c r="B23" s="251">
        <f>ROUND([2]Tab5_2015_hilfe!B23/1000,3)</f>
        <v>3148.38</v>
      </c>
      <c r="C23" s="251">
        <f>ROUND([2]Tab5_2015_hilfe!C23/1000,3)</f>
        <v>3137.212</v>
      </c>
      <c r="D23" s="251">
        <f>ROUND([2]Tab5_2015_hilfe!D23/1000,3)</f>
        <v>2942.248</v>
      </c>
      <c r="E23" s="252">
        <f>ROUND([2]Tab5_2015_hilfe!E23/1000,3)</f>
        <v>0.309</v>
      </c>
      <c r="F23" s="252">
        <f>ROUND([2]Tab5_2015_hilfe!F23/1000,3)</f>
        <v>0</v>
      </c>
      <c r="G23" s="252">
        <f>ROUND([2]Tab5_2015_hilfe!G23/1000,3)</f>
        <v>0</v>
      </c>
      <c r="H23" s="253">
        <f>ROUND([2]Tab5_2015_hilfe!H23/1000,3)</f>
        <v>146.28</v>
      </c>
      <c r="I23" s="252">
        <f>ROUND([2]Tab5_2015_hilfe!I23/1000,3)</f>
        <v>48.375</v>
      </c>
      <c r="J23" s="253">
        <f>ROUND([2]Tab5_2015_hilfe!J23/1000,3)</f>
        <v>11.167999999999999</v>
      </c>
      <c r="K23" s="253">
        <f>ROUND([2]Tab5_2015_hilfe!K23/1000,3)</f>
        <v>0</v>
      </c>
      <c r="L23" s="253">
        <f>ROUND([2]Tab5_2015_hilfe!L23/1000,3)</f>
        <v>11.167999999999999</v>
      </c>
      <c r="M23" s="145"/>
      <c r="N23" s="256" t="s">
        <v>145</v>
      </c>
    </row>
    <row r="24" spans="1:14" s="43" customFormat="1" x14ac:dyDescent="0.2">
      <c r="A24" s="255" t="s">
        <v>146</v>
      </c>
      <c r="B24" s="251">
        <f>ROUND([2]Tab5_2015_hilfe!B24/1000,3)</f>
        <v>2556.8000000000002</v>
      </c>
      <c r="C24" s="251">
        <f>ROUND([2]Tab5_2015_hilfe!C24/1000,3)</f>
        <v>2550.6550000000002</v>
      </c>
      <c r="D24" s="251">
        <f>ROUND([2]Tab5_2015_hilfe!D24/1000,3)</f>
        <v>2351.8850000000002</v>
      </c>
      <c r="E24" s="252">
        <f>ROUND([2]Tab5_2015_hilfe!E24/1000,3)</f>
        <v>0</v>
      </c>
      <c r="F24" s="252">
        <f>ROUND([2]Tab5_2015_hilfe!F24/1000,3)</f>
        <v>0</v>
      </c>
      <c r="G24" s="252">
        <f>ROUND([2]Tab5_2015_hilfe!G24/1000,3)</f>
        <v>0</v>
      </c>
      <c r="H24" s="253">
        <f>ROUND([2]Tab5_2015_hilfe!H24/1000,3)</f>
        <v>165.97</v>
      </c>
      <c r="I24" s="252">
        <f>ROUND([2]Tab5_2015_hilfe!I24/1000,3)</f>
        <v>32.799999999999997</v>
      </c>
      <c r="J24" s="253">
        <f>ROUND([2]Tab5_2015_hilfe!J24/1000,3)</f>
        <v>6.1449999999999996</v>
      </c>
      <c r="K24" s="253">
        <f>ROUND([2]Tab5_2015_hilfe!K24/1000,3)</f>
        <v>0</v>
      </c>
      <c r="L24" s="253">
        <f>ROUND([2]Tab5_2015_hilfe!L24/1000,3)</f>
        <v>6.1449999999999996</v>
      </c>
      <c r="M24" s="145"/>
      <c r="N24" s="256" t="s">
        <v>146</v>
      </c>
    </row>
    <row r="25" spans="1:14" s="43" customFormat="1" ht="24" x14ac:dyDescent="0.2">
      <c r="A25" s="250" t="s">
        <v>147</v>
      </c>
      <c r="B25" s="251">
        <f>ROUND([2]Tab5_2015_hilfe!B25/1000,3)</f>
        <v>5703.674</v>
      </c>
      <c r="C25" s="251">
        <f>ROUND([2]Tab5_2015_hilfe!C25/1000,3)</f>
        <v>5695.8019999999997</v>
      </c>
      <c r="D25" s="251">
        <f>ROUND([2]Tab5_2015_hilfe!D25/1000,3)</f>
        <v>4934.2039999999997</v>
      </c>
      <c r="E25" s="252">
        <f>ROUND([2]Tab5_2015_hilfe!E25/1000,3)</f>
        <v>0</v>
      </c>
      <c r="F25" s="252">
        <f>ROUND([2]Tab5_2015_hilfe!F25/1000,3)</f>
        <v>0</v>
      </c>
      <c r="G25" s="252">
        <f>ROUND([2]Tab5_2015_hilfe!G25/1000,3)</f>
        <v>0</v>
      </c>
      <c r="H25" s="253">
        <f>ROUND([2]Tab5_2015_hilfe!H25/1000,3)</f>
        <v>694.25800000000004</v>
      </c>
      <c r="I25" s="252">
        <f>ROUND([2]Tab5_2015_hilfe!I25/1000,3)</f>
        <v>67.34</v>
      </c>
      <c r="J25" s="253">
        <f>ROUND([2]Tab5_2015_hilfe!J25/1000,3)</f>
        <v>7.8719999999999999</v>
      </c>
      <c r="K25" s="253">
        <f>ROUND([2]Tab5_2015_hilfe!K25/1000,3)</f>
        <v>0</v>
      </c>
      <c r="L25" s="253">
        <f>ROUND([2]Tab5_2015_hilfe!L25/1000,3)</f>
        <v>7.8719999999999999</v>
      </c>
      <c r="M25" s="145"/>
      <c r="N25" s="254" t="s">
        <v>147</v>
      </c>
    </row>
    <row r="26" spans="1:14" s="43" customFormat="1" ht="9" customHeight="1" x14ac:dyDescent="0.2">
      <c r="A26" s="137"/>
      <c r="B26" s="251"/>
      <c r="C26" s="251"/>
      <c r="D26" s="251"/>
      <c r="E26" s="252"/>
      <c r="F26" s="252"/>
      <c r="G26" s="252"/>
      <c r="H26" s="253"/>
      <c r="I26" s="252"/>
      <c r="J26" s="253"/>
      <c r="K26" s="253"/>
      <c r="L26" s="253"/>
      <c r="M26" s="145"/>
      <c r="N26" s="35"/>
    </row>
    <row r="27" spans="1:14" s="77" customFormat="1" ht="12" customHeight="1" x14ac:dyDescent="0.2">
      <c r="A27" s="148" t="s">
        <v>26</v>
      </c>
      <c r="B27" s="248">
        <f>ROUND([2]Tab5_2015_hilfe!B27/1000,3)</f>
        <v>12914.459000000001</v>
      </c>
      <c r="C27" s="248">
        <f>ROUND([2]Tab5_2015_hilfe!C27/1000,3)</f>
        <v>11730.405000000001</v>
      </c>
      <c r="D27" s="248">
        <f>ROUND([2]Tab5_2015_hilfe!D27/1000,3)</f>
        <v>8662.7610000000004</v>
      </c>
      <c r="E27" s="220">
        <f>ROUND([2]Tab5_2015_hilfe!E27/1000,3)</f>
        <v>81.436000000000007</v>
      </c>
      <c r="F27" s="220">
        <f>ROUND([2]Tab5_2015_hilfe!F27/1000,3)</f>
        <v>72.177999999999997</v>
      </c>
      <c r="G27" s="220">
        <f>ROUND([2]Tab5_2015_hilfe!G27/1000,3)</f>
        <v>1196.4490000000001</v>
      </c>
      <c r="H27" s="217">
        <f>ROUND([2]Tab5_2015_hilfe!H27/1000,3)</f>
        <v>1464.528</v>
      </c>
      <c r="I27" s="220">
        <f>ROUND([2]Tab5_2015_hilfe!I27/1000,3)</f>
        <v>253.053</v>
      </c>
      <c r="J27" s="217">
        <f>ROUND([2]Tab5_2015_hilfe!J27/1000,3)</f>
        <v>1184.0540000000001</v>
      </c>
      <c r="K27" s="217">
        <f>ROUND([2]Tab5_2015_hilfe!K27/1000,3)</f>
        <v>705.30600000000004</v>
      </c>
      <c r="L27" s="217">
        <f>ROUND([2]Tab5_2015_hilfe!L27/1000,3)</f>
        <v>478.74799999999999</v>
      </c>
      <c r="M27" s="156"/>
      <c r="N27" s="157" t="s">
        <v>26</v>
      </c>
    </row>
    <row r="28" spans="1:14" s="43" customFormat="1" ht="9" customHeight="1" x14ac:dyDescent="0.2">
      <c r="A28" s="137"/>
      <c r="B28" s="251"/>
      <c r="C28" s="251"/>
      <c r="D28" s="251"/>
      <c r="E28" s="252"/>
      <c r="F28" s="252"/>
      <c r="G28" s="252"/>
      <c r="H28" s="253"/>
      <c r="I28" s="252"/>
      <c r="J28" s="253"/>
      <c r="K28" s="253"/>
      <c r="L28" s="253"/>
      <c r="M28" s="145"/>
      <c r="N28" s="35"/>
    </row>
    <row r="29" spans="1:14" s="77" customFormat="1" ht="24.95" customHeight="1" x14ac:dyDescent="0.2">
      <c r="A29" s="257" t="s">
        <v>148</v>
      </c>
      <c r="B29" s="248">
        <f>ROUND([2]Tab5_2015_hilfe!B29/1000,3)</f>
        <v>154785.47</v>
      </c>
      <c r="C29" s="248">
        <f>ROUND([2]Tab5_2015_hilfe!C29/1000,3)</f>
        <v>140934.601</v>
      </c>
      <c r="D29" s="248">
        <f>ROUND([2]Tab5_2015_hilfe!D29/1000,3)</f>
        <v>123753.814</v>
      </c>
      <c r="E29" s="220">
        <f>ROUND([2]Tab5_2015_hilfe!E29/1000,3)</f>
        <v>367.24</v>
      </c>
      <c r="F29" s="220">
        <f>ROUND([2]Tab5_2015_hilfe!F29/1000,3)</f>
        <v>864.59199999999998</v>
      </c>
      <c r="G29" s="220">
        <f>ROUND([2]Tab5_2015_hilfe!G29/1000,3)</f>
        <v>1606.1279999999999</v>
      </c>
      <c r="H29" s="217">
        <f>ROUND([2]Tab5_2015_hilfe!H29/1000,3)</f>
        <v>13142.576999999999</v>
      </c>
      <c r="I29" s="220">
        <f>ROUND([2]Tab5_2015_hilfe!I29/1000,3)</f>
        <v>1200.25</v>
      </c>
      <c r="J29" s="217">
        <f>ROUND([2]Tab5_2015_hilfe!J29/1000,3)</f>
        <v>13850.869000000001</v>
      </c>
      <c r="K29" s="217">
        <f>ROUND([2]Tab5_2015_hilfe!K29/1000,3)</f>
        <v>11352.644</v>
      </c>
      <c r="L29" s="217">
        <f>ROUND([2]Tab5_2015_hilfe!L29/1000,3)</f>
        <v>2498.2249999999999</v>
      </c>
      <c r="M29" s="156"/>
      <c r="N29" s="258" t="s">
        <v>148</v>
      </c>
    </row>
    <row r="30" spans="1:14" s="77" customFormat="1" x14ac:dyDescent="0.2">
      <c r="A30" s="255" t="s">
        <v>149</v>
      </c>
      <c r="B30" s="251">
        <f>ROUND([2]Tab5_2015_hilfe!B30/1000,3)</f>
        <v>29583.368999999999</v>
      </c>
      <c r="C30" s="251">
        <f>ROUND([2]Tab5_2015_hilfe!C30/1000,3)</f>
        <v>24086.981</v>
      </c>
      <c r="D30" s="251">
        <f>ROUND([2]Tab5_2015_hilfe!D30/1000,3)</f>
        <v>20506.477999999999</v>
      </c>
      <c r="E30" s="252">
        <f>ROUND([2]Tab5_2015_hilfe!E30/1000,3)</f>
        <v>270.54199999999997</v>
      </c>
      <c r="F30" s="252">
        <f>ROUND([2]Tab5_2015_hilfe!F30/1000,3)</f>
        <v>98.784999999999997</v>
      </c>
      <c r="G30" s="252">
        <f>ROUND([2]Tab5_2015_hilfe!G30/1000,3)</f>
        <v>731.11099999999999</v>
      </c>
      <c r="H30" s="253">
        <f>ROUND([2]Tab5_2015_hilfe!H30/1000,3)</f>
        <v>2456.8150000000001</v>
      </c>
      <c r="I30" s="252">
        <f>ROUND([2]Tab5_2015_hilfe!I30/1000,3)</f>
        <v>23.25</v>
      </c>
      <c r="J30" s="253">
        <f>ROUND([2]Tab5_2015_hilfe!J30/1000,3)</f>
        <v>5496.3879999999999</v>
      </c>
      <c r="K30" s="253">
        <f>ROUND([2]Tab5_2015_hilfe!K30/1000,3)</f>
        <v>5070.9530000000004</v>
      </c>
      <c r="L30" s="253">
        <f>ROUND([2]Tab5_2015_hilfe!L30/1000,3)</f>
        <v>425.435</v>
      </c>
      <c r="M30" s="156"/>
      <c r="N30" s="256" t="s">
        <v>149</v>
      </c>
    </row>
    <row r="31" spans="1:14" s="43" customFormat="1" ht="12" customHeight="1" x14ac:dyDescent="0.2">
      <c r="A31" s="255" t="s">
        <v>150</v>
      </c>
      <c r="B31" s="251">
        <f>ROUND([2]Tab5_2015_hilfe!B31/1000,3)</f>
        <v>4067.8119999999999</v>
      </c>
      <c r="C31" s="251">
        <f>ROUND([2]Tab5_2015_hilfe!C31/1000,3)</f>
        <v>4042.0079999999998</v>
      </c>
      <c r="D31" s="251">
        <f>ROUND([2]Tab5_2015_hilfe!D31/1000,3)</f>
        <v>3775.2</v>
      </c>
      <c r="E31" s="252">
        <f>ROUND([2]Tab5_2015_hilfe!E31/1000,3)</f>
        <v>1.1830000000000001</v>
      </c>
      <c r="F31" s="252">
        <f>ROUND([2]Tab5_2015_hilfe!F31/1000,3)</f>
        <v>18.204000000000001</v>
      </c>
      <c r="G31" s="252">
        <f>ROUND([2]Tab5_2015_hilfe!G31/1000,3)</f>
        <v>10.286</v>
      </c>
      <c r="H31" s="253">
        <f>ROUND([2]Tab5_2015_hilfe!H31/1000,3)</f>
        <v>237.13499999999999</v>
      </c>
      <c r="I31" s="252">
        <f>ROUND([2]Tab5_2015_hilfe!I31/1000,3)</f>
        <v>0</v>
      </c>
      <c r="J31" s="253">
        <f>ROUND([2]Tab5_2015_hilfe!J31/1000,3)</f>
        <v>25.803999999999998</v>
      </c>
      <c r="K31" s="253">
        <f>ROUND([2]Tab5_2015_hilfe!K31/1000,3)</f>
        <v>0.25700000000000001</v>
      </c>
      <c r="L31" s="253">
        <f>ROUND([2]Tab5_2015_hilfe!L31/1000,3)</f>
        <v>25.547000000000001</v>
      </c>
      <c r="M31" s="145"/>
      <c r="N31" s="256" t="s">
        <v>150</v>
      </c>
    </row>
    <row r="32" spans="1:14" s="43" customFormat="1" x14ac:dyDescent="0.2">
      <c r="A32" s="255" t="s">
        <v>151</v>
      </c>
      <c r="B32" s="251">
        <f>ROUND([2]Tab5_2015_hilfe!B32/1000,3)</f>
        <v>19630.999</v>
      </c>
      <c r="C32" s="251">
        <f>ROUND([2]Tab5_2015_hilfe!C32/1000,3)</f>
        <v>18996.18</v>
      </c>
      <c r="D32" s="251">
        <f>ROUND([2]Tab5_2015_hilfe!D32/1000,3)</f>
        <v>16613.476999999999</v>
      </c>
      <c r="E32" s="252">
        <f>ROUND([2]Tab5_2015_hilfe!E32/1000,3)</f>
        <v>5.8070000000000004</v>
      </c>
      <c r="F32" s="252">
        <f>ROUND([2]Tab5_2015_hilfe!F32/1000,3)</f>
        <v>72.387</v>
      </c>
      <c r="G32" s="252">
        <f>ROUND([2]Tab5_2015_hilfe!G32/1000,3)</f>
        <v>62.923000000000002</v>
      </c>
      <c r="H32" s="253">
        <f>ROUND([2]Tab5_2015_hilfe!H32/1000,3)</f>
        <v>1990.348</v>
      </c>
      <c r="I32" s="252">
        <f>ROUND([2]Tab5_2015_hilfe!I32/1000,3)</f>
        <v>251.238</v>
      </c>
      <c r="J32" s="253">
        <f>ROUND([2]Tab5_2015_hilfe!J32/1000,3)</f>
        <v>634.81899999999996</v>
      </c>
      <c r="K32" s="253">
        <f>ROUND([2]Tab5_2015_hilfe!K32/1000,3)</f>
        <v>28.792000000000002</v>
      </c>
      <c r="L32" s="253">
        <f>ROUND([2]Tab5_2015_hilfe!L32/1000,3)</f>
        <v>606.02700000000004</v>
      </c>
      <c r="M32" s="145"/>
      <c r="N32" s="256" t="s">
        <v>151</v>
      </c>
    </row>
    <row r="33" spans="1:14" s="43" customFormat="1" ht="24" x14ac:dyDescent="0.2">
      <c r="A33" s="250" t="s">
        <v>152</v>
      </c>
      <c r="B33" s="251">
        <f>ROUND([2]Tab5_2015_hilfe!B33/1000,3)</f>
        <v>6418.4660000000003</v>
      </c>
      <c r="C33" s="251">
        <f>ROUND([2]Tab5_2015_hilfe!C33/1000,3)</f>
        <v>6294.1109999999999</v>
      </c>
      <c r="D33" s="251">
        <f>ROUND([2]Tab5_2015_hilfe!D33/1000,3)</f>
        <v>4726.1319999999996</v>
      </c>
      <c r="E33" s="252">
        <f>ROUND([2]Tab5_2015_hilfe!E33/1000,3)</f>
        <v>0</v>
      </c>
      <c r="F33" s="252">
        <f>ROUND([2]Tab5_2015_hilfe!F33/1000,3)</f>
        <v>0</v>
      </c>
      <c r="G33" s="252">
        <f>ROUND([2]Tab5_2015_hilfe!G33/1000,3)</f>
        <v>44.15</v>
      </c>
      <c r="H33" s="253">
        <f>ROUND([2]Tab5_2015_hilfe!H33/1000,3)</f>
        <v>1265.23</v>
      </c>
      <c r="I33" s="252">
        <f>ROUND([2]Tab5_2015_hilfe!I33/1000,3)</f>
        <v>258.59899999999999</v>
      </c>
      <c r="J33" s="253">
        <f>ROUND([2]Tab5_2015_hilfe!J33/1000,3)</f>
        <v>124.355</v>
      </c>
      <c r="K33" s="253">
        <f>ROUND([2]Tab5_2015_hilfe!K33/1000,3)</f>
        <v>0</v>
      </c>
      <c r="L33" s="253">
        <f>ROUND([2]Tab5_2015_hilfe!L33/1000,3)</f>
        <v>124.355</v>
      </c>
      <c r="M33" s="145"/>
      <c r="N33" s="254" t="s">
        <v>152</v>
      </c>
    </row>
    <row r="34" spans="1:14" s="43" customFormat="1" x14ac:dyDescent="0.2">
      <c r="A34" s="255" t="s">
        <v>153</v>
      </c>
      <c r="B34" s="251">
        <f>ROUND([2]Tab5_2015_hilfe!B34/1000,3)</f>
        <v>9040.7459999999992</v>
      </c>
      <c r="C34" s="251">
        <f>ROUND([2]Tab5_2015_hilfe!C34/1000,3)</f>
        <v>8969.0159999999996</v>
      </c>
      <c r="D34" s="251">
        <f>ROUND([2]Tab5_2015_hilfe!D34/1000,3)</f>
        <v>8308.0920000000006</v>
      </c>
      <c r="E34" s="252">
        <f>ROUND([2]Tab5_2015_hilfe!E34/1000,3)</f>
        <v>0.11600000000000001</v>
      </c>
      <c r="F34" s="252">
        <f>ROUND([2]Tab5_2015_hilfe!F34/1000,3)</f>
        <v>0</v>
      </c>
      <c r="G34" s="252">
        <f>ROUND([2]Tab5_2015_hilfe!G34/1000,3)</f>
        <v>159.428</v>
      </c>
      <c r="H34" s="253">
        <f>ROUND([2]Tab5_2015_hilfe!H34/1000,3)</f>
        <v>477.71</v>
      </c>
      <c r="I34" s="252">
        <f>ROUND([2]Tab5_2015_hilfe!I34/1000,3)</f>
        <v>23.67</v>
      </c>
      <c r="J34" s="253">
        <f>ROUND([2]Tab5_2015_hilfe!J34/1000,3)</f>
        <v>71.73</v>
      </c>
      <c r="K34" s="253">
        <f>ROUND([2]Tab5_2015_hilfe!K34/1000,3)</f>
        <v>0</v>
      </c>
      <c r="L34" s="253">
        <f>ROUND([2]Tab5_2015_hilfe!L34/1000,3)</f>
        <v>71.73</v>
      </c>
      <c r="M34" s="145"/>
      <c r="N34" s="256" t="s">
        <v>153</v>
      </c>
    </row>
    <row r="35" spans="1:14" s="43" customFormat="1" x14ac:dyDescent="0.2">
      <c r="A35" s="255" t="s">
        <v>154</v>
      </c>
      <c r="B35" s="251">
        <f>ROUND([2]Tab5_2015_hilfe!B35/1000,3)</f>
        <v>1040.739</v>
      </c>
      <c r="C35" s="251">
        <f>ROUND([2]Tab5_2015_hilfe!C35/1000,3)</f>
        <v>1039.3040000000001</v>
      </c>
      <c r="D35" s="251">
        <f>ROUND([2]Tab5_2015_hilfe!D35/1000,3)</f>
        <v>919.83699999999999</v>
      </c>
      <c r="E35" s="252">
        <f>ROUND([2]Tab5_2015_hilfe!E35/1000,3)</f>
        <v>0</v>
      </c>
      <c r="F35" s="252">
        <f>ROUND([2]Tab5_2015_hilfe!F35/1000,3)</f>
        <v>21.375</v>
      </c>
      <c r="G35" s="252">
        <f>ROUND([2]Tab5_2015_hilfe!G35/1000,3)</f>
        <v>12.016</v>
      </c>
      <c r="H35" s="253">
        <f>ROUND([2]Tab5_2015_hilfe!H35/1000,3)</f>
        <v>77.676000000000002</v>
      </c>
      <c r="I35" s="252">
        <f>ROUND([2]Tab5_2015_hilfe!I35/1000,3)</f>
        <v>8.4</v>
      </c>
      <c r="J35" s="253">
        <f>ROUND([2]Tab5_2015_hilfe!J35/1000,3)</f>
        <v>1.4350000000000001</v>
      </c>
      <c r="K35" s="253">
        <f>ROUND([2]Tab5_2015_hilfe!K35/1000,3)</f>
        <v>0.32600000000000001</v>
      </c>
      <c r="L35" s="253">
        <f>ROUND([2]Tab5_2015_hilfe!L35/1000,3)</f>
        <v>1.109</v>
      </c>
      <c r="M35" s="145"/>
      <c r="N35" s="256" t="s">
        <v>154</v>
      </c>
    </row>
    <row r="36" spans="1:14" s="43" customFormat="1" x14ac:dyDescent="0.2">
      <c r="A36" s="255" t="s">
        <v>155</v>
      </c>
      <c r="B36" s="251">
        <f>ROUND([2]Tab5_2015_hilfe!B36/1000,3)</f>
        <v>9286.7759999999998</v>
      </c>
      <c r="C36" s="251">
        <f>ROUND([2]Tab5_2015_hilfe!C36/1000,3)</f>
        <v>9202.7119999999995</v>
      </c>
      <c r="D36" s="251">
        <f>ROUND([2]Tab5_2015_hilfe!D36/1000,3)</f>
        <v>8112.1880000000001</v>
      </c>
      <c r="E36" s="252">
        <f>ROUND([2]Tab5_2015_hilfe!E36/1000,3)</f>
        <v>10.737</v>
      </c>
      <c r="F36" s="252">
        <f>ROUND([2]Tab5_2015_hilfe!F36/1000,3)</f>
        <v>191.36799999999999</v>
      </c>
      <c r="G36" s="252">
        <f>ROUND([2]Tab5_2015_hilfe!G36/1000,3)</f>
        <v>204.42</v>
      </c>
      <c r="H36" s="253">
        <f>ROUND([2]Tab5_2015_hilfe!H36/1000,3)</f>
        <v>676.27200000000005</v>
      </c>
      <c r="I36" s="252">
        <f>ROUND([2]Tab5_2015_hilfe!I36/1000,3)</f>
        <v>7.7270000000000003</v>
      </c>
      <c r="J36" s="253">
        <f>ROUND([2]Tab5_2015_hilfe!J36/1000,3)</f>
        <v>84.063999999999993</v>
      </c>
      <c r="K36" s="253">
        <f>ROUND([2]Tab5_2015_hilfe!K36/1000,3)</f>
        <v>0</v>
      </c>
      <c r="L36" s="253">
        <f>ROUND([2]Tab5_2015_hilfe!L36/1000,3)</f>
        <v>84.063999999999993</v>
      </c>
      <c r="M36" s="145"/>
      <c r="N36" s="256" t="s">
        <v>155</v>
      </c>
    </row>
    <row r="37" spans="1:14" s="43" customFormat="1" x14ac:dyDescent="0.2">
      <c r="A37" s="255" t="s">
        <v>156</v>
      </c>
      <c r="B37" s="251">
        <f>ROUND([2]Tab5_2015_hilfe!B37/1000,3)</f>
        <v>7223.6970000000001</v>
      </c>
      <c r="C37" s="251">
        <f>ROUND([2]Tab5_2015_hilfe!C37/1000,3)</f>
        <v>7180.8209999999999</v>
      </c>
      <c r="D37" s="251">
        <f>ROUND([2]Tab5_2015_hilfe!D37/1000,3)</f>
        <v>5641.0609999999997</v>
      </c>
      <c r="E37" s="252">
        <f>ROUND([2]Tab5_2015_hilfe!E37/1000,3)</f>
        <v>0.28799999999999998</v>
      </c>
      <c r="F37" s="252">
        <f>ROUND([2]Tab5_2015_hilfe!F37/1000,3)</f>
        <v>29.349</v>
      </c>
      <c r="G37" s="252">
        <f>ROUND([2]Tab5_2015_hilfe!G37/1000,3)</f>
        <v>17.100000000000001</v>
      </c>
      <c r="H37" s="253">
        <f>ROUND([2]Tab5_2015_hilfe!H37/1000,3)</f>
        <v>1129.2539999999999</v>
      </c>
      <c r="I37" s="252">
        <f>ROUND([2]Tab5_2015_hilfe!I37/1000,3)</f>
        <v>363.76900000000001</v>
      </c>
      <c r="J37" s="253">
        <f>ROUND([2]Tab5_2015_hilfe!J37/1000,3)</f>
        <v>42.875999999999998</v>
      </c>
      <c r="K37" s="253">
        <f>ROUND([2]Tab5_2015_hilfe!K37/1000,3)</f>
        <v>0.43099999999999999</v>
      </c>
      <c r="L37" s="253">
        <f>ROUND([2]Tab5_2015_hilfe!L37/1000,3)</f>
        <v>42.445</v>
      </c>
      <c r="M37" s="145"/>
      <c r="N37" s="256" t="s">
        <v>156</v>
      </c>
    </row>
    <row r="38" spans="1:14" s="43" customFormat="1" x14ac:dyDescent="0.2">
      <c r="A38" s="255" t="s">
        <v>157</v>
      </c>
      <c r="B38" s="251">
        <f>ROUND([2]Tab5_2015_hilfe!B38/1000,3)</f>
        <v>7236.4480000000003</v>
      </c>
      <c r="C38" s="251">
        <f>ROUND([2]Tab5_2015_hilfe!C38/1000,3)</f>
        <v>7095.8620000000001</v>
      </c>
      <c r="D38" s="251">
        <f>ROUND([2]Tab5_2015_hilfe!D38/1000,3)</f>
        <v>6704.2330000000002</v>
      </c>
      <c r="E38" s="252">
        <f>ROUND([2]Tab5_2015_hilfe!E38/1000,3)</f>
        <v>0</v>
      </c>
      <c r="F38" s="252">
        <f>ROUND([2]Tab5_2015_hilfe!F38/1000,3)</f>
        <v>0</v>
      </c>
      <c r="G38" s="252">
        <f>ROUND([2]Tab5_2015_hilfe!G38/1000,3)</f>
        <v>56.939</v>
      </c>
      <c r="H38" s="253">
        <f>ROUND([2]Tab5_2015_hilfe!H38/1000,3)</f>
        <v>334.69</v>
      </c>
      <c r="I38" s="252">
        <f>ROUND([2]Tab5_2015_hilfe!I38/1000,3)</f>
        <v>0</v>
      </c>
      <c r="J38" s="253">
        <f>ROUND([2]Tab5_2015_hilfe!J38/1000,3)</f>
        <v>140.58600000000001</v>
      </c>
      <c r="K38" s="253">
        <f>ROUND([2]Tab5_2015_hilfe!K38/1000,3)</f>
        <v>0</v>
      </c>
      <c r="L38" s="253">
        <f>ROUND([2]Tab5_2015_hilfe!L38/1000,3)</f>
        <v>140.58600000000001</v>
      </c>
      <c r="M38" s="145"/>
      <c r="N38" s="256" t="s">
        <v>157</v>
      </c>
    </row>
    <row r="39" spans="1:14" s="43" customFormat="1" x14ac:dyDescent="0.2">
      <c r="A39" s="255" t="s">
        <v>158</v>
      </c>
      <c r="B39" s="251">
        <f>ROUND([2]Tab5_2015_hilfe!B39/1000,3)</f>
        <v>61256.417999999998</v>
      </c>
      <c r="C39" s="251">
        <f>ROUND([2]Tab5_2015_hilfe!C39/1000,3)</f>
        <v>54027.606</v>
      </c>
      <c r="D39" s="251">
        <f>ROUND([2]Tab5_2015_hilfe!D39/1000,3)</f>
        <v>48447.116000000002</v>
      </c>
      <c r="E39" s="252">
        <f>ROUND([2]Tab5_2015_hilfe!E39/1000,3)</f>
        <v>78.566999999999993</v>
      </c>
      <c r="F39" s="252">
        <f>ROUND([2]Tab5_2015_hilfe!F39/1000,3)</f>
        <v>433.12400000000002</v>
      </c>
      <c r="G39" s="252">
        <f>ROUND([2]Tab5_2015_hilfe!G39/1000,3)</f>
        <v>307.755</v>
      </c>
      <c r="H39" s="253">
        <f>ROUND([2]Tab5_2015_hilfe!H39/1000,3)</f>
        <v>4497.4470000000001</v>
      </c>
      <c r="I39" s="252">
        <f>ROUND([2]Tab5_2015_hilfe!I39/1000,3)</f>
        <v>263.59699999999998</v>
      </c>
      <c r="J39" s="253">
        <f>ROUND([2]Tab5_2015_hilfe!J39/1000,3)</f>
        <v>7228.8119999999999</v>
      </c>
      <c r="K39" s="253">
        <f>ROUND([2]Tab5_2015_hilfe!K39/1000,3)</f>
        <v>6251.8850000000002</v>
      </c>
      <c r="L39" s="253">
        <f>ROUND([2]Tab5_2015_hilfe!L39/1000,3)</f>
        <v>976.92700000000002</v>
      </c>
      <c r="M39" s="145"/>
      <c r="N39" s="256" t="s">
        <v>158</v>
      </c>
    </row>
    <row r="40" spans="1:14" s="77" customFormat="1" ht="9" customHeight="1" x14ac:dyDescent="0.2">
      <c r="A40" s="259"/>
      <c r="B40" s="251"/>
      <c r="C40" s="251"/>
      <c r="D40" s="251"/>
      <c r="E40" s="252"/>
      <c r="F40" s="252"/>
      <c r="G40" s="252"/>
      <c r="H40" s="253"/>
      <c r="I40" s="252"/>
      <c r="J40" s="253"/>
      <c r="K40" s="253"/>
      <c r="L40" s="253"/>
      <c r="M40" s="156"/>
      <c r="N40" s="35"/>
    </row>
    <row r="41" spans="1:14" s="77" customFormat="1" ht="12" customHeight="1" x14ac:dyDescent="0.2">
      <c r="A41" s="247" t="s">
        <v>159</v>
      </c>
      <c r="B41" s="248">
        <f>ROUND([2]Tab5_2015_hilfe!B41/1000,3)</f>
        <v>228551.93900000001</v>
      </c>
      <c r="C41" s="248">
        <f>ROUND([2]Tab5_2015_hilfe!C41/1000,3)</f>
        <v>185927.51699999999</v>
      </c>
      <c r="D41" s="248">
        <f>ROUND([2]Tab5_2015_hilfe!D41/1000,3)</f>
        <v>150201.598</v>
      </c>
      <c r="E41" s="220">
        <f>ROUND([2]Tab5_2015_hilfe!E41/1000,3)</f>
        <v>543.27499999999998</v>
      </c>
      <c r="F41" s="220">
        <f>ROUND([2]Tab5_2015_hilfe!F41/1000,3)</f>
        <v>2027.441</v>
      </c>
      <c r="G41" s="220">
        <f>ROUND([2]Tab5_2015_hilfe!G41/1000,3)</f>
        <v>5527.11</v>
      </c>
      <c r="H41" s="217">
        <f>ROUND([2]Tab5_2015_hilfe!H41/1000,3)</f>
        <v>25828.912</v>
      </c>
      <c r="I41" s="220">
        <f>ROUND([2]Tab5_2015_hilfe!I41/1000,3)</f>
        <v>1799.181</v>
      </c>
      <c r="J41" s="217">
        <f>ROUND([2]Tab5_2015_hilfe!J41/1000,3)</f>
        <v>42624.421999999999</v>
      </c>
      <c r="K41" s="217">
        <f>ROUND([2]Tab5_2015_hilfe!K41/1000,3)</f>
        <v>22910.395</v>
      </c>
      <c r="L41" s="217">
        <f>ROUND([2]Tab5_2015_hilfe!L41/1000,3)</f>
        <v>19714.026999999998</v>
      </c>
      <c r="M41" s="156"/>
      <c r="N41" s="249" t="s">
        <v>159</v>
      </c>
    </row>
    <row r="42" spans="1:14" s="43" customFormat="1" x14ac:dyDescent="0.2">
      <c r="A42" s="255" t="s">
        <v>160</v>
      </c>
      <c r="B42" s="251">
        <f>ROUND([2]Tab5_2015_hilfe!B42/1000,3)</f>
        <v>50536.805</v>
      </c>
      <c r="C42" s="251">
        <f>ROUND([2]Tab5_2015_hilfe!C42/1000,3)</f>
        <v>44453.461000000003</v>
      </c>
      <c r="D42" s="251">
        <f>ROUND([2]Tab5_2015_hilfe!D42/1000,3)</f>
        <v>32848.902000000002</v>
      </c>
      <c r="E42" s="252">
        <f>ROUND([2]Tab5_2015_hilfe!E42/1000,3)</f>
        <v>13.988</v>
      </c>
      <c r="F42" s="252">
        <f>ROUND([2]Tab5_2015_hilfe!F42/1000,3)</f>
        <v>23.643999999999998</v>
      </c>
      <c r="G42" s="252">
        <f>ROUND([2]Tab5_2015_hilfe!G42/1000,3)</f>
        <v>1664.606</v>
      </c>
      <c r="H42" s="253">
        <f>ROUND([2]Tab5_2015_hilfe!H42/1000,3)</f>
        <v>8880.6479999999992</v>
      </c>
      <c r="I42" s="252">
        <f>ROUND([2]Tab5_2015_hilfe!I42/1000,3)</f>
        <v>1021.673</v>
      </c>
      <c r="J42" s="253">
        <f>ROUND([2]Tab5_2015_hilfe!J42/1000,3)</f>
        <v>6083.3440000000001</v>
      </c>
      <c r="K42" s="253">
        <f>ROUND([2]Tab5_2015_hilfe!K42/1000,3)</f>
        <v>3547.1590000000001</v>
      </c>
      <c r="L42" s="253">
        <f>ROUND([2]Tab5_2015_hilfe!L42/1000,3)</f>
        <v>2536.1849999999999</v>
      </c>
      <c r="M42" s="145"/>
      <c r="N42" s="256" t="s">
        <v>160</v>
      </c>
    </row>
    <row r="43" spans="1:14" s="43" customFormat="1" x14ac:dyDescent="0.2">
      <c r="A43" s="255" t="s">
        <v>161</v>
      </c>
      <c r="B43" s="251">
        <f>ROUND([2]Tab5_2015_hilfe!B43/1000,3)</f>
        <v>54022.73</v>
      </c>
      <c r="C43" s="251">
        <f>ROUND([2]Tab5_2015_hilfe!C43/1000,3)</f>
        <v>45783.010999999999</v>
      </c>
      <c r="D43" s="251">
        <f>ROUND([2]Tab5_2015_hilfe!D43/1000,3)</f>
        <v>37329.684000000001</v>
      </c>
      <c r="E43" s="252">
        <f>ROUND([2]Tab5_2015_hilfe!E43/1000,3)</f>
        <v>5.0460000000000003</v>
      </c>
      <c r="F43" s="252">
        <f>ROUND([2]Tab5_2015_hilfe!F43/1000,3)</f>
        <v>699.76599999999996</v>
      </c>
      <c r="G43" s="252">
        <f>ROUND([2]Tab5_2015_hilfe!G43/1000,3)</f>
        <v>1069.9459999999999</v>
      </c>
      <c r="H43" s="253">
        <f>ROUND([2]Tab5_2015_hilfe!H43/1000,3)</f>
        <v>6170.2619999999997</v>
      </c>
      <c r="I43" s="252">
        <f>ROUND([2]Tab5_2015_hilfe!I43/1000,3)</f>
        <v>508.30700000000002</v>
      </c>
      <c r="J43" s="253">
        <f>ROUND([2]Tab5_2015_hilfe!J43/1000,3)</f>
        <v>8239.7189999999991</v>
      </c>
      <c r="K43" s="253">
        <f>ROUND([2]Tab5_2015_hilfe!K43/1000,3)</f>
        <v>1084.5250000000001</v>
      </c>
      <c r="L43" s="253">
        <f>ROUND([2]Tab5_2015_hilfe!L43/1000,3)</f>
        <v>7155.1940000000004</v>
      </c>
      <c r="M43" s="145"/>
      <c r="N43" s="256" t="s">
        <v>161</v>
      </c>
    </row>
    <row r="44" spans="1:14" s="43" customFormat="1" x14ac:dyDescent="0.2">
      <c r="A44" s="255" t="s">
        <v>162</v>
      </c>
      <c r="B44" s="251">
        <f>ROUND([2]Tab5_2015_hilfe!B44/1000,3)</f>
        <v>3993.9989999999998</v>
      </c>
      <c r="C44" s="251">
        <f>ROUND([2]Tab5_2015_hilfe!C44/1000,3)</f>
        <v>3954.2220000000002</v>
      </c>
      <c r="D44" s="251">
        <f>ROUND([2]Tab5_2015_hilfe!D44/1000,3)</f>
        <v>3333.866</v>
      </c>
      <c r="E44" s="252">
        <f>ROUND([2]Tab5_2015_hilfe!E44/1000,3)</f>
        <v>0</v>
      </c>
      <c r="F44" s="252">
        <f>ROUND([2]Tab5_2015_hilfe!F44/1000,3)</f>
        <v>0</v>
      </c>
      <c r="G44" s="252">
        <f>ROUND([2]Tab5_2015_hilfe!G44/1000,3)</f>
        <v>255.82400000000001</v>
      </c>
      <c r="H44" s="253">
        <f>ROUND([2]Tab5_2015_hilfe!H44/1000,3)</f>
        <v>340.98200000000003</v>
      </c>
      <c r="I44" s="252">
        <f>ROUND([2]Tab5_2015_hilfe!I44/1000,3)</f>
        <v>23.55</v>
      </c>
      <c r="J44" s="253">
        <f>ROUND([2]Tab5_2015_hilfe!J44/1000,3)</f>
        <v>39.777000000000001</v>
      </c>
      <c r="K44" s="253">
        <f>ROUND([2]Tab5_2015_hilfe!K44/1000,3)</f>
        <v>0</v>
      </c>
      <c r="L44" s="253">
        <f>ROUND([2]Tab5_2015_hilfe!L44/1000,3)</f>
        <v>39.777000000000001</v>
      </c>
      <c r="M44" s="170"/>
      <c r="N44" s="256" t="s">
        <v>162</v>
      </c>
    </row>
    <row r="45" spans="1:14" s="43" customFormat="1" x14ac:dyDescent="0.2">
      <c r="A45" s="255" t="s">
        <v>163</v>
      </c>
      <c r="B45" s="251">
        <f>ROUND([2]Tab5_2015_hilfe!B45/1000,3)</f>
        <v>19887.319</v>
      </c>
      <c r="C45" s="251">
        <f>ROUND([2]Tab5_2015_hilfe!C45/1000,3)</f>
        <v>16326.55</v>
      </c>
      <c r="D45" s="251">
        <f>ROUND([2]Tab5_2015_hilfe!D45/1000,3)</f>
        <v>12020.916999999999</v>
      </c>
      <c r="E45" s="252">
        <f>ROUND([2]Tab5_2015_hilfe!E45/1000,3)</f>
        <v>1.5940000000000001</v>
      </c>
      <c r="F45" s="252">
        <f>ROUND([2]Tab5_2015_hilfe!F45/1000,3)</f>
        <v>406.10700000000003</v>
      </c>
      <c r="G45" s="252">
        <f>ROUND([2]Tab5_2015_hilfe!G45/1000,3)</f>
        <v>817.13099999999997</v>
      </c>
      <c r="H45" s="253">
        <f>ROUND([2]Tab5_2015_hilfe!H45/1000,3)</f>
        <v>3047.509</v>
      </c>
      <c r="I45" s="252">
        <f>ROUND([2]Tab5_2015_hilfe!I45/1000,3)</f>
        <v>33.292000000000002</v>
      </c>
      <c r="J45" s="253">
        <f>ROUND([2]Tab5_2015_hilfe!J45/1000,3)</f>
        <v>3560.7689999999998</v>
      </c>
      <c r="K45" s="253">
        <f>ROUND([2]Tab5_2015_hilfe!K45/1000,3)</f>
        <v>1916.402</v>
      </c>
      <c r="L45" s="253">
        <f>ROUND([2]Tab5_2015_hilfe!L45/1000,3)</f>
        <v>1644.367</v>
      </c>
      <c r="M45" s="170"/>
      <c r="N45" s="256" t="s">
        <v>163</v>
      </c>
    </row>
    <row r="46" spans="1:14" s="43" customFormat="1" x14ac:dyDescent="0.2">
      <c r="A46" s="255" t="s">
        <v>164</v>
      </c>
      <c r="B46" s="251">
        <f>ROUND([2]Tab5_2015_hilfe!B46/1000,3)</f>
        <v>23921.993999999999</v>
      </c>
      <c r="C46" s="251">
        <f>ROUND([2]Tab5_2015_hilfe!C46/1000,3)</f>
        <v>23510.223999999998</v>
      </c>
      <c r="D46" s="251">
        <f>ROUND([2]Tab5_2015_hilfe!D46/1000,3)</f>
        <v>22261.241000000002</v>
      </c>
      <c r="E46" s="252">
        <f>ROUND([2]Tab5_2015_hilfe!E46/1000,3)</f>
        <v>2.8660000000000001</v>
      </c>
      <c r="F46" s="252">
        <f>ROUND([2]Tab5_2015_hilfe!F46/1000,3)</f>
        <v>126.733</v>
      </c>
      <c r="G46" s="252">
        <f>ROUND([2]Tab5_2015_hilfe!G46/1000,3)</f>
        <v>189.55699999999999</v>
      </c>
      <c r="H46" s="253">
        <f>ROUND([2]Tab5_2015_hilfe!H46/1000,3)</f>
        <v>908.97400000000005</v>
      </c>
      <c r="I46" s="252">
        <f>ROUND([2]Tab5_2015_hilfe!I46/1000,3)</f>
        <v>20.853000000000002</v>
      </c>
      <c r="J46" s="253">
        <f>ROUND([2]Tab5_2015_hilfe!J46/1000,3)</f>
        <v>411.77</v>
      </c>
      <c r="K46" s="253">
        <f>ROUND([2]Tab5_2015_hilfe!K46/1000,3)</f>
        <v>0</v>
      </c>
      <c r="L46" s="253">
        <f>ROUND([2]Tab5_2015_hilfe!L46/1000,3)</f>
        <v>411.77</v>
      </c>
      <c r="M46" s="170"/>
      <c r="N46" s="256" t="s">
        <v>164</v>
      </c>
    </row>
    <row r="47" spans="1:14" s="43" customFormat="1" ht="24" x14ac:dyDescent="0.2">
      <c r="A47" s="250" t="s">
        <v>165</v>
      </c>
      <c r="B47" s="251">
        <f>ROUND([2]Tab5_2015_hilfe!B47/1000,3)</f>
        <v>3546.6109999999999</v>
      </c>
      <c r="C47" s="251">
        <f>ROUND([2]Tab5_2015_hilfe!C47/1000,3)</f>
        <v>2486.4589999999998</v>
      </c>
      <c r="D47" s="251">
        <f>ROUND([2]Tab5_2015_hilfe!D47/1000,3)</f>
        <v>2201.056</v>
      </c>
      <c r="E47" s="252">
        <f>ROUND([2]Tab5_2015_hilfe!E47/1000,3)</f>
        <v>0</v>
      </c>
      <c r="F47" s="252">
        <f>ROUND([2]Tab5_2015_hilfe!F47/1000,3)</f>
        <v>0</v>
      </c>
      <c r="G47" s="252">
        <f>ROUND([2]Tab5_2015_hilfe!G47/1000,3)</f>
        <v>0</v>
      </c>
      <c r="H47" s="253">
        <f>ROUND([2]Tab5_2015_hilfe!H47/1000,3)</f>
        <v>285.40300000000002</v>
      </c>
      <c r="I47" s="252">
        <f>ROUND([2]Tab5_2015_hilfe!I47/1000,3)</f>
        <v>0</v>
      </c>
      <c r="J47" s="253">
        <f>ROUND([2]Tab5_2015_hilfe!J47/1000,3)</f>
        <v>1060.152</v>
      </c>
      <c r="K47" s="253">
        <f>ROUND([2]Tab5_2015_hilfe!K47/1000,3)</f>
        <v>0</v>
      </c>
      <c r="L47" s="253">
        <f>ROUND([2]Tab5_2015_hilfe!L47/1000,3)</f>
        <v>1060.152</v>
      </c>
      <c r="M47" s="170"/>
      <c r="N47" s="254" t="s">
        <v>165</v>
      </c>
    </row>
    <row r="48" spans="1:14" s="43" customFormat="1" ht="12" customHeight="1" x14ac:dyDescent="0.2">
      <c r="A48" s="255" t="s">
        <v>166</v>
      </c>
      <c r="B48" s="251">
        <f>ROUND([2]Tab5_2015_hilfe!B48/1000,3)</f>
        <v>2113.5450000000001</v>
      </c>
      <c r="C48" s="251">
        <f>ROUND([2]Tab5_2015_hilfe!C48/1000,3)</f>
        <v>2065.5320000000002</v>
      </c>
      <c r="D48" s="251">
        <f>ROUND([2]Tab5_2015_hilfe!D48/1000,3)</f>
        <v>1772.2670000000001</v>
      </c>
      <c r="E48" s="252">
        <f>ROUND([2]Tab5_2015_hilfe!E48/1000,3)</f>
        <v>0</v>
      </c>
      <c r="F48" s="252">
        <f>ROUND([2]Tab5_2015_hilfe!F48/1000,3)</f>
        <v>0</v>
      </c>
      <c r="G48" s="252">
        <f>ROUND([2]Tab5_2015_hilfe!G48/1000,3)</f>
        <v>92.031000000000006</v>
      </c>
      <c r="H48" s="253">
        <f>ROUND([2]Tab5_2015_hilfe!H48/1000,3)</f>
        <v>201.23400000000001</v>
      </c>
      <c r="I48" s="252">
        <f>ROUND([2]Tab5_2015_hilfe!I48/1000,3)</f>
        <v>0</v>
      </c>
      <c r="J48" s="253">
        <f>ROUND([2]Tab5_2015_hilfe!J48/1000,3)</f>
        <v>48.012999999999998</v>
      </c>
      <c r="K48" s="253">
        <f>ROUND([2]Tab5_2015_hilfe!K48/1000,3)</f>
        <v>0</v>
      </c>
      <c r="L48" s="253">
        <f>ROUND([2]Tab5_2015_hilfe!L48/1000,3)</f>
        <v>48.012999999999998</v>
      </c>
      <c r="M48" s="260"/>
      <c r="N48" s="256" t="s">
        <v>166</v>
      </c>
    </row>
    <row r="49" spans="1:14" s="43" customFormat="1" ht="12" customHeight="1" x14ac:dyDescent="0.2">
      <c r="A49" s="255" t="s">
        <v>167</v>
      </c>
      <c r="B49" s="251">
        <f>ROUND([2]Tab5_2015_hilfe!B49/1000,3)</f>
        <v>70528.936000000002</v>
      </c>
      <c r="C49" s="251">
        <f>ROUND([2]Tab5_2015_hilfe!C49/1000,3)</f>
        <v>47348.057999999997</v>
      </c>
      <c r="D49" s="251">
        <f>ROUND([2]Tab5_2015_hilfe!D49/1000,3)</f>
        <v>38433.665000000001</v>
      </c>
      <c r="E49" s="252">
        <f>ROUND([2]Tab5_2015_hilfe!E49/1000,3)</f>
        <v>519.78099999999995</v>
      </c>
      <c r="F49" s="252">
        <f>ROUND([2]Tab5_2015_hilfe!F49/1000,3)</f>
        <v>771.19100000000003</v>
      </c>
      <c r="G49" s="252">
        <f>ROUND([2]Tab5_2015_hilfe!G49/1000,3)</f>
        <v>1438.0150000000001</v>
      </c>
      <c r="H49" s="253">
        <f>ROUND([2]Tab5_2015_hilfe!H49/1000,3)</f>
        <v>5993.9</v>
      </c>
      <c r="I49" s="252">
        <f>ROUND([2]Tab5_2015_hilfe!I49/1000,3)</f>
        <v>191.506</v>
      </c>
      <c r="J49" s="253">
        <f>ROUND([2]Tab5_2015_hilfe!J49/1000,3)</f>
        <v>23180.878000000001</v>
      </c>
      <c r="K49" s="253">
        <f>ROUND([2]Tab5_2015_hilfe!K49/1000,3)</f>
        <v>16362.308999999999</v>
      </c>
      <c r="L49" s="253">
        <f>ROUND([2]Tab5_2015_hilfe!L49/1000,3)</f>
        <v>6818.5690000000004</v>
      </c>
      <c r="M49" s="145"/>
      <c r="N49" s="256" t="s">
        <v>167</v>
      </c>
    </row>
    <row r="50" spans="1:14" s="43" customFormat="1" ht="10.5" customHeight="1" x14ac:dyDescent="0.2">
      <c r="A50" s="36" t="s">
        <v>89</v>
      </c>
      <c r="B50" s="261"/>
      <c r="C50" s="261"/>
      <c r="D50" s="261"/>
      <c r="E50" s="136"/>
      <c r="F50" s="136"/>
      <c r="G50" s="136"/>
      <c r="H50" s="262"/>
      <c r="I50" s="136"/>
      <c r="J50" s="262"/>
      <c r="K50" s="262"/>
      <c r="L50" s="262"/>
      <c r="M50" s="263"/>
      <c r="N50" s="264"/>
    </row>
    <row r="51" spans="1:14" s="43" customFormat="1" ht="10.5" customHeight="1" x14ac:dyDescent="0.2">
      <c r="A51" s="36" t="s">
        <v>52</v>
      </c>
      <c r="B51" s="261"/>
      <c r="C51" s="261"/>
      <c r="D51" s="261"/>
      <c r="E51" s="136"/>
      <c r="F51" s="136"/>
      <c r="G51" s="136"/>
      <c r="H51" s="262"/>
      <c r="I51" s="136"/>
      <c r="J51" s="262"/>
      <c r="K51" s="262"/>
      <c r="L51" s="262"/>
      <c r="M51" s="263"/>
      <c r="N51" s="264"/>
    </row>
    <row r="52" spans="1:14" ht="10.5" customHeight="1" x14ac:dyDescent="0.2">
      <c r="A52" s="36" t="s">
        <v>53</v>
      </c>
      <c r="B52" s="265"/>
      <c r="C52" s="265"/>
      <c r="D52" s="265"/>
      <c r="E52" s="266"/>
      <c r="F52" s="266"/>
      <c r="G52" s="266"/>
    </row>
    <row r="53" spans="1:14" ht="10.5" customHeight="1" x14ac:dyDescent="0.2">
      <c r="A53" s="36"/>
      <c r="B53" s="265"/>
      <c r="C53" s="265"/>
      <c r="D53" s="265"/>
      <c r="E53" s="266"/>
      <c r="F53" s="266"/>
      <c r="G53" s="266"/>
    </row>
    <row r="54" spans="1:14" ht="27" customHeight="1" x14ac:dyDescent="0.2">
      <c r="A54" s="498" t="s">
        <v>168</v>
      </c>
      <c r="B54" s="498"/>
      <c r="C54" s="498"/>
      <c r="D54" s="498"/>
      <c r="E54" s="498"/>
      <c r="F54" s="498"/>
      <c r="G54" s="498"/>
      <c r="H54" s="78"/>
      <c r="I54" s="78"/>
      <c r="J54" s="78"/>
      <c r="K54" s="78"/>
      <c r="L54" s="78"/>
      <c r="M54" s="78"/>
      <c r="N54" s="78"/>
    </row>
    <row r="55" spans="1:14" s="57" customFormat="1" ht="12.75" customHeight="1" x14ac:dyDescent="0.2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</row>
    <row r="56" spans="1:14" s="57" customFormat="1" ht="12.75" customHeight="1" x14ac:dyDescent="0.2">
      <c r="A56" s="426" t="s">
        <v>127</v>
      </c>
      <c r="B56" s="427" t="s">
        <v>51</v>
      </c>
      <c r="C56" s="428" t="s">
        <v>59</v>
      </c>
      <c r="D56" s="429"/>
      <c r="E56" s="429"/>
      <c r="F56" s="429"/>
      <c r="G56" s="429"/>
      <c r="H56" s="429" t="s">
        <v>59</v>
      </c>
      <c r="I56" s="480"/>
      <c r="J56" s="429" t="s">
        <v>60</v>
      </c>
      <c r="K56" s="429"/>
      <c r="L56" s="429"/>
      <c r="M56" s="481" t="s">
        <v>128</v>
      </c>
      <c r="N56" s="408"/>
    </row>
    <row r="57" spans="1:14" s="57" customFormat="1" ht="12.75" customHeight="1" x14ac:dyDescent="0.2">
      <c r="A57" s="420"/>
      <c r="B57" s="412"/>
      <c r="C57" s="411" t="s">
        <v>21</v>
      </c>
      <c r="D57" s="411" t="s">
        <v>61</v>
      </c>
      <c r="E57" s="414" t="s">
        <v>130</v>
      </c>
      <c r="F57" s="411" t="s">
        <v>63</v>
      </c>
      <c r="G57" s="414" t="s">
        <v>131</v>
      </c>
      <c r="H57" s="419" t="s">
        <v>132</v>
      </c>
      <c r="I57" s="411" t="s">
        <v>66</v>
      </c>
      <c r="J57" s="419" t="s">
        <v>21</v>
      </c>
      <c r="K57" s="411" t="s">
        <v>133</v>
      </c>
      <c r="L57" s="411" t="s">
        <v>68</v>
      </c>
      <c r="M57" s="417"/>
      <c r="N57" s="409"/>
    </row>
    <row r="58" spans="1:14" s="57" customFormat="1" ht="12.75" customHeight="1" x14ac:dyDescent="0.2">
      <c r="A58" s="420"/>
      <c r="B58" s="412"/>
      <c r="C58" s="412"/>
      <c r="D58" s="412"/>
      <c r="E58" s="417"/>
      <c r="F58" s="412"/>
      <c r="G58" s="417"/>
      <c r="H58" s="420"/>
      <c r="I58" s="412"/>
      <c r="J58" s="420"/>
      <c r="K58" s="412"/>
      <c r="L58" s="412"/>
      <c r="M58" s="417"/>
      <c r="N58" s="409"/>
    </row>
    <row r="59" spans="1:14" s="57" customFormat="1" ht="12.75" customHeight="1" x14ac:dyDescent="0.2">
      <c r="A59" s="420"/>
      <c r="B59" s="412"/>
      <c r="C59" s="412"/>
      <c r="D59" s="412"/>
      <c r="E59" s="417"/>
      <c r="F59" s="412"/>
      <c r="G59" s="417"/>
      <c r="H59" s="420"/>
      <c r="I59" s="412"/>
      <c r="J59" s="420"/>
      <c r="K59" s="412"/>
      <c r="L59" s="412"/>
      <c r="M59" s="417"/>
      <c r="N59" s="409"/>
    </row>
    <row r="60" spans="1:14" s="57" customFormat="1" ht="12.75" customHeight="1" x14ac:dyDescent="0.2">
      <c r="A60" s="420"/>
      <c r="B60" s="412"/>
      <c r="C60" s="412"/>
      <c r="D60" s="412"/>
      <c r="E60" s="417"/>
      <c r="F60" s="412"/>
      <c r="G60" s="417"/>
      <c r="H60" s="420"/>
      <c r="I60" s="412"/>
      <c r="J60" s="420"/>
      <c r="K60" s="412"/>
      <c r="L60" s="412"/>
      <c r="M60" s="417"/>
      <c r="N60" s="409"/>
    </row>
    <row r="61" spans="1:14" s="57" customFormat="1" ht="12.75" customHeight="1" x14ac:dyDescent="0.2">
      <c r="A61" s="420"/>
      <c r="B61" s="412"/>
      <c r="C61" s="412"/>
      <c r="D61" s="412"/>
      <c r="E61" s="417"/>
      <c r="F61" s="412"/>
      <c r="G61" s="417"/>
      <c r="H61" s="420"/>
      <c r="I61" s="412"/>
      <c r="J61" s="420"/>
      <c r="K61" s="412"/>
      <c r="L61" s="412"/>
      <c r="M61" s="417"/>
      <c r="N61" s="409"/>
    </row>
    <row r="62" spans="1:14" s="43" customFormat="1" ht="12" customHeight="1" x14ac:dyDescent="0.2">
      <c r="A62" s="421"/>
      <c r="B62" s="413"/>
      <c r="C62" s="413"/>
      <c r="D62" s="413"/>
      <c r="E62" s="418"/>
      <c r="F62" s="413"/>
      <c r="G62" s="418"/>
      <c r="H62" s="421"/>
      <c r="I62" s="413"/>
      <c r="J62" s="421"/>
      <c r="K62" s="413"/>
      <c r="L62" s="413"/>
      <c r="M62" s="418"/>
      <c r="N62" s="410"/>
    </row>
    <row r="63" spans="1:14" s="43" customFormat="1" ht="12" customHeight="1" x14ac:dyDescent="0.2">
      <c r="A63" s="358"/>
      <c r="B63" s="359"/>
      <c r="C63" s="359"/>
      <c r="D63" s="359"/>
      <c r="E63" s="359"/>
      <c r="F63" s="359"/>
      <c r="G63" s="359"/>
      <c r="H63" s="246"/>
      <c r="I63" s="245"/>
      <c r="J63" s="246"/>
      <c r="K63" s="246"/>
      <c r="L63" s="246"/>
      <c r="M63" s="170"/>
      <c r="N63" s="35"/>
    </row>
    <row r="64" spans="1:14" s="77" customFormat="1" ht="24" customHeight="1" x14ac:dyDescent="0.2">
      <c r="A64" s="257" t="s">
        <v>169</v>
      </c>
      <c r="B64" s="248">
        <f>ROUND([2]Tab5_2015_hilfe!B63/1000,3)</f>
        <v>789374.82</v>
      </c>
      <c r="C64" s="248">
        <f>ROUND([2]Tab5_2015_hilfe!C63/1000,3)</f>
        <v>720498.08100000001</v>
      </c>
      <c r="D64" s="248">
        <f>ROUND([2]Tab5_2015_hilfe!D63/1000,3)</f>
        <v>458921.79499999998</v>
      </c>
      <c r="E64" s="220">
        <f>ROUND([2]Tab5_2015_hilfe!E63/1000,3)</f>
        <v>1099.336</v>
      </c>
      <c r="F64" s="220">
        <f>ROUND([2]Tab5_2015_hilfe!F63/1000,3)</f>
        <v>9176.2510000000002</v>
      </c>
      <c r="G64" s="220">
        <f>ROUND([2]Tab5_2015_hilfe!G63/1000,3)</f>
        <v>1407.259</v>
      </c>
      <c r="H64" s="217">
        <f>ROUND([2]Tab5_2015_hilfe!H63/1000,3)</f>
        <v>249822.76500000001</v>
      </c>
      <c r="I64" s="220">
        <f>ROUND([2]Tab5_2015_hilfe!I63/1000,3)</f>
        <v>70.674999999999997</v>
      </c>
      <c r="J64" s="217">
        <f>ROUND([2]Tab5_2015_hilfe!J63/1000,3)</f>
        <v>68876.739000000001</v>
      </c>
      <c r="K64" s="217">
        <f>ROUND([2]Tab5_2015_hilfe!K63/1000,3)</f>
        <v>51311.843999999997</v>
      </c>
      <c r="L64" s="217">
        <f>ROUND([2]Tab5_2015_hilfe!L63/1000,3)</f>
        <v>17564.895</v>
      </c>
      <c r="M64" s="156"/>
      <c r="N64" s="258" t="s">
        <v>169</v>
      </c>
    </row>
    <row r="65" spans="1:14" s="77" customFormat="1" x14ac:dyDescent="0.2">
      <c r="A65" s="259" t="s">
        <v>170</v>
      </c>
      <c r="B65" s="251">
        <f>ROUND([2]Tab5_2015_hilfe!B64/1000,3)</f>
        <v>3201.3330000000001</v>
      </c>
      <c r="C65" s="251">
        <f>ROUND([2]Tab5_2015_hilfe!C64/1000,3)</f>
        <v>3128.69</v>
      </c>
      <c r="D65" s="251">
        <f>ROUND([2]Tab5_2015_hilfe!D64/1000,3)</f>
        <v>1837.9090000000001</v>
      </c>
      <c r="E65" s="252">
        <f>ROUND([2]Tab5_2015_hilfe!E64/1000,3)</f>
        <v>43.957000000000001</v>
      </c>
      <c r="F65" s="252">
        <f>ROUND([2]Tab5_2015_hilfe!F64/1000,3)</f>
        <v>31.741</v>
      </c>
      <c r="G65" s="252">
        <f>ROUND([2]Tab5_2015_hilfe!G64/1000,3)</f>
        <v>17.256</v>
      </c>
      <c r="H65" s="253">
        <f>ROUND([2]Tab5_2015_hilfe!H64/1000,3)</f>
        <v>1129.4269999999999</v>
      </c>
      <c r="I65" s="252">
        <f>ROUND([2]Tab5_2015_hilfe!I64/1000,3)</f>
        <v>68.400000000000006</v>
      </c>
      <c r="J65" s="253">
        <f>ROUND([2]Tab5_2015_hilfe!J64/1000,3)</f>
        <v>72.643000000000001</v>
      </c>
      <c r="K65" s="253">
        <f>ROUND([2]Tab5_2015_hilfe!K64/1000,3)</f>
        <v>72.643000000000001</v>
      </c>
      <c r="L65" s="253">
        <f>ROUND([2]Tab5_2015_hilfe!L64/1000,3)</f>
        <v>0</v>
      </c>
      <c r="M65" s="156"/>
      <c r="N65" s="264" t="s">
        <v>170</v>
      </c>
    </row>
    <row r="66" spans="1:14" s="43" customFormat="1" ht="12" customHeight="1" x14ac:dyDescent="0.2">
      <c r="A66" s="259" t="s">
        <v>171</v>
      </c>
      <c r="B66" s="251">
        <f>ROUND([2]Tab5_2015_hilfe!B65/1000,3)</f>
        <v>12107.671</v>
      </c>
      <c r="C66" s="251">
        <f>ROUND([2]Tab5_2015_hilfe!C65/1000,3)</f>
        <v>9217.7240000000002</v>
      </c>
      <c r="D66" s="251">
        <f>ROUND([2]Tab5_2015_hilfe!D65/1000,3)</f>
        <v>5090.2550000000001</v>
      </c>
      <c r="E66" s="252">
        <f>ROUND([2]Tab5_2015_hilfe!E65/1000,3)</f>
        <v>185.9</v>
      </c>
      <c r="F66" s="252">
        <f>ROUND([2]Tab5_2015_hilfe!F65/1000,3)</f>
        <v>271.95499999999998</v>
      </c>
      <c r="G66" s="252">
        <f>ROUND([2]Tab5_2015_hilfe!G65/1000,3)</f>
        <v>39.944000000000003</v>
      </c>
      <c r="H66" s="253">
        <f>ROUND([2]Tab5_2015_hilfe!H65/1000,3)</f>
        <v>3627.9319999999998</v>
      </c>
      <c r="I66" s="252">
        <f>ROUND([2]Tab5_2015_hilfe!I65/1000,3)</f>
        <v>1.738</v>
      </c>
      <c r="J66" s="253">
        <f>ROUND([2]Tab5_2015_hilfe!J65/1000,3)</f>
        <v>2889.9470000000001</v>
      </c>
      <c r="K66" s="253">
        <f>ROUND([2]Tab5_2015_hilfe!K65/1000,3)</f>
        <v>702.01099999999997</v>
      </c>
      <c r="L66" s="253">
        <f>ROUND([2]Tab5_2015_hilfe!L65/1000,3)</f>
        <v>2187.9360000000001</v>
      </c>
      <c r="M66" s="145"/>
      <c r="N66" s="264" t="s">
        <v>171</v>
      </c>
    </row>
    <row r="67" spans="1:14" s="43" customFormat="1" ht="24.95" customHeight="1" x14ac:dyDescent="0.2">
      <c r="A67" s="267" t="s">
        <v>172</v>
      </c>
      <c r="B67" s="251">
        <f>ROUND([2]Tab5_2015_hilfe!B66/1000,3)</f>
        <v>619527.47600000002</v>
      </c>
      <c r="C67" s="251">
        <f>ROUND([2]Tab5_2015_hilfe!C66/1000,3)</f>
        <v>567822.90599999996</v>
      </c>
      <c r="D67" s="251">
        <f>ROUND([2]Tab5_2015_hilfe!D66/1000,3)</f>
        <v>359217.37</v>
      </c>
      <c r="E67" s="252">
        <f>ROUND([2]Tab5_2015_hilfe!E66/1000,3)</f>
        <v>667.23</v>
      </c>
      <c r="F67" s="252">
        <f>ROUND([2]Tab5_2015_hilfe!F66/1000,3)</f>
        <v>6884.6019999999999</v>
      </c>
      <c r="G67" s="252">
        <f>ROUND([2]Tab5_2015_hilfe!G66/1000,3)</f>
        <v>1078.6179999999999</v>
      </c>
      <c r="H67" s="253">
        <f>ROUND([2]Tab5_2015_hilfe!H66/1000,3)</f>
        <v>199974.96299999999</v>
      </c>
      <c r="I67" s="252">
        <f>ROUND([2]Tab5_2015_hilfe!I66/1000,3)</f>
        <v>0.123</v>
      </c>
      <c r="J67" s="253">
        <f>ROUND([2]Tab5_2015_hilfe!J66/1000,3)</f>
        <v>51704.57</v>
      </c>
      <c r="K67" s="253">
        <f>ROUND([2]Tab5_2015_hilfe!K66/1000,3)</f>
        <v>42029.838000000003</v>
      </c>
      <c r="L67" s="253">
        <f>ROUND([2]Tab5_2015_hilfe!L66/1000,3)</f>
        <v>9674.732</v>
      </c>
      <c r="M67" s="145"/>
      <c r="N67" s="268" t="s">
        <v>172</v>
      </c>
    </row>
    <row r="68" spans="1:14" s="43" customFormat="1" ht="24.95" customHeight="1" x14ac:dyDescent="0.2">
      <c r="A68" s="267" t="s">
        <v>173</v>
      </c>
      <c r="B68" s="251">
        <f>ROUND([2]Tab5_2015_hilfe!B67/1000,3)</f>
        <v>114261.243</v>
      </c>
      <c r="C68" s="251">
        <f>ROUND([2]Tab5_2015_hilfe!C67/1000,3)</f>
        <v>102790.52899999999</v>
      </c>
      <c r="D68" s="251">
        <f>ROUND([2]Tab5_2015_hilfe!D67/1000,3)</f>
        <v>63787.457000000002</v>
      </c>
      <c r="E68" s="252">
        <f>ROUND([2]Tab5_2015_hilfe!E67/1000,3)</f>
        <v>202.249</v>
      </c>
      <c r="F68" s="252">
        <f>ROUND([2]Tab5_2015_hilfe!F67/1000,3)</f>
        <v>1038.826</v>
      </c>
      <c r="G68" s="252">
        <f>ROUND([2]Tab5_2015_hilfe!G67/1000,3)</f>
        <v>176.79400000000001</v>
      </c>
      <c r="H68" s="253">
        <f>ROUND([2]Tab5_2015_hilfe!H67/1000,3)</f>
        <v>37584.932999999997</v>
      </c>
      <c r="I68" s="252">
        <f>ROUND([2]Tab5_2015_hilfe!I67/1000,3)</f>
        <v>0.27</v>
      </c>
      <c r="J68" s="253">
        <f>ROUND([2]Tab5_2015_hilfe!J67/1000,3)</f>
        <v>11470.714</v>
      </c>
      <c r="K68" s="253">
        <f>ROUND([2]Tab5_2015_hilfe!K67/1000,3)</f>
        <v>7952.24</v>
      </c>
      <c r="L68" s="253">
        <f>ROUND([2]Tab5_2015_hilfe!L67/1000,3)</f>
        <v>3518.4740000000002</v>
      </c>
      <c r="M68" s="145"/>
      <c r="N68" s="268" t="s">
        <v>173</v>
      </c>
    </row>
    <row r="69" spans="1:14" s="43" customFormat="1" ht="24.95" customHeight="1" x14ac:dyDescent="0.2">
      <c r="A69" s="267" t="s">
        <v>174</v>
      </c>
      <c r="B69" s="251">
        <f>ROUND([2]Tab5_2015_hilfe!B68/1000,3)</f>
        <v>22112.14</v>
      </c>
      <c r="C69" s="251">
        <f>ROUND([2]Tab5_2015_hilfe!C68/1000,3)</f>
        <v>19663.052</v>
      </c>
      <c r="D69" s="251">
        <f>ROUND([2]Tab5_2015_hilfe!D68/1000,3)</f>
        <v>15318.79</v>
      </c>
      <c r="E69" s="252">
        <f>ROUND([2]Tab5_2015_hilfe!E68/1000,3)</f>
        <v>0</v>
      </c>
      <c r="F69" s="252">
        <f>ROUND([2]Tab5_2015_hilfe!F68/1000,3)</f>
        <v>786.47500000000002</v>
      </c>
      <c r="G69" s="252">
        <f>ROUND([2]Tab5_2015_hilfe!G68/1000,3)</f>
        <v>82.123999999999995</v>
      </c>
      <c r="H69" s="253">
        <f>ROUND([2]Tab5_2015_hilfe!H68/1000,3)</f>
        <v>3475.6619999999998</v>
      </c>
      <c r="I69" s="252">
        <f>ROUND([2]Tab5_2015_hilfe!I68/1000,3)</f>
        <v>1E-3</v>
      </c>
      <c r="J69" s="253">
        <f>ROUND([2]Tab5_2015_hilfe!J68/1000,3)</f>
        <v>2449.0880000000002</v>
      </c>
      <c r="K69" s="253">
        <f>ROUND([2]Tab5_2015_hilfe!K68/1000,3)</f>
        <v>549.44500000000005</v>
      </c>
      <c r="L69" s="253">
        <f>ROUND([2]Tab5_2015_hilfe!L68/1000,3)</f>
        <v>1899.643</v>
      </c>
      <c r="M69" s="145"/>
      <c r="N69" s="268" t="s">
        <v>174</v>
      </c>
    </row>
    <row r="70" spans="1:14" s="43" customFormat="1" x14ac:dyDescent="0.2">
      <c r="A70" s="259" t="s">
        <v>175</v>
      </c>
      <c r="B70" s="251">
        <f>ROUND([2]Tab5_2015_hilfe!B69/1000,3)</f>
        <v>18164.956999999999</v>
      </c>
      <c r="C70" s="251">
        <f>ROUND([2]Tab5_2015_hilfe!C69/1000,3)</f>
        <v>17875.18</v>
      </c>
      <c r="D70" s="251">
        <f>ROUND([2]Tab5_2015_hilfe!D69/1000,3)</f>
        <v>13670.013999999999</v>
      </c>
      <c r="E70" s="252">
        <f>ROUND([2]Tab5_2015_hilfe!E69/1000,3)</f>
        <v>0</v>
      </c>
      <c r="F70" s="252">
        <f>ROUND([2]Tab5_2015_hilfe!F69/1000,3)</f>
        <v>162.65199999999999</v>
      </c>
      <c r="G70" s="252">
        <f>ROUND([2]Tab5_2015_hilfe!G69/1000,3)</f>
        <v>12.523</v>
      </c>
      <c r="H70" s="253">
        <f>ROUND([2]Tab5_2015_hilfe!H69/1000,3)</f>
        <v>4029.848</v>
      </c>
      <c r="I70" s="252">
        <f>ROUND([2]Tab5_2015_hilfe!I69/1000,3)</f>
        <v>0.14299999999999999</v>
      </c>
      <c r="J70" s="253">
        <f>ROUND([2]Tab5_2015_hilfe!J69/1000,3)</f>
        <v>289.77699999999999</v>
      </c>
      <c r="K70" s="253">
        <f>ROUND([2]Tab5_2015_hilfe!K69/1000,3)</f>
        <v>5.6669999999999998</v>
      </c>
      <c r="L70" s="253">
        <f>ROUND([2]Tab5_2015_hilfe!L69/1000,3)</f>
        <v>284.11</v>
      </c>
      <c r="M70" s="145"/>
      <c r="N70" s="264" t="s">
        <v>175</v>
      </c>
    </row>
    <row r="71" spans="1:14" s="43" customFormat="1" ht="9" customHeight="1" x14ac:dyDescent="0.2">
      <c r="A71" s="137" t="s">
        <v>176</v>
      </c>
      <c r="B71" s="251"/>
      <c r="C71" s="251"/>
      <c r="D71" s="251"/>
      <c r="E71" s="252"/>
      <c r="F71" s="252"/>
      <c r="G71" s="252"/>
      <c r="H71" s="253"/>
      <c r="I71" s="252"/>
      <c r="J71" s="253"/>
      <c r="K71" s="253"/>
      <c r="L71" s="253"/>
      <c r="M71" s="145"/>
      <c r="N71" s="35" t="s">
        <v>176</v>
      </c>
    </row>
    <row r="72" spans="1:14" s="77" customFormat="1" ht="24.95" customHeight="1" x14ac:dyDescent="0.2">
      <c r="A72" s="269" t="s">
        <v>177</v>
      </c>
      <c r="B72" s="248">
        <f>ROUND([2]Tab5_2015_hilfe!B71/1000,3)</f>
        <v>41153.447</v>
      </c>
      <c r="C72" s="248">
        <f>ROUND([2]Tab5_2015_hilfe!C71/1000,3)</f>
        <v>36320.78</v>
      </c>
      <c r="D72" s="248">
        <f>ROUND([2]Tab5_2015_hilfe!D71/1000,3)</f>
        <v>28595.488000000001</v>
      </c>
      <c r="E72" s="220">
        <f>ROUND([2]Tab5_2015_hilfe!E71/1000,3)</f>
        <v>120.792</v>
      </c>
      <c r="F72" s="220">
        <f>ROUND([2]Tab5_2015_hilfe!F71/1000,3)</f>
        <v>0</v>
      </c>
      <c r="G72" s="220">
        <f>ROUND([2]Tab5_2015_hilfe!G71/1000,3)</f>
        <v>1276.492</v>
      </c>
      <c r="H72" s="217">
        <f>ROUND([2]Tab5_2015_hilfe!H71/1000,3)</f>
        <v>6158.884</v>
      </c>
      <c r="I72" s="220">
        <f>ROUND([2]Tab5_2015_hilfe!I71/1000,3)</f>
        <v>169.124</v>
      </c>
      <c r="J72" s="217">
        <f>ROUND([2]Tab5_2015_hilfe!J71/1000,3)</f>
        <v>4832.6670000000004</v>
      </c>
      <c r="K72" s="217">
        <f>ROUND([2]Tab5_2015_hilfe!K71/1000,3)</f>
        <v>2132.3470000000002</v>
      </c>
      <c r="L72" s="217">
        <f>ROUND([2]Tab5_2015_hilfe!L71/1000,3)</f>
        <v>2700.32</v>
      </c>
      <c r="M72" s="156"/>
      <c r="N72" s="270" t="s">
        <v>177</v>
      </c>
    </row>
    <row r="73" spans="1:14" s="43" customFormat="1" ht="24.95" customHeight="1" x14ac:dyDescent="0.2">
      <c r="A73" s="250" t="s">
        <v>178</v>
      </c>
      <c r="B73" s="251">
        <f>ROUND([2]Tab5_2015_hilfe!B72/1000,3)</f>
        <v>3000.2220000000002</v>
      </c>
      <c r="C73" s="251">
        <f>ROUND([2]Tab5_2015_hilfe!C72/1000,3)</f>
        <v>2916.4720000000002</v>
      </c>
      <c r="D73" s="251">
        <f>ROUND([2]Tab5_2015_hilfe!D72/1000,3)</f>
        <v>2570.125</v>
      </c>
      <c r="E73" s="252">
        <f>ROUND([2]Tab5_2015_hilfe!E72/1000,3)</f>
        <v>19</v>
      </c>
      <c r="F73" s="252">
        <f>ROUND([2]Tab5_2015_hilfe!F72/1000,3)</f>
        <v>0</v>
      </c>
      <c r="G73" s="252">
        <f>ROUND([2]Tab5_2015_hilfe!G72/1000,3)</f>
        <v>100.676</v>
      </c>
      <c r="H73" s="253">
        <f>ROUND([2]Tab5_2015_hilfe!H72/1000,3)</f>
        <v>220.26900000000001</v>
      </c>
      <c r="I73" s="252">
        <f>ROUND([2]Tab5_2015_hilfe!I72/1000,3)</f>
        <v>6.4020000000000001</v>
      </c>
      <c r="J73" s="253">
        <f>ROUND([2]Tab5_2015_hilfe!J72/1000,3)</f>
        <v>83.75</v>
      </c>
      <c r="K73" s="253">
        <f>ROUND([2]Tab5_2015_hilfe!K72/1000,3)</f>
        <v>0.20499999999999999</v>
      </c>
      <c r="L73" s="253">
        <f>ROUND([2]Tab5_2015_hilfe!L72/1000,3)</f>
        <v>83.545000000000002</v>
      </c>
      <c r="M73" s="145"/>
      <c r="N73" s="254" t="s">
        <v>178</v>
      </c>
    </row>
    <row r="74" spans="1:14" s="43" customFormat="1" ht="12" customHeight="1" x14ac:dyDescent="0.2">
      <c r="A74" s="255" t="s">
        <v>179</v>
      </c>
      <c r="B74" s="251">
        <f>ROUND([2]Tab5_2015_hilfe!B73/1000,3)</f>
        <v>9778.7540000000008</v>
      </c>
      <c r="C74" s="251">
        <f>ROUND([2]Tab5_2015_hilfe!C73/1000,3)</f>
        <v>8520.7669999999998</v>
      </c>
      <c r="D74" s="251">
        <f>ROUND([2]Tab5_2015_hilfe!D73/1000,3)</f>
        <v>6710.2759999999998</v>
      </c>
      <c r="E74" s="252">
        <f>ROUND([2]Tab5_2015_hilfe!E73/1000,3)</f>
        <v>101.44499999999999</v>
      </c>
      <c r="F74" s="252">
        <f>ROUND([2]Tab5_2015_hilfe!F73/1000,3)</f>
        <v>0</v>
      </c>
      <c r="G74" s="252">
        <f>ROUND([2]Tab5_2015_hilfe!G73/1000,3)</f>
        <v>402.06200000000001</v>
      </c>
      <c r="H74" s="253">
        <f>ROUND([2]Tab5_2015_hilfe!H73/1000,3)</f>
        <v>1181.5119999999999</v>
      </c>
      <c r="I74" s="252">
        <f>ROUND([2]Tab5_2015_hilfe!I73/1000,3)</f>
        <v>125.47199999999999</v>
      </c>
      <c r="J74" s="253">
        <f>ROUND([2]Tab5_2015_hilfe!J73/1000,3)</f>
        <v>1257.9870000000001</v>
      </c>
      <c r="K74" s="253">
        <f>ROUND([2]Tab5_2015_hilfe!K73/1000,3)</f>
        <v>635.01099999999997</v>
      </c>
      <c r="L74" s="253">
        <f>ROUND([2]Tab5_2015_hilfe!L73/1000,3)</f>
        <v>622.976</v>
      </c>
      <c r="M74" s="145"/>
      <c r="N74" s="256" t="s">
        <v>179</v>
      </c>
    </row>
    <row r="75" spans="1:14" s="43" customFormat="1" ht="12.75" customHeight="1" x14ac:dyDescent="0.2">
      <c r="A75" s="255" t="s">
        <v>180</v>
      </c>
      <c r="B75" s="251">
        <f>ROUND([2]Tab5_2015_hilfe!B74/1000,3)</f>
        <v>10565.773999999999</v>
      </c>
      <c r="C75" s="251">
        <f>ROUND([2]Tab5_2015_hilfe!C74/1000,3)</f>
        <v>9869.6139999999996</v>
      </c>
      <c r="D75" s="251">
        <f>ROUND([2]Tab5_2015_hilfe!D74/1000,3)</f>
        <v>7464.5240000000003</v>
      </c>
      <c r="E75" s="252">
        <f>ROUND([2]Tab5_2015_hilfe!E74/1000,3)</f>
        <v>0</v>
      </c>
      <c r="F75" s="252">
        <f>ROUND([2]Tab5_2015_hilfe!F74/1000,3)</f>
        <v>0</v>
      </c>
      <c r="G75" s="252">
        <f>ROUND([2]Tab5_2015_hilfe!G74/1000,3)</f>
        <v>336.50599999999997</v>
      </c>
      <c r="H75" s="253">
        <f>ROUND([2]Tab5_2015_hilfe!H74/1000,3)</f>
        <v>2068.5839999999998</v>
      </c>
      <c r="I75" s="252">
        <f>ROUND([2]Tab5_2015_hilfe!I74/1000,3)</f>
        <v>0</v>
      </c>
      <c r="J75" s="253">
        <f>ROUND([2]Tab5_2015_hilfe!J74/1000,3)</f>
        <v>696.16</v>
      </c>
      <c r="K75" s="253">
        <f>ROUND([2]Tab5_2015_hilfe!K74/1000,3)</f>
        <v>129.547</v>
      </c>
      <c r="L75" s="253">
        <f>ROUND([2]Tab5_2015_hilfe!L74/1000,3)</f>
        <v>566.61300000000006</v>
      </c>
      <c r="M75" s="145"/>
      <c r="N75" s="256" t="s">
        <v>180</v>
      </c>
    </row>
    <row r="76" spans="1:14" s="43" customFormat="1" ht="12.75" customHeight="1" x14ac:dyDescent="0.2">
      <c r="A76" s="255" t="s">
        <v>181</v>
      </c>
      <c r="B76" s="251">
        <f>ROUND([2]Tab5_2015_hilfe!B75/1000,3)</f>
        <v>8873.3819999999996</v>
      </c>
      <c r="C76" s="251">
        <f>ROUND([2]Tab5_2015_hilfe!C75/1000,3)</f>
        <v>8170.241</v>
      </c>
      <c r="D76" s="251">
        <f>ROUND([2]Tab5_2015_hilfe!D75/1000,3)</f>
        <v>7048.4269999999997</v>
      </c>
      <c r="E76" s="252">
        <f>ROUND([2]Tab5_2015_hilfe!E75/1000,3)</f>
        <v>0</v>
      </c>
      <c r="F76" s="252">
        <f>ROUND([2]Tab5_2015_hilfe!F75/1000,3)</f>
        <v>0</v>
      </c>
      <c r="G76" s="252">
        <f>ROUND([2]Tab5_2015_hilfe!G75/1000,3)</f>
        <v>0</v>
      </c>
      <c r="H76" s="253">
        <f>ROUND([2]Tab5_2015_hilfe!H75/1000,3)</f>
        <v>1121.8140000000001</v>
      </c>
      <c r="I76" s="252">
        <f>ROUND([2]Tab5_2015_hilfe!I75/1000,3)</f>
        <v>0</v>
      </c>
      <c r="J76" s="253">
        <f>ROUND([2]Tab5_2015_hilfe!J75/1000,3)</f>
        <v>703.14099999999996</v>
      </c>
      <c r="K76" s="253">
        <f>ROUND([2]Tab5_2015_hilfe!K75/1000,3)</f>
        <v>0</v>
      </c>
      <c r="L76" s="253">
        <f>ROUND([2]Tab5_2015_hilfe!L75/1000,3)</f>
        <v>703.14099999999996</v>
      </c>
      <c r="M76" s="145"/>
      <c r="N76" s="256" t="s">
        <v>181</v>
      </c>
    </row>
    <row r="77" spans="1:14" s="43" customFormat="1" ht="12" customHeight="1" x14ac:dyDescent="0.2">
      <c r="A77" s="255" t="s">
        <v>182</v>
      </c>
      <c r="B77" s="251">
        <f>ROUND([2]Tab5_2015_hilfe!B76/1000,3)</f>
        <v>1474.2940000000001</v>
      </c>
      <c r="C77" s="251">
        <f>ROUND([2]Tab5_2015_hilfe!C76/1000,3)</f>
        <v>1445.771</v>
      </c>
      <c r="D77" s="251">
        <f>ROUND([2]Tab5_2015_hilfe!D76/1000,3)</f>
        <v>1233.596</v>
      </c>
      <c r="E77" s="252">
        <f>ROUND([2]Tab5_2015_hilfe!E76/1000,3)</f>
        <v>0.34699999999999998</v>
      </c>
      <c r="F77" s="252">
        <f>ROUND([2]Tab5_2015_hilfe!F76/1000,3)</f>
        <v>0</v>
      </c>
      <c r="G77" s="252">
        <f>ROUND([2]Tab5_2015_hilfe!G76/1000,3)</f>
        <v>0</v>
      </c>
      <c r="H77" s="253">
        <f>ROUND([2]Tab5_2015_hilfe!H76/1000,3)</f>
        <v>205.078</v>
      </c>
      <c r="I77" s="252">
        <f>ROUND([2]Tab5_2015_hilfe!I76/1000,3)</f>
        <v>6.75</v>
      </c>
      <c r="J77" s="253">
        <f>ROUND([2]Tab5_2015_hilfe!J76/1000,3)</f>
        <v>28.523</v>
      </c>
      <c r="K77" s="253">
        <f>ROUND([2]Tab5_2015_hilfe!K76/1000,3)</f>
        <v>0</v>
      </c>
      <c r="L77" s="253">
        <f>ROUND([2]Tab5_2015_hilfe!L76/1000,3)</f>
        <v>28.523</v>
      </c>
      <c r="M77" s="145"/>
      <c r="N77" s="256" t="s">
        <v>182</v>
      </c>
    </row>
    <row r="78" spans="1:14" s="77" customFormat="1" ht="12" customHeight="1" x14ac:dyDescent="0.2">
      <c r="A78" s="255" t="s">
        <v>183</v>
      </c>
      <c r="B78" s="251">
        <f>ROUND([2]Tab5_2015_hilfe!B77/1000,3)</f>
        <v>4487.3609999999999</v>
      </c>
      <c r="C78" s="251">
        <f>ROUND([2]Tab5_2015_hilfe!C77/1000,3)</f>
        <v>2435.9430000000002</v>
      </c>
      <c r="D78" s="251">
        <f>ROUND([2]Tab5_2015_hilfe!D77/1000,3)</f>
        <v>988.63099999999997</v>
      </c>
      <c r="E78" s="252">
        <f>ROUND([2]Tab5_2015_hilfe!E77/1000,3)</f>
        <v>0</v>
      </c>
      <c r="F78" s="252">
        <f>ROUND([2]Tab5_2015_hilfe!F77/1000,3)</f>
        <v>0</v>
      </c>
      <c r="G78" s="252">
        <f>ROUND([2]Tab5_2015_hilfe!G77/1000,3)</f>
        <v>437.24799999999999</v>
      </c>
      <c r="H78" s="253">
        <f>ROUND([2]Tab5_2015_hilfe!H77/1000,3)</f>
        <v>1010.064</v>
      </c>
      <c r="I78" s="252">
        <f>ROUND([2]Tab5_2015_hilfe!I77/1000,3)</f>
        <v>0</v>
      </c>
      <c r="J78" s="253">
        <f>ROUND([2]Tab5_2015_hilfe!J77/1000,3)</f>
        <v>2051.4180000000001</v>
      </c>
      <c r="K78" s="253">
        <f>ROUND([2]Tab5_2015_hilfe!K77/1000,3)</f>
        <v>1367.5840000000001</v>
      </c>
      <c r="L78" s="253">
        <f>ROUND([2]Tab5_2015_hilfe!L77/1000,3)</f>
        <v>683.83399999999995</v>
      </c>
      <c r="M78" s="156"/>
      <c r="N78" s="256" t="s">
        <v>183</v>
      </c>
    </row>
    <row r="79" spans="1:14" s="43" customFormat="1" ht="12" customHeight="1" x14ac:dyDescent="0.2">
      <c r="A79" s="255" t="s">
        <v>184</v>
      </c>
      <c r="B79" s="251">
        <f>ROUND([2]Tab5_2015_hilfe!B78/1000,3)</f>
        <v>2973.66</v>
      </c>
      <c r="C79" s="251">
        <f>ROUND([2]Tab5_2015_hilfe!C78/1000,3)</f>
        <v>2961.9720000000002</v>
      </c>
      <c r="D79" s="251">
        <f>ROUND([2]Tab5_2015_hilfe!D78/1000,3)</f>
        <v>2579.9090000000001</v>
      </c>
      <c r="E79" s="252">
        <f>ROUND([2]Tab5_2015_hilfe!E78/1000,3)</f>
        <v>0</v>
      </c>
      <c r="F79" s="252">
        <f>ROUND([2]Tab5_2015_hilfe!F78/1000,3)</f>
        <v>0</v>
      </c>
      <c r="G79" s="252">
        <f>ROUND([2]Tab5_2015_hilfe!G78/1000,3)</f>
        <v>0</v>
      </c>
      <c r="H79" s="253">
        <f>ROUND([2]Tab5_2015_hilfe!H78/1000,3)</f>
        <v>351.56299999999999</v>
      </c>
      <c r="I79" s="252">
        <f>ROUND([2]Tab5_2015_hilfe!I78/1000,3)</f>
        <v>30.5</v>
      </c>
      <c r="J79" s="253">
        <f>ROUND([2]Tab5_2015_hilfe!J78/1000,3)</f>
        <v>11.688000000000001</v>
      </c>
      <c r="K79" s="253">
        <f>ROUND([2]Tab5_2015_hilfe!K78/1000,3)</f>
        <v>0</v>
      </c>
      <c r="L79" s="253">
        <f>ROUND([2]Tab5_2015_hilfe!L78/1000,3)</f>
        <v>11.688000000000001</v>
      </c>
      <c r="M79" s="145"/>
      <c r="N79" s="256" t="s">
        <v>184</v>
      </c>
    </row>
    <row r="80" spans="1:14" s="43" customFormat="1" ht="9" customHeight="1" x14ac:dyDescent="0.2">
      <c r="A80" s="137" t="s">
        <v>176</v>
      </c>
      <c r="B80" s="251"/>
      <c r="C80" s="251"/>
      <c r="D80" s="251"/>
      <c r="E80" s="252"/>
      <c r="F80" s="252"/>
      <c r="G80" s="252"/>
      <c r="H80" s="253"/>
      <c r="I80" s="252"/>
      <c r="J80" s="253"/>
      <c r="K80" s="253"/>
      <c r="L80" s="253"/>
      <c r="M80" s="145"/>
      <c r="N80" s="35" t="s">
        <v>176</v>
      </c>
    </row>
    <row r="81" spans="1:14" s="77" customFormat="1" ht="12.6" customHeight="1" x14ac:dyDescent="0.2">
      <c r="A81" s="247" t="s">
        <v>185</v>
      </c>
      <c r="B81" s="248">
        <f>ROUND([2]Tab5_2015_hilfe!B80/1000,3)</f>
        <v>490113.9</v>
      </c>
      <c r="C81" s="248">
        <f>ROUND([2]Tab5_2015_hilfe!C80/1000,3)</f>
        <v>418964.71600000001</v>
      </c>
      <c r="D81" s="248">
        <f>ROUND([2]Tab5_2015_hilfe!D80/1000,3)</f>
        <v>352346.56099999999</v>
      </c>
      <c r="E81" s="220">
        <f>ROUND([2]Tab5_2015_hilfe!E80/1000,3)</f>
        <v>1680.1310000000001</v>
      </c>
      <c r="F81" s="220">
        <f>ROUND([2]Tab5_2015_hilfe!F80/1000,3)</f>
        <v>6118.2190000000001</v>
      </c>
      <c r="G81" s="220">
        <f>ROUND([2]Tab5_2015_hilfe!G80/1000,3)</f>
        <v>10552.647000000001</v>
      </c>
      <c r="H81" s="217">
        <f>ROUND([2]Tab5_2015_hilfe!H80/1000,3)</f>
        <v>45596.663</v>
      </c>
      <c r="I81" s="220">
        <f>ROUND([2]Tab5_2015_hilfe!I80/1000,3)</f>
        <v>2670.4949999999999</v>
      </c>
      <c r="J81" s="217">
        <f>ROUND([2]Tab5_2015_hilfe!J80/1000,3)</f>
        <v>71149.183999999994</v>
      </c>
      <c r="K81" s="217">
        <f>ROUND([2]Tab5_2015_hilfe!K80/1000,3)</f>
        <v>27733.850999999999</v>
      </c>
      <c r="L81" s="217">
        <f>ROUND([2]Tab5_2015_hilfe!L80/1000,3)</f>
        <v>43415.332999999999</v>
      </c>
      <c r="M81" s="156"/>
      <c r="N81" s="249" t="s">
        <v>185</v>
      </c>
    </row>
    <row r="82" spans="1:14" s="43" customFormat="1" ht="12.6" customHeight="1" x14ac:dyDescent="0.2">
      <c r="A82" s="255" t="s">
        <v>186</v>
      </c>
      <c r="B82" s="251">
        <f>ROUND([2]Tab5_2015_hilfe!B81/1000,3)</f>
        <v>9970.3559999999998</v>
      </c>
      <c r="C82" s="251">
        <f>ROUND([2]Tab5_2015_hilfe!C81/1000,3)</f>
        <v>9665.8250000000007</v>
      </c>
      <c r="D82" s="251">
        <f>ROUND([2]Tab5_2015_hilfe!D81/1000,3)</f>
        <v>8828.4619999999995</v>
      </c>
      <c r="E82" s="252">
        <f>ROUND([2]Tab5_2015_hilfe!E81/1000,3)</f>
        <v>2.48</v>
      </c>
      <c r="F82" s="252">
        <f>ROUND([2]Tab5_2015_hilfe!F81/1000,3)</f>
        <v>84.081999999999994</v>
      </c>
      <c r="G82" s="252">
        <f>ROUND([2]Tab5_2015_hilfe!G81/1000,3)</f>
        <v>159.77799999999999</v>
      </c>
      <c r="H82" s="253">
        <f>ROUND([2]Tab5_2015_hilfe!H81/1000,3)</f>
        <v>518.10599999999999</v>
      </c>
      <c r="I82" s="252">
        <f>ROUND([2]Tab5_2015_hilfe!I81/1000,3)</f>
        <v>72.917000000000002</v>
      </c>
      <c r="J82" s="253">
        <f>ROUND([2]Tab5_2015_hilfe!J81/1000,3)</f>
        <v>304.53100000000001</v>
      </c>
      <c r="K82" s="253">
        <f>ROUND([2]Tab5_2015_hilfe!K81/1000,3)</f>
        <v>81.147999999999996</v>
      </c>
      <c r="L82" s="253">
        <f>ROUND([2]Tab5_2015_hilfe!L81/1000,3)</f>
        <v>223.38300000000001</v>
      </c>
      <c r="M82" s="145"/>
      <c r="N82" s="256" t="s">
        <v>186</v>
      </c>
    </row>
    <row r="83" spans="1:14" s="43" customFormat="1" ht="12" customHeight="1" x14ac:dyDescent="0.2">
      <c r="A83" s="255" t="s">
        <v>187</v>
      </c>
      <c r="B83" s="251">
        <f>ROUND([2]Tab5_2015_hilfe!B82/1000,3)</f>
        <v>42622.521999999997</v>
      </c>
      <c r="C83" s="251">
        <f>ROUND([2]Tab5_2015_hilfe!C82/1000,3)</f>
        <v>34446.853999999999</v>
      </c>
      <c r="D83" s="251">
        <f>ROUND([2]Tab5_2015_hilfe!D82/1000,3)</f>
        <v>30290.280999999999</v>
      </c>
      <c r="E83" s="252">
        <f>ROUND([2]Tab5_2015_hilfe!E82/1000,3)</f>
        <v>2.367</v>
      </c>
      <c r="F83" s="252">
        <f>ROUND([2]Tab5_2015_hilfe!F82/1000,3)</f>
        <v>185.92</v>
      </c>
      <c r="G83" s="252">
        <f>ROUND([2]Tab5_2015_hilfe!G82/1000,3)</f>
        <v>723.91200000000003</v>
      </c>
      <c r="H83" s="253">
        <f>ROUND([2]Tab5_2015_hilfe!H82/1000,3)</f>
        <v>3087.8119999999999</v>
      </c>
      <c r="I83" s="252">
        <f>ROUND([2]Tab5_2015_hilfe!I82/1000,3)</f>
        <v>156.56200000000001</v>
      </c>
      <c r="J83" s="253">
        <f>ROUND([2]Tab5_2015_hilfe!J82/1000,3)</f>
        <v>8175.6679999999997</v>
      </c>
      <c r="K83" s="253">
        <f>ROUND([2]Tab5_2015_hilfe!K82/1000,3)</f>
        <v>6381.1940000000004</v>
      </c>
      <c r="L83" s="253">
        <f>ROUND([2]Tab5_2015_hilfe!L82/1000,3)</f>
        <v>1794.4739999999999</v>
      </c>
      <c r="M83" s="145"/>
      <c r="N83" s="256" t="s">
        <v>187</v>
      </c>
    </row>
    <row r="84" spans="1:14" s="43" customFormat="1" ht="12" customHeight="1" x14ac:dyDescent="0.2">
      <c r="A84" s="255" t="s">
        <v>188</v>
      </c>
      <c r="B84" s="251">
        <f>ROUND([2]Tab5_2015_hilfe!B83/1000,3)</f>
        <v>19869.098999999998</v>
      </c>
      <c r="C84" s="251">
        <f>ROUND([2]Tab5_2015_hilfe!C83/1000,3)</f>
        <v>17651.008000000002</v>
      </c>
      <c r="D84" s="251">
        <f>ROUND([2]Tab5_2015_hilfe!D83/1000,3)</f>
        <v>12870.428</v>
      </c>
      <c r="E84" s="271">
        <f>ROUND([2]Tab5_2015_hilfe!E83/1000,3)</f>
        <v>-2.7250000000000001</v>
      </c>
      <c r="F84" s="252">
        <f>ROUND([2]Tab5_2015_hilfe!F83/1000,3)</f>
        <v>785.41099999999994</v>
      </c>
      <c r="G84" s="252">
        <f>ROUND([2]Tab5_2015_hilfe!G83/1000,3)</f>
        <v>1143.4380000000001</v>
      </c>
      <c r="H84" s="253">
        <f>ROUND([2]Tab5_2015_hilfe!H83/1000,3)</f>
        <v>2667.5920000000001</v>
      </c>
      <c r="I84" s="252">
        <f>ROUND([2]Tab5_2015_hilfe!I83/1000,3)</f>
        <v>186.864</v>
      </c>
      <c r="J84" s="253">
        <f>ROUND([2]Tab5_2015_hilfe!J83/1000,3)</f>
        <v>2218.0909999999999</v>
      </c>
      <c r="K84" s="253">
        <f>ROUND([2]Tab5_2015_hilfe!K83/1000,3)</f>
        <v>578.40599999999995</v>
      </c>
      <c r="L84" s="253">
        <f>ROUND([2]Tab5_2015_hilfe!L83/1000,3)</f>
        <v>1639.6849999999999</v>
      </c>
      <c r="M84" s="145"/>
      <c r="N84" s="256" t="s">
        <v>188</v>
      </c>
    </row>
    <row r="85" spans="1:14" s="43" customFormat="1" ht="12" customHeight="1" x14ac:dyDescent="0.2">
      <c r="A85" s="255" t="s">
        <v>189</v>
      </c>
      <c r="B85" s="251">
        <f>ROUND([2]Tab5_2015_hilfe!B84/1000,3)</f>
        <v>94616.960999999996</v>
      </c>
      <c r="C85" s="251">
        <f>ROUND([2]Tab5_2015_hilfe!C84/1000,3)</f>
        <v>82648.217999999993</v>
      </c>
      <c r="D85" s="251">
        <f>ROUND([2]Tab5_2015_hilfe!D84/1000,3)</f>
        <v>66631.986000000004</v>
      </c>
      <c r="E85" s="252">
        <f>ROUND([2]Tab5_2015_hilfe!E84/1000,3)</f>
        <v>493.12599999999998</v>
      </c>
      <c r="F85" s="252">
        <f>ROUND([2]Tab5_2015_hilfe!F84/1000,3)</f>
        <v>1763.3130000000001</v>
      </c>
      <c r="G85" s="252">
        <f>ROUND([2]Tab5_2015_hilfe!G84/1000,3)</f>
        <v>3781.1239999999998</v>
      </c>
      <c r="H85" s="253">
        <f>ROUND([2]Tab5_2015_hilfe!H84/1000,3)</f>
        <v>9204.1530000000002</v>
      </c>
      <c r="I85" s="252">
        <f>ROUND([2]Tab5_2015_hilfe!I84/1000,3)</f>
        <v>774.51599999999996</v>
      </c>
      <c r="J85" s="253">
        <f>ROUND([2]Tab5_2015_hilfe!J84/1000,3)</f>
        <v>11968.743</v>
      </c>
      <c r="K85" s="253">
        <f>ROUND([2]Tab5_2015_hilfe!K84/1000,3)</f>
        <v>4325.8059999999996</v>
      </c>
      <c r="L85" s="253">
        <f>ROUND([2]Tab5_2015_hilfe!L84/1000,3)</f>
        <v>7642.9369999999999</v>
      </c>
      <c r="M85" s="145"/>
      <c r="N85" s="256" t="s">
        <v>189</v>
      </c>
    </row>
    <row r="86" spans="1:14" s="43" customFormat="1" ht="12" customHeight="1" x14ac:dyDescent="0.2">
      <c r="A86" s="255" t="s">
        <v>190</v>
      </c>
      <c r="B86" s="251">
        <f>ROUND([2]Tab5_2015_hilfe!B85/1000,3)</f>
        <v>59486.639000000003</v>
      </c>
      <c r="C86" s="251">
        <f>ROUND([2]Tab5_2015_hilfe!C85/1000,3)</f>
        <v>55324.404999999999</v>
      </c>
      <c r="D86" s="251">
        <f>ROUND([2]Tab5_2015_hilfe!D85/1000,3)</f>
        <v>47658.741000000002</v>
      </c>
      <c r="E86" s="252">
        <f>ROUND([2]Tab5_2015_hilfe!E85/1000,3)</f>
        <v>620.452</v>
      </c>
      <c r="F86" s="252">
        <f>ROUND([2]Tab5_2015_hilfe!F85/1000,3)</f>
        <v>491.84899999999999</v>
      </c>
      <c r="G86" s="252">
        <f>ROUND([2]Tab5_2015_hilfe!G85/1000,3)</f>
        <v>376.60300000000001</v>
      </c>
      <c r="H86" s="253">
        <f>ROUND([2]Tab5_2015_hilfe!H85/1000,3)</f>
        <v>5169.1350000000002</v>
      </c>
      <c r="I86" s="252">
        <f>ROUND([2]Tab5_2015_hilfe!I85/1000,3)</f>
        <v>1007.625</v>
      </c>
      <c r="J86" s="253">
        <f>ROUND([2]Tab5_2015_hilfe!J85/1000,3)</f>
        <v>4162.2340000000004</v>
      </c>
      <c r="K86" s="253">
        <f>ROUND([2]Tab5_2015_hilfe!K85/1000,3)</f>
        <v>230.999</v>
      </c>
      <c r="L86" s="253">
        <f>ROUND([2]Tab5_2015_hilfe!L85/1000,3)</f>
        <v>3931.2350000000001</v>
      </c>
      <c r="M86" s="272"/>
      <c r="N86" s="256" t="s">
        <v>190</v>
      </c>
    </row>
    <row r="87" spans="1:14" s="43" customFormat="1" ht="12" customHeight="1" x14ac:dyDescent="0.2">
      <c r="A87" s="255" t="s">
        <v>191</v>
      </c>
      <c r="B87" s="251">
        <f>ROUND([2]Tab5_2015_hilfe!B86/1000,3)</f>
        <v>14995.933000000001</v>
      </c>
      <c r="C87" s="251">
        <f>ROUND([2]Tab5_2015_hilfe!C86/1000,3)</f>
        <v>11433.76</v>
      </c>
      <c r="D87" s="251">
        <f>ROUND([2]Tab5_2015_hilfe!D86/1000,3)</f>
        <v>9642.8250000000007</v>
      </c>
      <c r="E87" s="252">
        <f>ROUND([2]Tab5_2015_hilfe!E86/1000,3)</f>
        <v>35.292999999999999</v>
      </c>
      <c r="F87" s="252">
        <f>ROUND([2]Tab5_2015_hilfe!F86/1000,3)</f>
        <v>225.011</v>
      </c>
      <c r="G87" s="252">
        <f>ROUND([2]Tab5_2015_hilfe!G86/1000,3)</f>
        <v>263.76400000000001</v>
      </c>
      <c r="H87" s="253">
        <f>ROUND([2]Tab5_2015_hilfe!H86/1000,3)</f>
        <v>1243.9939999999999</v>
      </c>
      <c r="I87" s="252">
        <f>ROUND([2]Tab5_2015_hilfe!I86/1000,3)</f>
        <v>22.873000000000001</v>
      </c>
      <c r="J87" s="253">
        <f>ROUND([2]Tab5_2015_hilfe!J86/1000,3)</f>
        <v>3562.1729999999998</v>
      </c>
      <c r="K87" s="253">
        <f>ROUND([2]Tab5_2015_hilfe!K86/1000,3)</f>
        <v>2424.0990000000002</v>
      </c>
      <c r="L87" s="253">
        <f>ROUND([2]Tab5_2015_hilfe!L86/1000,3)</f>
        <v>1138.0740000000001</v>
      </c>
      <c r="M87" s="272"/>
      <c r="N87" s="256" t="s">
        <v>191</v>
      </c>
    </row>
    <row r="88" spans="1:14" s="43" customFormat="1" ht="12" customHeight="1" x14ac:dyDescent="0.2">
      <c r="A88" s="255" t="s">
        <v>192</v>
      </c>
      <c r="B88" s="251">
        <f>ROUND([2]Tab5_2015_hilfe!B87/1000,3)</f>
        <v>203770.845</v>
      </c>
      <c r="C88" s="251">
        <f>ROUND([2]Tab5_2015_hilfe!C87/1000,3)</f>
        <v>167545.44200000001</v>
      </c>
      <c r="D88" s="251">
        <f>ROUND([2]Tab5_2015_hilfe!D87/1000,3)</f>
        <v>142225.965</v>
      </c>
      <c r="E88" s="252">
        <f>ROUND([2]Tab5_2015_hilfe!E87/1000,3)</f>
        <v>520.63400000000001</v>
      </c>
      <c r="F88" s="252">
        <f>ROUND([2]Tab5_2015_hilfe!F87/1000,3)</f>
        <v>2419.451</v>
      </c>
      <c r="G88" s="252">
        <f>ROUND([2]Tab5_2015_hilfe!G87/1000,3)</f>
        <v>3019.6880000000001</v>
      </c>
      <c r="H88" s="253">
        <f>ROUND([2]Tab5_2015_hilfe!H87/1000,3)</f>
        <v>19056.166000000001</v>
      </c>
      <c r="I88" s="252">
        <f>ROUND([2]Tab5_2015_hilfe!I87/1000,3)</f>
        <v>303.53800000000001</v>
      </c>
      <c r="J88" s="253">
        <f>ROUND([2]Tab5_2015_hilfe!J87/1000,3)</f>
        <v>36225.402999999998</v>
      </c>
      <c r="K88" s="253">
        <f>ROUND([2]Tab5_2015_hilfe!K87/1000,3)</f>
        <v>11686.102999999999</v>
      </c>
      <c r="L88" s="253">
        <f>ROUND([2]Tab5_2015_hilfe!L87/1000,3)</f>
        <v>24539.3</v>
      </c>
      <c r="M88" s="272"/>
      <c r="N88" s="256" t="s">
        <v>192</v>
      </c>
    </row>
    <row r="89" spans="1:14" s="43" customFormat="1" ht="24.95" customHeight="1" x14ac:dyDescent="0.2">
      <c r="A89" s="250" t="s">
        <v>193</v>
      </c>
      <c r="B89" s="251">
        <f>ROUND([2]Tab5_2015_hilfe!B88/1000,3)</f>
        <v>16705.697</v>
      </c>
      <c r="C89" s="251">
        <f>ROUND([2]Tab5_2015_hilfe!C88/1000,3)</f>
        <v>15378.483</v>
      </c>
      <c r="D89" s="251">
        <f>ROUND([2]Tab5_2015_hilfe!D88/1000,3)</f>
        <v>12834.861000000001</v>
      </c>
      <c r="E89" s="252">
        <f>ROUND([2]Tab5_2015_hilfe!E88/1000,3)</f>
        <v>0.16400000000000001</v>
      </c>
      <c r="F89" s="252">
        <f>ROUND([2]Tab5_2015_hilfe!F88/1000,3)</f>
        <v>0</v>
      </c>
      <c r="G89" s="252">
        <f>ROUND([2]Tab5_2015_hilfe!G88/1000,3)</f>
        <v>165.273</v>
      </c>
      <c r="H89" s="253">
        <f>ROUND([2]Tab5_2015_hilfe!H88/1000,3)</f>
        <v>2306.422</v>
      </c>
      <c r="I89" s="252">
        <f>ROUND([2]Tab5_2015_hilfe!I88/1000,3)</f>
        <v>71.763000000000005</v>
      </c>
      <c r="J89" s="253">
        <f>ROUND([2]Tab5_2015_hilfe!J88/1000,3)</f>
        <v>1327.2139999999999</v>
      </c>
      <c r="K89" s="253">
        <f>ROUND([2]Tab5_2015_hilfe!K88/1000,3)</f>
        <v>0.14699999999999999</v>
      </c>
      <c r="L89" s="253">
        <f>ROUND([2]Tab5_2015_hilfe!L88/1000,3)</f>
        <v>1327.067</v>
      </c>
      <c r="M89" s="272"/>
      <c r="N89" s="254" t="s">
        <v>193</v>
      </c>
    </row>
    <row r="90" spans="1:14" s="43" customFormat="1" ht="12.6" customHeight="1" x14ac:dyDescent="0.2">
      <c r="A90" s="255" t="s">
        <v>194</v>
      </c>
      <c r="B90" s="251">
        <f>ROUND([2]Tab5_2015_hilfe!B89/1000,3)</f>
        <v>1267.066</v>
      </c>
      <c r="C90" s="251">
        <f>ROUND([2]Tab5_2015_hilfe!C89/1000,3)</f>
        <v>1250.546</v>
      </c>
      <c r="D90" s="251">
        <f>ROUND([2]Tab5_2015_hilfe!D89/1000,3)</f>
        <v>1166.482</v>
      </c>
      <c r="E90" s="252">
        <f>ROUND([2]Tab5_2015_hilfe!E89/1000,3)</f>
        <v>0</v>
      </c>
      <c r="F90" s="252">
        <f>ROUND([2]Tab5_2015_hilfe!F89/1000,3)</f>
        <v>0</v>
      </c>
      <c r="G90" s="252">
        <f>ROUND([2]Tab5_2015_hilfe!G89/1000,3)</f>
        <v>0</v>
      </c>
      <c r="H90" s="253">
        <f>ROUND([2]Tab5_2015_hilfe!H89/1000,3)</f>
        <v>83.980999999999995</v>
      </c>
      <c r="I90" s="252">
        <f>ROUND([2]Tab5_2015_hilfe!I89/1000,3)</f>
        <v>8.3000000000000004E-2</v>
      </c>
      <c r="J90" s="253">
        <f>ROUND([2]Tab5_2015_hilfe!J89/1000,3)</f>
        <v>16.52</v>
      </c>
      <c r="K90" s="253">
        <f>ROUND([2]Tab5_2015_hilfe!K89/1000,3)</f>
        <v>0</v>
      </c>
      <c r="L90" s="253">
        <f>ROUND([2]Tab5_2015_hilfe!L89/1000,3)</f>
        <v>16.52</v>
      </c>
      <c r="M90" s="272"/>
      <c r="N90" s="256" t="s">
        <v>194</v>
      </c>
    </row>
    <row r="91" spans="1:14" s="43" customFormat="1" ht="12" customHeight="1" x14ac:dyDescent="0.2">
      <c r="A91" s="255" t="s">
        <v>195</v>
      </c>
      <c r="B91" s="251">
        <f>ROUND([2]Tab5_2015_hilfe!B90/1000,3)</f>
        <v>18175.363000000001</v>
      </c>
      <c r="C91" s="251">
        <f>ROUND([2]Tab5_2015_hilfe!C90/1000,3)</f>
        <v>15275.633</v>
      </c>
      <c r="D91" s="251">
        <f>ROUND([2]Tab5_2015_hilfe!D90/1000,3)</f>
        <v>12476.812</v>
      </c>
      <c r="E91" s="252">
        <f>ROUND([2]Tab5_2015_hilfe!E90/1000,3)</f>
        <v>1.2789999999999999</v>
      </c>
      <c r="F91" s="252">
        <f>ROUND([2]Tab5_2015_hilfe!F90/1000,3)</f>
        <v>137.17400000000001</v>
      </c>
      <c r="G91" s="252">
        <f>ROUND([2]Tab5_2015_hilfe!G90/1000,3)</f>
        <v>884.92499999999995</v>
      </c>
      <c r="H91" s="253">
        <f>ROUND([2]Tab5_2015_hilfe!H90/1000,3)</f>
        <v>1714.289</v>
      </c>
      <c r="I91" s="252">
        <f>ROUND([2]Tab5_2015_hilfe!I90/1000,3)</f>
        <v>61.154000000000003</v>
      </c>
      <c r="J91" s="253">
        <f>ROUND([2]Tab5_2015_hilfe!J90/1000,3)</f>
        <v>2899.73</v>
      </c>
      <c r="K91" s="253">
        <f>ROUND([2]Tab5_2015_hilfe!K90/1000,3)</f>
        <v>2025.501</v>
      </c>
      <c r="L91" s="253">
        <f>ROUND([2]Tab5_2015_hilfe!L90/1000,3)</f>
        <v>874.22900000000004</v>
      </c>
      <c r="M91" s="272"/>
      <c r="N91" s="256" t="s">
        <v>195</v>
      </c>
    </row>
    <row r="92" spans="1:14" s="43" customFormat="1" x14ac:dyDescent="0.2">
      <c r="A92" s="255" t="s">
        <v>196</v>
      </c>
      <c r="B92" s="251">
        <f>ROUND([2]Tab5_2015_hilfe!B91/1000,3)</f>
        <v>6294.0119999999997</v>
      </c>
      <c r="C92" s="251">
        <f>ROUND([2]Tab5_2015_hilfe!C91/1000,3)</f>
        <v>6041.4870000000001</v>
      </c>
      <c r="D92" s="251">
        <f>ROUND([2]Tab5_2015_hilfe!D91/1000,3)</f>
        <v>5639.7039999999997</v>
      </c>
      <c r="E92" s="252">
        <f>ROUND([2]Tab5_2015_hilfe!E91/1000,3)</f>
        <v>0</v>
      </c>
      <c r="F92" s="252">
        <f>ROUND([2]Tab5_2015_hilfe!F91/1000,3)</f>
        <v>0</v>
      </c>
      <c r="G92" s="252">
        <f>ROUND([2]Tab5_2015_hilfe!G91/1000,3)</f>
        <v>0.61199999999999999</v>
      </c>
      <c r="H92" s="253">
        <f>ROUND([2]Tab5_2015_hilfe!H91/1000,3)</f>
        <v>390.971</v>
      </c>
      <c r="I92" s="252">
        <f>ROUND([2]Tab5_2015_hilfe!I91/1000,3)</f>
        <v>10.199999999999999</v>
      </c>
      <c r="J92" s="253">
        <f>ROUND([2]Tab5_2015_hilfe!J91/1000,3)</f>
        <v>252.52500000000001</v>
      </c>
      <c r="K92" s="253">
        <f>ROUND([2]Tab5_2015_hilfe!K91/1000,3)</f>
        <v>0.44800000000000001</v>
      </c>
      <c r="L92" s="253">
        <f>ROUND([2]Tab5_2015_hilfe!L91/1000,3)</f>
        <v>252.077</v>
      </c>
      <c r="M92" s="272"/>
      <c r="N92" s="256" t="s">
        <v>196</v>
      </c>
    </row>
    <row r="93" spans="1:14" s="43" customFormat="1" ht="36" customHeight="1" x14ac:dyDescent="0.2">
      <c r="A93" s="301" t="s">
        <v>229</v>
      </c>
      <c r="B93" s="251">
        <f>ROUND([2]Tab5_2015_hilfe!B92/1000,3)</f>
        <v>2339.4070000000002</v>
      </c>
      <c r="C93" s="251">
        <f>ROUND([2]Tab5_2015_hilfe!C92/1000,3)</f>
        <v>2303.0549999999998</v>
      </c>
      <c r="D93" s="251">
        <f>ROUND([2]Tab5_2015_hilfe!D92/1000,3)</f>
        <v>2080.0140000000001</v>
      </c>
      <c r="E93" s="252">
        <f>ROUND([2]Tab5_2015_hilfe!E92/1000,3)</f>
        <v>7.0609999999999999</v>
      </c>
      <c r="F93" s="252">
        <f>ROUND([2]Tab5_2015_hilfe!F92/1000,3)</f>
        <v>26.007999999999999</v>
      </c>
      <c r="G93" s="252">
        <f>ROUND([2]Tab5_2015_hilfe!G92/1000,3)</f>
        <v>33.53</v>
      </c>
      <c r="H93" s="253">
        <f>ROUND([2]Tab5_2015_hilfe!H92/1000,3)</f>
        <v>154.042</v>
      </c>
      <c r="I93" s="252">
        <f>ROUND([2]Tab5_2015_hilfe!I92/1000,3)</f>
        <v>2.4</v>
      </c>
      <c r="J93" s="253">
        <f>ROUND([2]Tab5_2015_hilfe!J92/1000,3)</f>
        <v>36.351999999999997</v>
      </c>
      <c r="K93" s="253">
        <f>ROUND([2]Tab5_2015_hilfe!K92/1000,3)</f>
        <v>0</v>
      </c>
      <c r="L93" s="253">
        <f>ROUND([2]Tab5_2015_hilfe!L92/1000,3)</f>
        <v>36.351999999999997</v>
      </c>
      <c r="M93" s="272"/>
      <c r="N93" s="361" t="s">
        <v>229</v>
      </c>
    </row>
    <row r="94" spans="1:14" s="43" customFormat="1" ht="12.6" customHeight="1" x14ac:dyDescent="0.2">
      <c r="A94" s="259"/>
      <c r="B94" s="251"/>
      <c r="C94" s="251"/>
      <c r="D94" s="251"/>
      <c r="E94" s="252"/>
      <c r="F94" s="252"/>
      <c r="G94" s="252"/>
      <c r="H94" s="253"/>
      <c r="I94" s="252"/>
      <c r="J94" s="253"/>
      <c r="K94" s="253"/>
      <c r="L94" s="253"/>
      <c r="M94" s="272"/>
      <c r="N94" s="264"/>
    </row>
    <row r="95" spans="1:14" s="77" customFormat="1" ht="12.6" customHeight="1" x14ac:dyDescent="0.2">
      <c r="A95" s="273" t="s">
        <v>197</v>
      </c>
      <c r="B95" s="248">
        <f>ROUND([2]Tab5_2015_hilfe!B95/1000,3)</f>
        <v>50237.351000000002</v>
      </c>
      <c r="C95" s="248">
        <f>ROUND([2]Tab5_2015_hilfe!C95/1000,3)</f>
        <v>49694.466</v>
      </c>
      <c r="D95" s="248">
        <f>ROUND([2]Tab5_2015_hilfe!D95/1000,3)</f>
        <v>43191.332000000002</v>
      </c>
      <c r="E95" s="220">
        <f>ROUND([2]Tab5_2015_hilfe!E95/1000,3)</f>
        <v>51.469000000000001</v>
      </c>
      <c r="F95" s="220">
        <f>ROUND([2]Tab5_2015_hilfe!F95/1000,3)</f>
        <v>781.57600000000002</v>
      </c>
      <c r="G95" s="220">
        <f>ROUND([2]Tab5_2015_hilfe!G95/1000,3)</f>
        <v>2117.752</v>
      </c>
      <c r="H95" s="217">
        <f>ROUND([2]Tab5_2015_hilfe!H95/1000,3)</f>
        <v>3420.9859999999999</v>
      </c>
      <c r="I95" s="220">
        <f>ROUND([2]Tab5_2015_hilfe!I95/1000,3)</f>
        <v>131.351</v>
      </c>
      <c r="J95" s="217">
        <f>ROUND([2]Tab5_2015_hilfe!J95/1000,3)</f>
        <v>542.88499999999999</v>
      </c>
      <c r="K95" s="217">
        <f>ROUND([2]Tab5_2015_hilfe!K95/1000,3)</f>
        <v>9.3170000000000002</v>
      </c>
      <c r="L95" s="217">
        <f>ROUND([2]Tab5_2015_hilfe!L95/1000,3)</f>
        <v>533.56799999999998</v>
      </c>
      <c r="M95" s="274"/>
      <c r="N95" s="275" t="s">
        <v>197</v>
      </c>
    </row>
    <row r="96" spans="1:14" s="43" customFormat="1" ht="12.6" customHeight="1" x14ac:dyDescent="0.2">
      <c r="A96" s="259" t="s">
        <v>198</v>
      </c>
      <c r="B96" s="251">
        <f>ROUND([2]Tab5_2015_hilfe!B96/1000,3)</f>
        <v>6614.61</v>
      </c>
      <c r="C96" s="251">
        <f>ROUND([2]Tab5_2015_hilfe!C96/1000,3)</f>
        <v>6502.817</v>
      </c>
      <c r="D96" s="251">
        <f>ROUND([2]Tab5_2015_hilfe!D96/1000,3)</f>
        <v>5045.8779999999997</v>
      </c>
      <c r="E96" s="252">
        <f>ROUND([2]Tab5_2015_hilfe!E96/1000,3)</f>
        <v>0</v>
      </c>
      <c r="F96" s="252">
        <f>ROUND([2]Tab5_2015_hilfe!F96/1000,3)</f>
        <v>307.54300000000001</v>
      </c>
      <c r="G96" s="252">
        <f>ROUND([2]Tab5_2015_hilfe!G96/1000,3)</f>
        <v>451.42399999999998</v>
      </c>
      <c r="H96" s="253">
        <f>ROUND([2]Tab5_2015_hilfe!H96/1000,3)</f>
        <v>697.97199999999998</v>
      </c>
      <c r="I96" s="252">
        <f>ROUND([2]Tab5_2015_hilfe!I96/1000,3)</f>
        <v>0</v>
      </c>
      <c r="J96" s="253">
        <f>ROUND([2]Tab5_2015_hilfe!J96/1000,3)</f>
        <v>111.79300000000001</v>
      </c>
      <c r="K96" s="253">
        <f>ROUND([2]Tab5_2015_hilfe!K96/1000,3)</f>
        <v>0</v>
      </c>
      <c r="L96" s="253">
        <f>ROUND([2]Tab5_2015_hilfe!L96/1000,3)</f>
        <v>111.79300000000001</v>
      </c>
      <c r="M96" s="170"/>
      <c r="N96" s="264" t="s">
        <v>198</v>
      </c>
    </row>
    <row r="97" spans="1:14" s="43" customFormat="1" ht="24" x14ac:dyDescent="0.2">
      <c r="A97" s="267" t="s">
        <v>199</v>
      </c>
      <c r="B97" s="251">
        <f>ROUND([2]Tab5_2015_hilfe!B97/1000,3)</f>
        <v>7375.88</v>
      </c>
      <c r="C97" s="251">
        <f>ROUND([2]Tab5_2015_hilfe!C97/1000,3)</f>
        <v>7309.0659999999998</v>
      </c>
      <c r="D97" s="251">
        <f>ROUND([2]Tab5_2015_hilfe!D97/1000,3)</f>
        <v>6373.6210000000001</v>
      </c>
      <c r="E97" s="252">
        <f>ROUND([2]Tab5_2015_hilfe!E97/1000,3)</f>
        <v>0</v>
      </c>
      <c r="F97" s="252">
        <f>ROUND([2]Tab5_2015_hilfe!F97/1000,3)</f>
        <v>164.934</v>
      </c>
      <c r="G97" s="252">
        <f>ROUND([2]Tab5_2015_hilfe!G97/1000,3)</f>
        <v>263.267</v>
      </c>
      <c r="H97" s="253">
        <f>ROUND([2]Tab5_2015_hilfe!H97/1000,3)</f>
        <v>495.45600000000002</v>
      </c>
      <c r="I97" s="252">
        <f>ROUND([2]Tab5_2015_hilfe!I97/1000,3)</f>
        <v>11.788</v>
      </c>
      <c r="J97" s="253">
        <f>ROUND([2]Tab5_2015_hilfe!J97/1000,3)</f>
        <v>66.813999999999993</v>
      </c>
      <c r="K97" s="253">
        <f>ROUND([2]Tab5_2015_hilfe!K97/1000,3)</f>
        <v>0</v>
      </c>
      <c r="L97" s="253">
        <f>ROUND([2]Tab5_2015_hilfe!L97/1000,3)</f>
        <v>66.813999999999993</v>
      </c>
      <c r="M97" s="170"/>
      <c r="N97" s="268" t="s">
        <v>199</v>
      </c>
    </row>
    <row r="98" spans="1:14" s="43" customFormat="1" ht="12.6" customHeight="1" x14ac:dyDescent="0.2">
      <c r="A98" s="259" t="s">
        <v>200</v>
      </c>
      <c r="B98" s="251">
        <f>ROUND([2]Tab5_2015_hilfe!B98/1000,3)</f>
        <v>6669.5379999999996</v>
      </c>
      <c r="C98" s="251">
        <f>ROUND([2]Tab5_2015_hilfe!C98/1000,3)</f>
        <v>6615.4290000000001</v>
      </c>
      <c r="D98" s="251">
        <f>ROUND([2]Tab5_2015_hilfe!D98/1000,3)</f>
        <v>5516.8789999999999</v>
      </c>
      <c r="E98" s="252">
        <f>ROUND([2]Tab5_2015_hilfe!E98/1000,3)</f>
        <v>51.469000000000001</v>
      </c>
      <c r="F98" s="252">
        <f>ROUND([2]Tab5_2015_hilfe!F98/1000,3)</f>
        <v>210.63399999999999</v>
      </c>
      <c r="G98" s="252">
        <f>ROUND([2]Tab5_2015_hilfe!G98/1000,3)</f>
        <v>417.92200000000003</v>
      </c>
      <c r="H98" s="253">
        <f>ROUND([2]Tab5_2015_hilfe!H98/1000,3)</f>
        <v>365.15600000000001</v>
      </c>
      <c r="I98" s="252">
        <f>ROUND([2]Tab5_2015_hilfe!I98/1000,3)</f>
        <v>53.369</v>
      </c>
      <c r="J98" s="253">
        <f>ROUND([2]Tab5_2015_hilfe!J98/1000,3)</f>
        <v>54.109000000000002</v>
      </c>
      <c r="K98" s="253">
        <f>ROUND([2]Tab5_2015_hilfe!K98/1000,3)</f>
        <v>2.089</v>
      </c>
      <c r="L98" s="253">
        <f>ROUND([2]Tab5_2015_hilfe!L98/1000,3)</f>
        <v>52.02</v>
      </c>
      <c r="M98" s="170"/>
      <c r="N98" s="264" t="s">
        <v>200</v>
      </c>
    </row>
    <row r="99" spans="1:14" s="43" customFormat="1" ht="12.6" customHeight="1" x14ac:dyDescent="0.2">
      <c r="A99" s="259" t="s">
        <v>201</v>
      </c>
      <c r="B99" s="251">
        <f>ROUND([2]Tab5_2015_hilfe!B99/1000,3)</f>
        <v>5285.3339999999998</v>
      </c>
      <c r="C99" s="251">
        <f>ROUND([2]Tab5_2015_hilfe!C99/1000,3)</f>
        <v>5249.0249999999996</v>
      </c>
      <c r="D99" s="251">
        <f>ROUND([2]Tab5_2015_hilfe!D99/1000,3)</f>
        <v>4481.5420000000004</v>
      </c>
      <c r="E99" s="252">
        <f>ROUND([2]Tab5_2015_hilfe!E99/1000,3)</f>
        <v>0</v>
      </c>
      <c r="F99" s="252">
        <f>ROUND([2]Tab5_2015_hilfe!F99/1000,3)</f>
        <v>85.465000000000003</v>
      </c>
      <c r="G99" s="252">
        <f>ROUND([2]Tab5_2015_hilfe!G99/1000,3)</f>
        <v>170.09800000000001</v>
      </c>
      <c r="H99" s="253">
        <f>ROUND([2]Tab5_2015_hilfe!H99/1000,3)</f>
        <v>496.17</v>
      </c>
      <c r="I99" s="252">
        <f>ROUND([2]Tab5_2015_hilfe!I99/1000,3)</f>
        <v>15.75</v>
      </c>
      <c r="J99" s="253">
        <f>ROUND([2]Tab5_2015_hilfe!J99/1000,3)</f>
        <v>36.308999999999997</v>
      </c>
      <c r="K99" s="253">
        <f>ROUND([2]Tab5_2015_hilfe!K99/1000,3)</f>
        <v>0</v>
      </c>
      <c r="L99" s="253">
        <f>ROUND([2]Tab5_2015_hilfe!L99/1000,3)</f>
        <v>36.308999999999997</v>
      </c>
      <c r="M99" s="170"/>
      <c r="N99" s="264" t="s">
        <v>201</v>
      </c>
    </row>
    <row r="100" spans="1:14" s="43" customFormat="1" ht="12.6" customHeight="1" x14ac:dyDescent="0.2">
      <c r="A100" s="259" t="s">
        <v>202</v>
      </c>
      <c r="B100" s="251">
        <f>ROUND([2]Tab5_2015_hilfe!B100/1000,3)</f>
        <v>24291.989000000001</v>
      </c>
      <c r="C100" s="251">
        <f>ROUND([2]Tab5_2015_hilfe!C100/1000,3)</f>
        <v>24018.129000000001</v>
      </c>
      <c r="D100" s="251">
        <f>ROUND([2]Tab5_2015_hilfe!D100/1000,3)</f>
        <v>21773.412</v>
      </c>
      <c r="E100" s="252">
        <f>ROUND([2]Tab5_2015_hilfe!E100/1000,3)</f>
        <v>0</v>
      </c>
      <c r="F100" s="252">
        <f>ROUND([2]Tab5_2015_hilfe!F100/1000,3)</f>
        <v>13</v>
      </c>
      <c r="G100" s="252">
        <f>ROUND([2]Tab5_2015_hilfe!G100/1000,3)</f>
        <v>815.04100000000005</v>
      </c>
      <c r="H100" s="253">
        <f>ROUND([2]Tab5_2015_hilfe!H100/1000,3)</f>
        <v>1366.232</v>
      </c>
      <c r="I100" s="252">
        <f>ROUND([2]Tab5_2015_hilfe!I100/1000,3)</f>
        <v>50.444000000000003</v>
      </c>
      <c r="J100" s="253">
        <f>ROUND([2]Tab5_2015_hilfe!J100/1000,3)</f>
        <v>273.86</v>
      </c>
      <c r="K100" s="253">
        <f>ROUND([2]Tab5_2015_hilfe!K100/1000,3)</f>
        <v>7.2279999999999998</v>
      </c>
      <c r="L100" s="253">
        <f>ROUND([2]Tab5_2015_hilfe!L100/1000,3)</f>
        <v>266.63200000000001</v>
      </c>
      <c r="M100" s="170"/>
      <c r="N100" s="264" t="s">
        <v>202</v>
      </c>
    </row>
    <row r="101" spans="1:14" s="43" customFormat="1" ht="10.7" customHeight="1" x14ac:dyDescent="0.2">
      <c r="A101" s="36" t="s">
        <v>89</v>
      </c>
      <c r="B101" s="261"/>
      <c r="C101" s="261"/>
      <c r="D101" s="261"/>
      <c r="E101" s="136"/>
      <c r="F101" s="136"/>
      <c r="G101" s="136"/>
      <c r="H101" s="262"/>
      <c r="I101" s="136"/>
      <c r="J101" s="262"/>
      <c r="K101" s="262"/>
      <c r="L101" s="262"/>
      <c r="M101" s="135"/>
      <c r="N101" s="264"/>
    </row>
    <row r="102" spans="1:14" s="43" customFormat="1" ht="10.7" customHeight="1" x14ac:dyDescent="0.2">
      <c r="A102" s="36" t="s">
        <v>52</v>
      </c>
      <c r="B102" s="244"/>
      <c r="C102" s="244"/>
      <c r="D102" s="244"/>
      <c r="E102" s="245"/>
      <c r="F102" s="245"/>
      <c r="G102" s="245"/>
      <c r="H102" s="246"/>
      <c r="I102" s="245"/>
      <c r="J102" s="246"/>
      <c r="K102" s="246"/>
      <c r="L102" s="246"/>
      <c r="M102" s="135"/>
      <c r="N102" s="35"/>
    </row>
    <row r="103" spans="1:14" s="43" customFormat="1" ht="10.7" customHeight="1" x14ac:dyDescent="0.2">
      <c r="A103" s="36" t="s">
        <v>53</v>
      </c>
      <c r="B103" s="244"/>
      <c r="C103" s="244"/>
      <c r="D103" s="244"/>
      <c r="E103" s="245"/>
      <c r="F103" s="245"/>
      <c r="G103" s="245"/>
      <c r="H103" s="246"/>
      <c r="I103" s="245"/>
      <c r="J103" s="246"/>
      <c r="K103" s="246"/>
      <c r="L103" s="246"/>
      <c r="M103" s="135"/>
      <c r="N103" s="35"/>
    </row>
    <row r="104" spans="1:14" s="43" customFormat="1" ht="10.7" customHeight="1" x14ac:dyDescent="0.2">
      <c r="A104" s="36"/>
      <c r="B104" s="244"/>
      <c r="C104" s="244"/>
      <c r="D104" s="244"/>
      <c r="E104" s="245"/>
      <c r="F104" s="245"/>
      <c r="G104" s="245"/>
      <c r="H104" s="246"/>
      <c r="I104" s="245"/>
      <c r="J104" s="246"/>
      <c r="K104" s="246"/>
      <c r="L104" s="246"/>
      <c r="M104" s="135"/>
      <c r="N104" s="35"/>
    </row>
    <row r="105" spans="1:14" s="43" customFormat="1" ht="10.7" customHeight="1" x14ac:dyDescent="0.2">
      <c r="A105" s="36"/>
      <c r="B105" s="244"/>
      <c r="C105" s="244"/>
      <c r="D105" s="244"/>
      <c r="E105" s="245"/>
      <c r="F105" s="245"/>
      <c r="G105" s="245"/>
      <c r="H105" s="246"/>
      <c r="I105" s="245"/>
      <c r="J105" s="246"/>
      <c r="K105" s="246"/>
      <c r="L105" s="246"/>
      <c r="M105" s="135"/>
      <c r="N105" s="35"/>
    </row>
    <row r="106" spans="1:14" s="43" customFormat="1" ht="12.75" customHeight="1" x14ac:dyDescent="0.2">
      <c r="A106" s="68"/>
      <c r="B106" s="244"/>
      <c r="C106" s="244"/>
      <c r="D106" s="244"/>
      <c r="E106" s="245"/>
      <c r="F106" s="245"/>
      <c r="G106" s="245"/>
      <c r="H106" s="246"/>
      <c r="I106" s="245"/>
      <c r="J106" s="246"/>
      <c r="K106" s="246"/>
      <c r="L106" s="246"/>
      <c r="M106" s="135"/>
      <c r="N106" s="35"/>
    </row>
    <row r="107" spans="1:14" s="43" customFormat="1" ht="12.75" customHeight="1" x14ac:dyDescent="0.2">
      <c r="A107" s="68"/>
      <c r="B107" s="244"/>
      <c r="C107" s="244"/>
      <c r="D107" s="244"/>
      <c r="E107" s="245"/>
      <c r="F107" s="245"/>
      <c r="G107" s="245"/>
      <c r="H107" s="246"/>
      <c r="I107" s="245"/>
      <c r="J107" s="246"/>
      <c r="K107" s="246"/>
      <c r="L107" s="246"/>
      <c r="M107" s="135"/>
      <c r="N107" s="35"/>
    </row>
    <row r="108" spans="1:14" s="43" customFormat="1" ht="12.75" customHeight="1" x14ac:dyDescent="0.2">
      <c r="A108" s="276"/>
      <c r="B108" s="244"/>
      <c r="C108" s="244"/>
      <c r="D108" s="244"/>
      <c r="E108" s="245"/>
      <c r="F108" s="245"/>
      <c r="G108" s="245"/>
      <c r="H108" s="246"/>
      <c r="I108" s="245"/>
      <c r="J108" s="246"/>
      <c r="K108" s="246"/>
      <c r="L108" s="246"/>
      <c r="M108" s="135"/>
      <c r="N108" s="35"/>
    </row>
    <row r="109" spans="1:14" s="77" customFormat="1" ht="24.95" customHeight="1" x14ac:dyDescent="0.2">
      <c r="A109" s="257" t="s">
        <v>203</v>
      </c>
      <c r="B109" s="248">
        <f>ROUND([2]Tab5_2015_hilfe!B107/1000,3)</f>
        <v>412996.283</v>
      </c>
      <c r="C109" s="248">
        <f>ROUND([2]Tab5_2015_hilfe!C107/1000,3)</f>
        <v>336847.33600000001</v>
      </c>
      <c r="D109" s="248">
        <f>ROUND([2]Tab5_2015_hilfe!D107/1000,3)</f>
        <v>182556.02100000001</v>
      </c>
      <c r="E109" s="220">
        <f>ROUND([2]Tab5_2015_hilfe!E107/1000,3)</f>
        <v>9759.3359999999993</v>
      </c>
      <c r="F109" s="220">
        <f>ROUND([2]Tab5_2015_hilfe!F107/1000,3)</f>
        <v>34980.813999999998</v>
      </c>
      <c r="G109" s="220">
        <f>ROUND([2]Tab5_2015_hilfe!G107/1000,3)</f>
        <v>40764.464999999997</v>
      </c>
      <c r="H109" s="217">
        <f>ROUND([2]Tab5_2015_hilfe!H107/1000,3)</f>
        <v>59982.87</v>
      </c>
      <c r="I109" s="220">
        <f>ROUND([2]Tab5_2015_hilfe!I107/1000,3)</f>
        <v>8803.83</v>
      </c>
      <c r="J109" s="217">
        <f>ROUND([2]Tab5_2015_hilfe!J107/1000,3)</f>
        <v>76148.947</v>
      </c>
      <c r="K109" s="217">
        <f>ROUND([2]Tab5_2015_hilfe!K107/1000,3)</f>
        <v>47261.824999999997</v>
      </c>
      <c r="L109" s="217">
        <f>ROUND([2]Tab5_2015_hilfe!L107/1000,3)</f>
        <v>28887.121999999999</v>
      </c>
      <c r="M109" s="156"/>
      <c r="N109" s="258" t="s">
        <v>203</v>
      </c>
    </row>
    <row r="110" spans="1:14" s="77" customFormat="1" ht="12" customHeight="1" x14ac:dyDescent="0.2">
      <c r="A110" s="259" t="s">
        <v>204</v>
      </c>
      <c r="B110" s="251">
        <f>ROUND([2]Tab5_2015_hilfe!B108/1000,3)</f>
        <v>42094.603999999999</v>
      </c>
      <c r="C110" s="251">
        <f>ROUND([2]Tab5_2015_hilfe!C108/1000,3)</f>
        <v>26308.01</v>
      </c>
      <c r="D110" s="251">
        <f>ROUND([2]Tab5_2015_hilfe!D108/1000,3)</f>
        <v>5459.9340000000002</v>
      </c>
      <c r="E110" s="252">
        <f>ROUND([2]Tab5_2015_hilfe!E108/1000,3)</f>
        <v>1116.336</v>
      </c>
      <c r="F110" s="252">
        <f>ROUND([2]Tab5_2015_hilfe!F108/1000,3)</f>
        <v>5390.5069999999996</v>
      </c>
      <c r="G110" s="252">
        <f>ROUND([2]Tab5_2015_hilfe!G108/1000,3)</f>
        <v>9750.0750000000007</v>
      </c>
      <c r="H110" s="253">
        <f>ROUND([2]Tab5_2015_hilfe!H108/1000,3)</f>
        <v>4282.1949999999997</v>
      </c>
      <c r="I110" s="252">
        <f>ROUND([2]Tab5_2015_hilfe!I108/1000,3)</f>
        <v>308.96300000000002</v>
      </c>
      <c r="J110" s="253">
        <f>ROUND([2]Tab5_2015_hilfe!J108/1000,3)</f>
        <v>15786.593999999999</v>
      </c>
      <c r="K110" s="253">
        <f>ROUND([2]Tab5_2015_hilfe!K108/1000,3)</f>
        <v>12869.880999999999</v>
      </c>
      <c r="L110" s="253">
        <f>ROUND([2]Tab5_2015_hilfe!L108/1000,3)</f>
        <v>2916.7130000000002</v>
      </c>
      <c r="M110" s="156"/>
      <c r="N110" s="264" t="s">
        <v>204</v>
      </c>
    </row>
    <row r="111" spans="1:14" s="43" customFormat="1" ht="12" customHeight="1" x14ac:dyDescent="0.2">
      <c r="A111" s="259" t="s">
        <v>205</v>
      </c>
      <c r="B111" s="251">
        <f>ROUND([2]Tab5_2015_hilfe!B109/1000,3)</f>
        <v>45033.464</v>
      </c>
      <c r="C111" s="251">
        <f>ROUND([2]Tab5_2015_hilfe!C109/1000,3)</f>
        <v>24826.975999999999</v>
      </c>
      <c r="D111" s="251">
        <f>ROUND([2]Tab5_2015_hilfe!D109/1000,3)</f>
        <v>17066.77</v>
      </c>
      <c r="E111" s="252">
        <f>ROUND([2]Tab5_2015_hilfe!E109/1000,3)</f>
        <v>5.6689999999999996</v>
      </c>
      <c r="F111" s="252">
        <f>ROUND([2]Tab5_2015_hilfe!F109/1000,3)</f>
        <v>255.04599999999999</v>
      </c>
      <c r="G111" s="252">
        <f>ROUND([2]Tab5_2015_hilfe!G109/1000,3)</f>
        <v>398.322</v>
      </c>
      <c r="H111" s="253">
        <f>ROUND([2]Tab5_2015_hilfe!H109/1000,3)</f>
        <v>7101.0140000000001</v>
      </c>
      <c r="I111" s="252">
        <f>ROUND([2]Tab5_2015_hilfe!I109/1000,3)</f>
        <v>0.155</v>
      </c>
      <c r="J111" s="253">
        <f>ROUND([2]Tab5_2015_hilfe!J109/1000,3)</f>
        <v>20206.488000000001</v>
      </c>
      <c r="K111" s="253">
        <f>ROUND([2]Tab5_2015_hilfe!K109/1000,3)</f>
        <v>7570.0460000000003</v>
      </c>
      <c r="L111" s="253">
        <f>ROUND([2]Tab5_2015_hilfe!L109/1000,3)</f>
        <v>12636.441999999999</v>
      </c>
      <c r="M111" s="145"/>
      <c r="N111" s="264" t="s">
        <v>205</v>
      </c>
    </row>
    <row r="112" spans="1:14" s="43" customFormat="1" ht="24.95" customHeight="1" x14ac:dyDescent="0.2">
      <c r="A112" s="267" t="s">
        <v>206</v>
      </c>
      <c r="B112" s="251">
        <f>ROUND([2]Tab5_2015_hilfe!B110/1000,3)</f>
        <v>584.86</v>
      </c>
      <c r="C112" s="251">
        <f>ROUND([2]Tab5_2015_hilfe!C110/1000,3)</f>
        <v>50.457999999999998</v>
      </c>
      <c r="D112" s="251">
        <f>ROUND([2]Tab5_2015_hilfe!D110/1000,3)</f>
        <v>0</v>
      </c>
      <c r="E112" s="252">
        <f>ROUND([2]Tab5_2015_hilfe!E110/1000,3)</f>
        <v>0</v>
      </c>
      <c r="F112" s="252">
        <f>ROUND([2]Tab5_2015_hilfe!F110/1000,3)</f>
        <v>0</v>
      </c>
      <c r="G112" s="252">
        <f>ROUND([2]Tab5_2015_hilfe!G110/1000,3)</f>
        <v>0.40699999999999997</v>
      </c>
      <c r="H112" s="253">
        <f>ROUND([2]Tab5_2015_hilfe!H110/1000,3)</f>
        <v>5.0999999999999997E-2</v>
      </c>
      <c r="I112" s="252">
        <f>ROUND([2]Tab5_2015_hilfe!I110/1000,3)</f>
        <v>50</v>
      </c>
      <c r="J112" s="253">
        <f>ROUND([2]Tab5_2015_hilfe!J110/1000,3)</f>
        <v>534.40200000000004</v>
      </c>
      <c r="K112" s="253">
        <f>ROUND([2]Tab5_2015_hilfe!K110/1000,3)</f>
        <v>534.40200000000004</v>
      </c>
      <c r="L112" s="253">
        <f>ROUND([2]Tab5_2015_hilfe!L110/1000,3)</f>
        <v>0</v>
      </c>
      <c r="M112" s="156"/>
      <c r="N112" s="268" t="s">
        <v>206</v>
      </c>
    </row>
    <row r="113" spans="1:14" s="43" customFormat="1" ht="12" customHeight="1" x14ac:dyDescent="0.2">
      <c r="A113" s="259" t="s">
        <v>207</v>
      </c>
      <c r="B113" s="251">
        <f>ROUND([2]Tab5_2015_hilfe!B111/1000,3)</f>
        <v>1220.6510000000001</v>
      </c>
      <c r="C113" s="251">
        <f>ROUND([2]Tab5_2015_hilfe!C111/1000,3)</f>
        <v>1204.626</v>
      </c>
      <c r="D113" s="251">
        <f>ROUND([2]Tab5_2015_hilfe!D111/1000,3)</f>
        <v>52.798000000000002</v>
      </c>
      <c r="E113" s="252">
        <f>ROUND([2]Tab5_2015_hilfe!E111/1000,3)</f>
        <v>0</v>
      </c>
      <c r="F113" s="252">
        <f>ROUND([2]Tab5_2015_hilfe!F111/1000,3)</f>
        <v>79.150000000000006</v>
      </c>
      <c r="G113" s="252">
        <f>ROUND([2]Tab5_2015_hilfe!G111/1000,3)</f>
        <v>216.80600000000001</v>
      </c>
      <c r="H113" s="253">
        <f>ROUND([2]Tab5_2015_hilfe!H111/1000,3)</f>
        <v>855.87199999999996</v>
      </c>
      <c r="I113" s="252">
        <f>ROUND([2]Tab5_2015_hilfe!I111/1000,3)</f>
        <v>0</v>
      </c>
      <c r="J113" s="253">
        <f>ROUND([2]Tab5_2015_hilfe!J111/1000,3)</f>
        <v>16.024999999999999</v>
      </c>
      <c r="K113" s="253">
        <f>ROUND([2]Tab5_2015_hilfe!K111/1000,3)</f>
        <v>16.024999999999999</v>
      </c>
      <c r="L113" s="253">
        <f>ROUND([2]Tab5_2015_hilfe!L111/1000,3)</f>
        <v>0</v>
      </c>
      <c r="M113" s="145"/>
      <c r="N113" s="264" t="s">
        <v>207</v>
      </c>
    </row>
    <row r="114" spans="1:14" s="43" customFormat="1" ht="12" customHeight="1" x14ac:dyDescent="0.2">
      <c r="A114" s="259" t="s">
        <v>208</v>
      </c>
      <c r="B114" s="251">
        <f>ROUND([2]Tab5_2015_hilfe!B112/1000,3)</f>
        <v>4286.7020000000002</v>
      </c>
      <c r="C114" s="251">
        <f>ROUND([2]Tab5_2015_hilfe!C112/1000,3)</f>
        <v>4141.8459999999995</v>
      </c>
      <c r="D114" s="251">
        <f>ROUND([2]Tab5_2015_hilfe!D112/1000,3)</f>
        <v>3550.6779999999999</v>
      </c>
      <c r="E114" s="252">
        <f>ROUND([2]Tab5_2015_hilfe!E112/1000,3)</f>
        <v>1.6160000000000001</v>
      </c>
      <c r="F114" s="252">
        <f>ROUND([2]Tab5_2015_hilfe!F112/1000,3)</f>
        <v>0.01</v>
      </c>
      <c r="G114" s="252">
        <f>ROUND([2]Tab5_2015_hilfe!G112/1000,3)</f>
        <v>0</v>
      </c>
      <c r="H114" s="253">
        <f>ROUND([2]Tab5_2015_hilfe!H112/1000,3)</f>
        <v>437.77</v>
      </c>
      <c r="I114" s="252">
        <f>ROUND([2]Tab5_2015_hilfe!I112/1000,3)</f>
        <v>151.77199999999999</v>
      </c>
      <c r="J114" s="253">
        <f>ROUND([2]Tab5_2015_hilfe!J112/1000,3)</f>
        <v>144.85599999999999</v>
      </c>
      <c r="K114" s="253">
        <f>ROUND([2]Tab5_2015_hilfe!K112/1000,3)</f>
        <v>0</v>
      </c>
      <c r="L114" s="253">
        <f>ROUND([2]Tab5_2015_hilfe!L112/1000,3)</f>
        <v>144.85599999999999</v>
      </c>
      <c r="M114" s="145"/>
      <c r="N114" s="264" t="s">
        <v>208</v>
      </c>
    </row>
    <row r="115" spans="1:14" s="43" customFormat="1" ht="24.95" customHeight="1" x14ac:dyDescent="0.2">
      <c r="A115" s="250" t="s">
        <v>209</v>
      </c>
      <c r="B115" s="251">
        <f>ROUND([2]Tab5_2015_hilfe!B113/1000,3)</f>
        <v>3180.6320000000001</v>
      </c>
      <c r="C115" s="251">
        <f>ROUND([2]Tab5_2015_hilfe!C113/1000,3)</f>
        <v>2301.8560000000002</v>
      </c>
      <c r="D115" s="251">
        <f>ROUND([2]Tab5_2015_hilfe!D113/1000,3)</f>
        <v>0</v>
      </c>
      <c r="E115" s="252">
        <f>ROUND([2]Tab5_2015_hilfe!E113/1000,3)</f>
        <v>0</v>
      </c>
      <c r="F115" s="252">
        <f>ROUND([2]Tab5_2015_hilfe!F113/1000,3)</f>
        <v>797.26199999999994</v>
      </c>
      <c r="G115" s="252">
        <f>ROUND([2]Tab5_2015_hilfe!G113/1000,3)</f>
        <v>1233.076</v>
      </c>
      <c r="H115" s="253">
        <f>ROUND([2]Tab5_2015_hilfe!H113/1000,3)</f>
        <v>271.51799999999997</v>
      </c>
      <c r="I115" s="252">
        <f>ROUND([2]Tab5_2015_hilfe!I113/1000,3)</f>
        <v>0</v>
      </c>
      <c r="J115" s="253">
        <f>ROUND([2]Tab5_2015_hilfe!J113/1000,3)</f>
        <v>878.77599999999995</v>
      </c>
      <c r="K115" s="253">
        <f>ROUND([2]Tab5_2015_hilfe!K113/1000,3)</f>
        <v>537.26099999999997</v>
      </c>
      <c r="L115" s="253">
        <f>ROUND([2]Tab5_2015_hilfe!L113/1000,3)</f>
        <v>341.51499999999999</v>
      </c>
      <c r="M115" s="145"/>
      <c r="N115" s="254" t="s">
        <v>209</v>
      </c>
    </row>
    <row r="116" spans="1:14" s="43" customFormat="1" ht="12" customHeight="1" x14ac:dyDescent="0.2">
      <c r="A116" s="255" t="s">
        <v>210</v>
      </c>
      <c r="B116" s="251">
        <f>ROUND([2]Tab5_2015_hilfe!B114/1000,3)</f>
        <v>36063.633000000002</v>
      </c>
      <c r="C116" s="251">
        <f>ROUND([2]Tab5_2015_hilfe!C114/1000,3)</f>
        <v>30658.598000000002</v>
      </c>
      <c r="D116" s="251">
        <f>ROUND([2]Tab5_2015_hilfe!D114/1000,3)</f>
        <v>18528.332999999999</v>
      </c>
      <c r="E116" s="252">
        <f>ROUND([2]Tab5_2015_hilfe!E114/1000,3)</f>
        <v>356.72500000000002</v>
      </c>
      <c r="F116" s="252">
        <f>ROUND([2]Tab5_2015_hilfe!F114/1000,3)</f>
        <v>563.096</v>
      </c>
      <c r="G116" s="252">
        <f>ROUND([2]Tab5_2015_hilfe!G114/1000,3)</f>
        <v>1368.6089999999999</v>
      </c>
      <c r="H116" s="253">
        <f>ROUND([2]Tab5_2015_hilfe!H114/1000,3)</f>
        <v>9835.8009999999995</v>
      </c>
      <c r="I116" s="252">
        <f>ROUND([2]Tab5_2015_hilfe!I114/1000,3)</f>
        <v>6.0339999999999998</v>
      </c>
      <c r="J116" s="253">
        <f>ROUND([2]Tab5_2015_hilfe!J114/1000,3)</f>
        <v>5405.0349999999999</v>
      </c>
      <c r="K116" s="253">
        <f>ROUND([2]Tab5_2015_hilfe!K114/1000,3)</f>
        <v>3868.61</v>
      </c>
      <c r="L116" s="253">
        <f>ROUND([2]Tab5_2015_hilfe!L114/1000,3)</f>
        <v>1536.425</v>
      </c>
      <c r="M116" s="145"/>
      <c r="N116" s="256" t="s">
        <v>210</v>
      </c>
    </row>
    <row r="117" spans="1:14" s="43" customFormat="1" ht="24.95" customHeight="1" x14ac:dyDescent="0.2">
      <c r="A117" s="250" t="s">
        <v>211</v>
      </c>
      <c r="B117" s="251">
        <f>ROUND([2]Tab5_2015_hilfe!B115/1000,3)</f>
        <v>86658.092999999993</v>
      </c>
      <c r="C117" s="251">
        <f>ROUND([2]Tab5_2015_hilfe!C115/1000,3)</f>
        <v>73226.543999999994</v>
      </c>
      <c r="D117" s="251">
        <f>ROUND([2]Tab5_2015_hilfe!D115/1000,3)</f>
        <v>15077.913</v>
      </c>
      <c r="E117" s="252">
        <f>ROUND([2]Tab5_2015_hilfe!E115/1000,3)</f>
        <v>7027.7209999999995</v>
      </c>
      <c r="F117" s="252">
        <f>ROUND([2]Tab5_2015_hilfe!F115/1000,3)</f>
        <v>25999.41</v>
      </c>
      <c r="G117" s="252">
        <f>ROUND([2]Tab5_2015_hilfe!G115/1000,3)</f>
        <v>21980.845000000001</v>
      </c>
      <c r="H117" s="253">
        <f>ROUND([2]Tab5_2015_hilfe!H115/1000,3)</f>
        <v>3135.3969999999999</v>
      </c>
      <c r="I117" s="252">
        <f>ROUND([2]Tab5_2015_hilfe!I115/1000,3)</f>
        <v>5.258</v>
      </c>
      <c r="J117" s="253">
        <f>ROUND([2]Tab5_2015_hilfe!J115/1000,3)</f>
        <v>13431.549000000001</v>
      </c>
      <c r="K117" s="253">
        <f>ROUND([2]Tab5_2015_hilfe!K115/1000,3)</f>
        <v>12220.790999999999</v>
      </c>
      <c r="L117" s="253">
        <f>ROUND([2]Tab5_2015_hilfe!L115/1000,3)</f>
        <v>1210.758</v>
      </c>
      <c r="M117" s="145"/>
      <c r="N117" s="254" t="s">
        <v>211</v>
      </c>
    </row>
    <row r="118" spans="1:14" s="43" customFormat="1" ht="12" customHeight="1" x14ac:dyDescent="0.2">
      <c r="A118" s="255" t="s">
        <v>212</v>
      </c>
      <c r="B118" s="251">
        <f>ROUND([2]Tab5_2015_hilfe!B116/1000,3)</f>
        <v>148993.122</v>
      </c>
      <c r="C118" s="251">
        <f>ROUND([2]Tab5_2015_hilfe!C116/1000,3)</f>
        <v>141512.64600000001</v>
      </c>
      <c r="D118" s="251">
        <f>ROUND([2]Tab5_2015_hilfe!D116/1000,3)</f>
        <v>103767.96799999999</v>
      </c>
      <c r="E118" s="252">
        <f>ROUND([2]Tab5_2015_hilfe!E116/1000,3)</f>
        <v>948.69600000000003</v>
      </c>
      <c r="F118" s="252">
        <f>ROUND([2]Tab5_2015_hilfe!F116/1000,3)</f>
        <v>1783.2950000000001</v>
      </c>
      <c r="G118" s="252">
        <f>ROUND([2]Tab5_2015_hilfe!G116/1000,3)</f>
        <v>5427.5339999999997</v>
      </c>
      <c r="H118" s="253">
        <f>ROUND([2]Tab5_2015_hilfe!H116/1000,3)</f>
        <v>22605.998</v>
      </c>
      <c r="I118" s="252">
        <f>ROUND([2]Tab5_2015_hilfe!I116/1000,3)</f>
        <v>6979.1549999999997</v>
      </c>
      <c r="J118" s="253">
        <f>ROUND([2]Tab5_2015_hilfe!J116/1000,3)</f>
        <v>7480.4759999999997</v>
      </c>
      <c r="K118" s="253">
        <f>ROUND([2]Tab5_2015_hilfe!K116/1000,3)</f>
        <v>2432.3850000000002</v>
      </c>
      <c r="L118" s="253">
        <f>ROUND([2]Tab5_2015_hilfe!L116/1000,3)</f>
        <v>5048.0910000000003</v>
      </c>
      <c r="M118" s="145"/>
      <c r="N118" s="256" t="s">
        <v>212</v>
      </c>
    </row>
    <row r="119" spans="1:14" s="43" customFormat="1" ht="24.95" customHeight="1" x14ac:dyDescent="0.2">
      <c r="A119" s="267" t="s">
        <v>213</v>
      </c>
      <c r="B119" s="251">
        <f>ROUND([2]Tab5_2015_hilfe!B117/1000,3)</f>
        <v>44880.521999999997</v>
      </c>
      <c r="C119" s="251">
        <f>ROUND([2]Tab5_2015_hilfe!C117/1000,3)</f>
        <v>32615.776000000002</v>
      </c>
      <c r="D119" s="251">
        <f>ROUND([2]Tab5_2015_hilfe!D117/1000,3)</f>
        <v>19051.627</v>
      </c>
      <c r="E119" s="252">
        <f>ROUND([2]Tab5_2015_hilfe!E117/1000,3)</f>
        <v>302.57299999999998</v>
      </c>
      <c r="F119" s="252">
        <f>ROUND([2]Tab5_2015_hilfe!F117/1000,3)</f>
        <v>113.038</v>
      </c>
      <c r="G119" s="252">
        <f>ROUND([2]Tab5_2015_hilfe!G117/1000,3)</f>
        <v>388.791</v>
      </c>
      <c r="H119" s="253">
        <f>ROUND([2]Tab5_2015_hilfe!H117/1000,3)</f>
        <v>11457.254000000001</v>
      </c>
      <c r="I119" s="252">
        <f>ROUND([2]Tab5_2015_hilfe!I117/1000,3)</f>
        <v>1302.4929999999999</v>
      </c>
      <c r="J119" s="253">
        <f>ROUND([2]Tab5_2015_hilfe!J117/1000,3)</f>
        <v>12264.745999999999</v>
      </c>
      <c r="K119" s="253">
        <f>ROUND([2]Tab5_2015_hilfe!K117/1000,3)</f>
        <v>7212.424</v>
      </c>
      <c r="L119" s="253">
        <f>ROUND([2]Tab5_2015_hilfe!L117/1000,3)</f>
        <v>5052.3220000000001</v>
      </c>
      <c r="M119" s="145"/>
      <c r="N119" s="268" t="s">
        <v>213</v>
      </c>
    </row>
    <row r="120" spans="1:14" s="43" customFormat="1" ht="12.75" customHeight="1" x14ac:dyDescent="0.2">
      <c r="A120" s="137" t="s">
        <v>176</v>
      </c>
      <c r="B120" s="251"/>
      <c r="C120" s="251"/>
      <c r="D120" s="251"/>
      <c r="E120" s="252"/>
      <c r="F120" s="252"/>
      <c r="G120" s="252"/>
      <c r="H120" s="253"/>
      <c r="I120" s="252"/>
      <c r="J120" s="253"/>
      <c r="K120" s="253"/>
      <c r="L120" s="253"/>
      <c r="M120" s="145"/>
      <c r="N120" s="35" t="s">
        <v>176</v>
      </c>
    </row>
    <row r="121" spans="1:14" s="77" customFormat="1" ht="36" customHeight="1" x14ac:dyDescent="0.2">
      <c r="A121" s="257" t="s">
        <v>214</v>
      </c>
      <c r="B121" s="248">
        <f>ROUND([2]Tab5_2015_hilfe!B119/1000,3)</f>
        <v>292297.685</v>
      </c>
      <c r="C121" s="248">
        <f>ROUND([2]Tab5_2015_hilfe!C119/1000,3)</f>
        <v>260469.39799999999</v>
      </c>
      <c r="D121" s="248">
        <f>ROUND([2]Tab5_2015_hilfe!D119/1000,3)</f>
        <v>117824.71400000001</v>
      </c>
      <c r="E121" s="220">
        <f>ROUND([2]Tab5_2015_hilfe!E119/1000,3)</f>
        <v>988.52300000000002</v>
      </c>
      <c r="F121" s="220">
        <f>ROUND([2]Tab5_2015_hilfe!F119/1000,3)</f>
        <v>12537.87</v>
      </c>
      <c r="G121" s="220">
        <f>ROUND([2]Tab5_2015_hilfe!G119/1000,3)</f>
        <v>4435.1310000000003</v>
      </c>
      <c r="H121" s="217">
        <f>ROUND([2]Tab5_2015_hilfe!H119/1000,3)</f>
        <v>124446.076</v>
      </c>
      <c r="I121" s="220">
        <f>ROUND([2]Tab5_2015_hilfe!I119/1000,3)</f>
        <v>237.084</v>
      </c>
      <c r="J121" s="217">
        <f>ROUND([2]Tab5_2015_hilfe!J119/1000,3)</f>
        <v>31828.287</v>
      </c>
      <c r="K121" s="217">
        <f>ROUND([2]Tab5_2015_hilfe!K119/1000,3)</f>
        <v>26493.503000000001</v>
      </c>
      <c r="L121" s="217">
        <f>ROUND([2]Tab5_2015_hilfe!L119/1000,3)</f>
        <v>5334.7839999999997</v>
      </c>
      <c r="M121" s="156"/>
      <c r="N121" s="258" t="s">
        <v>214</v>
      </c>
    </row>
    <row r="122" spans="1:14" s="43" customFormat="1" ht="12" customHeight="1" x14ac:dyDescent="0.2">
      <c r="A122" s="259" t="s">
        <v>215</v>
      </c>
      <c r="B122" s="251">
        <f>ROUND([2]Tab5_2015_hilfe!B120/1000,3)</f>
        <v>268069.07199999999</v>
      </c>
      <c r="C122" s="251">
        <f>ROUND([2]Tab5_2015_hilfe!C120/1000,3)</f>
        <v>236668.78700000001</v>
      </c>
      <c r="D122" s="251">
        <f>ROUND([2]Tab5_2015_hilfe!D120/1000,3)</f>
        <v>98551.915999999997</v>
      </c>
      <c r="E122" s="252">
        <f>ROUND([2]Tab5_2015_hilfe!E120/1000,3)</f>
        <v>916.30499999999995</v>
      </c>
      <c r="F122" s="252">
        <f>ROUND([2]Tab5_2015_hilfe!F120/1000,3)</f>
        <v>11665.571</v>
      </c>
      <c r="G122" s="252">
        <f>ROUND([2]Tab5_2015_hilfe!G120/1000,3)</f>
        <v>4235.3789999999999</v>
      </c>
      <c r="H122" s="253">
        <f>ROUND([2]Tab5_2015_hilfe!H120/1000,3)</f>
        <v>121089.245</v>
      </c>
      <c r="I122" s="252">
        <f>ROUND([2]Tab5_2015_hilfe!I120/1000,3)</f>
        <v>210.37100000000001</v>
      </c>
      <c r="J122" s="253">
        <f>ROUND([2]Tab5_2015_hilfe!J120/1000,3)</f>
        <v>31400.285</v>
      </c>
      <c r="K122" s="253">
        <f>ROUND([2]Tab5_2015_hilfe!K120/1000,3)</f>
        <v>26258.3</v>
      </c>
      <c r="L122" s="253">
        <f>ROUND([2]Tab5_2015_hilfe!L120/1000,3)</f>
        <v>5141.9849999999997</v>
      </c>
      <c r="M122" s="145"/>
      <c r="N122" s="264" t="s">
        <v>215</v>
      </c>
    </row>
    <row r="123" spans="1:14" s="43" customFormat="1" ht="24.95" customHeight="1" x14ac:dyDescent="0.2">
      <c r="A123" s="267" t="s">
        <v>216</v>
      </c>
      <c r="B123" s="251">
        <f>ROUND([2]Tab5_2015_hilfe!B121/1000,3)</f>
        <v>4317.7110000000002</v>
      </c>
      <c r="C123" s="251">
        <f>ROUND([2]Tab5_2015_hilfe!C121/1000,3)</f>
        <v>4039.2420000000002</v>
      </c>
      <c r="D123" s="251">
        <f>ROUND([2]Tab5_2015_hilfe!D121/1000,3)</f>
        <v>596.12</v>
      </c>
      <c r="E123" s="252">
        <f>ROUND([2]Tab5_2015_hilfe!E121/1000,3)</f>
        <v>4.8</v>
      </c>
      <c r="F123" s="252">
        <f>ROUND([2]Tab5_2015_hilfe!F121/1000,3)</f>
        <v>835.24699999999996</v>
      </c>
      <c r="G123" s="252">
        <f>ROUND([2]Tab5_2015_hilfe!G121/1000,3)</f>
        <v>186.23</v>
      </c>
      <c r="H123" s="253">
        <f>ROUND([2]Tab5_2015_hilfe!H121/1000,3)</f>
        <v>2390.1320000000001</v>
      </c>
      <c r="I123" s="252">
        <f>ROUND([2]Tab5_2015_hilfe!I121/1000,3)</f>
        <v>26.713000000000001</v>
      </c>
      <c r="J123" s="253">
        <f>ROUND([2]Tab5_2015_hilfe!J121/1000,3)</f>
        <v>278.46899999999999</v>
      </c>
      <c r="K123" s="253">
        <f>ROUND([2]Tab5_2015_hilfe!K121/1000,3)</f>
        <v>209.32900000000001</v>
      </c>
      <c r="L123" s="253">
        <f>ROUND([2]Tab5_2015_hilfe!L121/1000,3)</f>
        <v>69.14</v>
      </c>
      <c r="M123" s="145"/>
      <c r="N123" s="268" t="s">
        <v>216</v>
      </c>
    </row>
    <row r="124" spans="1:14" s="43" customFormat="1" ht="12.75" customHeight="1" x14ac:dyDescent="0.2">
      <c r="A124" s="259" t="s">
        <v>217</v>
      </c>
      <c r="B124" s="251">
        <f>ROUND([2]Tab5_2015_hilfe!B122/1000,3)</f>
        <v>1170.9359999999999</v>
      </c>
      <c r="C124" s="251">
        <f>ROUND([2]Tab5_2015_hilfe!C122/1000,3)</f>
        <v>1158.6210000000001</v>
      </c>
      <c r="D124" s="251">
        <f>ROUND([2]Tab5_2015_hilfe!D122/1000,3)</f>
        <v>999.74099999999999</v>
      </c>
      <c r="E124" s="252">
        <f>ROUND([2]Tab5_2015_hilfe!E122/1000,3)</f>
        <v>54.408000000000001</v>
      </c>
      <c r="F124" s="252">
        <f>ROUND([2]Tab5_2015_hilfe!F122/1000,3)</f>
        <v>0</v>
      </c>
      <c r="G124" s="252">
        <f>ROUND([2]Tab5_2015_hilfe!G122/1000,3)</f>
        <v>0</v>
      </c>
      <c r="H124" s="253">
        <f>ROUND([2]Tab5_2015_hilfe!H122/1000,3)</f>
        <v>104.47199999999999</v>
      </c>
      <c r="I124" s="252">
        <f>ROUND([2]Tab5_2015_hilfe!I122/1000,3)</f>
        <v>0</v>
      </c>
      <c r="J124" s="253">
        <f>ROUND([2]Tab5_2015_hilfe!J122/1000,3)</f>
        <v>12.315</v>
      </c>
      <c r="K124" s="253">
        <f>ROUND([2]Tab5_2015_hilfe!K122/1000,3)</f>
        <v>0</v>
      </c>
      <c r="L124" s="253">
        <f>ROUND([2]Tab5_2015_hilfe!L122/1000,3)</f>
        <v>12.315</v>
      </c>
      <c r="M124" s="145"/>
      <c r="N124" s="264" t="s">
        <v>217</v>
      </c>
    </row>
    <row r="125" spans="1:14" s="43" customFormat="1" ht="24.95" customHeight="1" x14ac:dyDescent="0.2">
      <c r="A125" s="267" t="s">
        <v>218</v>
      </c>
      <c r="B125" s="251">
        <f>ROUND([2]Tab5_2015_hilfe!B123/1000,3)</f>
        <v>18739.966</v>
      </c>
      <c r="C125" s="251">
        <f>ROUND([2]Tab5_2015_hilfe!C123/1000,3)</f>
        <v>18602.748</v>
      </c>
      <c r="D125" s="251">
        <f>ROUND([2]Tab5_2015_hilfe!D123/1000,3)</f>
        <v>17676.937000000002</v>
      </c>
      <c r="E125" s="252">
        <f>ROUND([2]Tab5_2015_hilfe!E123/1000,3)</f>
        <v>13.01</v>
      </c>
      <c r="F125" s="252">
        <f>ROUND([2]Tab5_2015_hilfe!F123/1000,3)</f>
        <v>37.052</v>
      </c>
      <c r="G125" s="252">
        <f>ROUND([2]Tab5_2015_hilfe!G123/1000,3)</f>
        <v>13.522</v>
      </c>
      <c r="H125" s="253">
        <f>ROUND([2]Tab5_2015_hilfe!H123/1000,3)</f>
        <v>862.22699999999998</v>
      </c>
      <c r="I125" s="252">
        <f>ROUND([2]Tab5_2015_hilfe!I123/1000,3)</f>
        <v>0</v>
      </c>
      <c r="J125" s="253">
        <f>ROUND([2]Tab5_2015_hilfe!J123/1000,3)</f>
        <v>137.21799999999999</v>
      </c>
      <c r="K125" s="253">
        <f>ROUND([2]Tab5_2015_hilfe!K123/1000,3)</f>
        <v>25.873999999999999</v>
      </c>
      <c r="L125" s="253">
        <f>ROUND([2]Tab5_2015_hilfe!L123/1000,3)</f>
        <v>111.34399999999999</v>
      </c>
      <c r="M125" s="145"/>
      <c r="N125" s="268" t="s">
        <v>218</v>
      </c>
    </row>
    <row r="126" spans="1:14" s="43" customFormat="1" ht="12" customHeight="1" x14ac:dyDescent="0.2">
      <c r="A126" s="137" t="s">
        <v>176</v>
      </c>
      <c r="B126" s="251"/>
      <c r="C126" s="251"/>
      <c r="D126" s="251"/>
      <c r="E126" s="252"/>
      <c r="F126" s="252"/>
      <c r="G126" s="252"/>
      <c r="H126" s="253"/>
      <c r="I126" s="252"/>
      <c r="J126" s="253"/>
      <c r="K126" s="253"/>
      <c r="L126" s="253"/>
      <c r="M126" s="145"/>
      <c r="N126" s="35" t="s">
        <v>176</v>
      </c>
    </row>
    <row r="127" spans="1:14" s="77" customFormat="1" ht="12" customHeight="1" x14ac:dyDescent="0.2">
      <c r="A127" s="273" t="s">
        <v>51</v>
      </c>
      <c r="B127" s="248">
        <f>ROUND([2]Tab5_2015_hilfe!B125/1000,3)</f>
        <v>2530530.04</v>
      </c>
      <c r="C127" s="248">
        <f>ROUND([2]Tab5_2015_hilfe!C125/1000,3)</f>
        <v>2218724.656</v>
      </c>
      <c r="D127" s="248">
        <f>ROUND([2]Tab5_2015_hilfe!D125/1000,3)</f>
        <v>1518571.429</v>
      </c>
      <c r="E127" s="220">
        <f>ROUND([2]Tab5_2015_hilfe!E125/1000,3)</f>
        <v>14752.175999999999</v>
      </c>
      <c r="F127" s="220">
        <f>ROUND([2]Tab5_2015_hilfe!F125/1000,3)</f>
        <v>66734.868000000002</v>
      </c>
      <c r="G127" s="220">
        <f>ROUND([2]Tab5_2015_hilfe!G125/1000,3)</f>
        <v>69252.118000000002</v>
      </c>
      <c r="H127" s="217">
        <f>ROUND([2]Tab5_2015_hilfe!H125/1000,3)</f>
        <v>533384.39800000004</v>
      </c>
      <c r="I127" s="220">
        <f>ROUND([2]Tab5_2015_hilfe!I125/1000,3)</f>
        <v>16029.666999999999</v>
      </c>
      <c r="J127" s="217">
        <f>ROUND([2]Tab5_2015_hilfe!J125/1000,3)</f>
        <v>311805.38400000002</v>
      </c>
      <c r="K127" s="217">
        <f>ROUND([2]Tab5_2015_hilfe!K125/1000,3)</f>
        <v>189968.079</v>
      </c>
      <c r="L127" s="217">
        <f>ROUND([2]Tab5_2015_hilfe!L125/1000,3)</f>
        <v>121837.30499999999</v>
      </c>
      <c r="M127" s="156"/>
      <c r="N127" s="157" t="s">
        <v>219</v>
      </c>
    </row>
    <row r="128" spans="1:14" s="43" customFormat="1" ht="12.75" customHeight="1" x14ac:dyDescent="0.2">
      <c r="B128" s="261"/>
      <c r="C128" s="261"/>
      <c r="D128" s="261"/>
      <c r="E128" s="136"/>
      <c r="F128" s="136"/>
      <c r="G128" s="136"/>
      <c r="H128" s="262"/>
      <c r="I128" s="136"/>
      <c r="J128" s="262"/>
      <c r="K128" s="262"/>
      <c r="L128" s="262"/>
      <c r="N128" s="35"/>
    </row>
    <row r="129" spans="1:14" s="57" customFormat="1" ht="10.7" customHeight="1" x14ac:dyDescent="0.2">
      <c r="A129" s="43" t="s">
        <v>176</v>
      </c>
      <c r="B129" s="277"/>
      <c r="C129" s="277"/>
      <c r="D129" s="277"/>
      <c r="E129" s="278"/>
      <c r="F129" s="278"/>
      <c r="G129" s="278"/>
      <c r="H129" s="279"/>
      <c r="I129" s="278"/>
      <c r="J129" s="279"/>
      <c r="K129" s="279"/>
      <c r="L129" s="279"/>
      <c r="N129" s="280"/>
    </row>
    <row r="130" spans="1:14" s="57" customFormat="1" ht="10.7" customHeight="1" x14ac:dyDescent="0.2">
      <c r="A130" s="36" t="s">
        <v>89</v>
      </c>
      <c r="B130" s="277"/>
      <c r="C130" s="277"/>
      <c r="D130" s="277"/>
      <c r="E130" s="278"/>
      <c r="F130" s="278"/>
      <c r="G130" s="278"/>
      <c r="H130" s="279"/>
      <c r="I130" s="278"/>
      <c r="J130" s="279"/>
      <c r="K130" s="279"/>
      <c r="L130" s="279"/>
      <c r="N130" s="281"/>
    </row>
    <row r="131" spans="1:14" ht="10.7" customHeight="1" x14ac:dyDescent="0.2">
      <c r="A131" s="36" t="s">
        <v>52</v>
      </c>
    </row>
    <row r="132" spans="1:14" ht="12" customHeight="1" x14ac:dyDescent="0.2">
      <c r="A132" s="36" t="s">
        <v>53</v>
      </c>
    </row>
  </sheetData>
  <mergeCells count="34">
    <mergeCell ref="A54:G54"/>
    <mergeCell ref="A56:A62"/>
    <mergeCell ref="B56:B62"/>
    <mergeCell ref="C56:G56"/>
    <mergeCell ref="C57:C62"/>
    <mergeCell ref="D57:D62"/>
    <mergeCell ref="E57:E62"/>
    <mergeCell ref="F57:F62"/>
    <mergeCell ref="G57:G62"/>
    <mergeCell ref="A1:G1"/>
    <mergeCell ref="A3:A9"/>
    <mergeCell ref="B3:B9"/>
    <mergeCell ref="C3:G3"/>
    <mergeCell ref="H3:I3"/>
    <mergeCell ref="M3:N9"/>
    <mergeCell ref="C4:C9"/>
    <mergeCell ref="D4:D9"/>
    <mergeCell ref="E4:E9"/>
    <mergeCell ref="F4:F9"/>
    <mergeCell ref="G4:G9"/>
    <mergeCell ref="H4:H9"/>
    <mergeCell ref="I4:I9"/>
    <mergeCell ref="J4:J9"/>
    <mergeCell ref="K4:K9"/>
    <mergeCell ref="J3:L3"/>
    <mergeCell ref="L4:L9"/>
    <mergeCell ref="H56:I56"/>
    <mergeCell ref="H57:H62"/>
    <mergeCell ref="I57:I62"/>
    <mergeCell ref="J56:L56"/>
    <mergeCell ref="M56:N62"/>
    <mergeCell ref="J57:J62"/>
    <mergeCell ref="K57:K62"/>
    <mergeCell ref="L57:L62"/>
  </mergeCells>
  <pageMargins left="0.78740157480314965" right="0.78740157480314965" top="0.98425196850393704" bottom="0.59055118110236227" header="0.51181102362204722" footer="0.55118110236220474"/>
  <pageSetup paperSize="9" firstPageNumber="14" pageOrder="overThenDown" orientation="portrait" useFirstPageNumber="1" r:id="rId1"/>
  <headerFooter alignWithMargins="0">
    <oddHeader>&amp;C&amp;P</oddHeader>
    <oddFooter>&amp;C&amp;6© Statistisches Landesamt des Freistaates Sachsen - B III 9 - j/15</oddFooter>
  </headerFooter>
  <rowBreaks count="1" manualBreakCount="1">
    <brk id="53" max="16383" man="1"/>
  </rowBreaks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91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34" style="78" customWidth="1"/>
    <col min="2" max="2" width="10.7109375" style="78" customWidth="1"/>
    <col min="3" max="3" width="11" style="78" customWidth="1"/>
    <col min="4" max="5" width="13" style="78" customWidth="1"/>
    <col min="6" max="6" width="13" style="282" customWidth="1"/>
    <col min="7" max="7" width="18.85546875" style="78" customWidth="1"/>
    <col min="8" max="8" width="19.42578125" style="282" customWidth="1"/>
    <col min="9" max="9" width="20.140625" style="78" customWidth="1"/>
    <col min="10" max="10" width="1.7109375" style="78" customWidth="1"/>
    <col min="11" max="11" width="34.7109375" style="79" customWidth="1"/>
    <col min="12" max="16384" width="11.42578125" style="78"/>
  </cols>
  <sheetData>
    <row r="1" spans="1:11" ht="25.5" customHeight="1" x14ac:dyDescent="0.2">
      <c r="A1" s="507" t="s">
        <v>235</v>
      </c>
      <c r="B1" s="465"/>
      <c r="C1" s="465"/>
      <c r="D1" s="465"/>
      <c r="E1" s="465"/>
      <c r="F1" s="465"/>
    </row>
    <row r="2" spans="1:11" ht="12.75" customHeight="1" x14ac:dyDescent="0.2"/>
    <row r="3" spans="1:11" ht="12.75" customHeight="1" x14ac:dyDescent="0.2">
      <c r="A3" s="426" t="s">
        <v>127</v>
      </c>
      <c r="B3" s="427" t="s">
        <v>51</v>
      </c>
      <c r="C3" s="426" t="s">
        <v>91</v>
      </c>
      <c r="D3" s="408" t="s">
        <v>92</v>
      </c>
      <c r="E3" s="469" t="s">
        <v>104</v>
      </c>
      <c r="F3" s="422"/>
      <c r="G3" s="422" t="s">
        <v>104</v>
      </c>
      <c r="H3" s="430"/>
      <c r="I3" s="481" t="s">
        <v>95</v>
      </c>
      <c r="J3" s="283" t="s">
        <v>23</v>
      </c>
      <c r="K3" s="408" t="s">
        <v>127</v>
      </c>
    </row>
    <row r="4" spans="1:11" ht="12.75" customHeight="1" x14ac:dyDescent="0.2">
      <c r="A4" s="420"/>
      <c r="B4" s="412"/>
      <c r="C4" s="420"/>
      <c r="D4" s="409"/>
      <c r="E4" s="412" t="s">
        <v>96</v>
      </c>
      <c r="F4" s="499" t="s">
        <v>97</v>
      </c>
      <c r="G4" s="419" t="s">
        <v>98</v>
      </c>
      <c r="H4" s="499" t="s">
        <v>97</v>
      </c>
      <c r="I4" s="417"/>
      <c r="J4" s="182" t="s">
        <v>23</v>
      </c>
      <c r="K4" s="409"/>
    </row>
    <row r="5" spans="1:11" ht="12.75" customHeight="1" x14ac:dyDescent="0.2">
      <c r="A5" s="420"/>
      <c r="B5" s="412"/>
      <c r="C5" s="420"/>
      <c r="D5" s="409"/>
      <c r="E5" s="412"/>
      <c r="F5" s="500"/>
      <c r="G5" s="420"/>
      <c r="H5" s="500"/>
      <c r="I5" s="417"/>
      <c r="J5" s="84" t="s">
        <v>23</v>
      </c>
      <c r="K5" s="409"/>
    </row>
    <row r="6" spans="1:11" ht="12.75" customHeight="1" x14ac:dyDescent="0.2">
      <c r="A6" s="420"/>
      <c r="B6" s="412"/>
      <c r="C6" s="420"/>
      <c r="D6" s="409"/>
      <c r="E6" s="412"/>
      <c r="F6" s="500"/>
      <c r="G6" s="420"/>
      <c r="H6" s="500"/>
      <c r="I6" s="417"/>
      <c r="J6" s="84"/>
      <c r="K6" s="409"/>
    </row>
    <row r="7" spans="1:11" ht="12.75" customHeight="1" x14ac:dyDescent="0.2">
      <c r="A7" s="421"/>
      <c r="B7" s="413"/>
      <c r="C7" s="421"/>
      <c r="D7" s="410"/>
      <c r="E7" s="413"/>
      <c r="F7" s="501"/>
      <c r="G7" s="421"/>
      <c r="H7" s="501"/>
      <c r="I7" s="418"/>
      <c r="J7" s="184"/>
      <c r="K7" s="410"/>
    </row>
    <row r="8" spans="1:11" ht="12" customHeight="1" x14ac:dyDescent="0.2">
      <c r="A8" s="284"/>
      <c r="J8" s="285"/>
    </row>
    <row r="9" spans="1:11" s="108" customFormat="1" ht="12" customHeight="1" x14ac:dyDescent="0.2">
      <c r="A9" s="286" t="s">
        <v>25</v>
      </c>
      <c r="B9" s="287">
        <v>9041.0290000000005</v>
      </c>
      <c r="C9" s="288">
        <v>235.16399999999999</v>
      </c>
      <c r="D9" s="289">
        <v>230.50399999999999</v>
      </c>
      <c r="E9" s="289">
        <v>1490.4829999999999</v>
      </c>
      <c r="F9" s="290">
        <v>16.485767272729685</v>
      </c>
      <c r="G9" s="289">
        <v>7084.8779999999997</v>
      </c>
      <c r="H9" s="290">
        <v>78.363624317541721</v>
      </c>
      <c r="I9" s="291">
        <v>0</v>
      </c>
      <c r="J9" s="292"/>
      <c r="K9" s="293" t="s">
        <v>25</v>
      </c>
    </row>
    <row r="10" spans="1:11" s="89" customFormat="1" ht="24" customHeight="1" x14ac:dyDescent="0.2">
      <c r="A10" s="294" t="s">
        <v>220</v>
      </c>
      <c r="B10" s="295">
        <v>1318.423</v>
      </c>
      <c r="C10" s="22">
        <v>22.084</v>
      </c>
      <c r="D10" s="296">
        <v>19.289000000000001</v>
      </c>
      <c r="E10" s="296">
        <v>112.94499999999999</v>
      </c>
      <c r="F10" s="297">
        <v>8.5666739733757673</v>
      </c>
      <c r="G10" s="296">
        <v>1164.105</v>
      </c>
      <c r="H10" s="297">
        <v>88.295258805406149</v>
      </c>
      <c r="I10" s="24">
        <v>0</v>
      </c>
      <c r="J10" s="99"/>
      <c r="K10" s="298" t="s">
        <v>220</v>
      </c>
    </row>
    <row r="11" spans="1:11" s="89" customFormat="1" ht="12" customHeight="1" x14ac:dyDescent="0.2">
      <c r="A11" s="299" t="s">
        <v>135</v>
      </c>
      <c r="B11" s="295">
        <v>7.5</v>
      </c>
      <c r="C11" s="22">
        <v>0</v>
      </c>
      <c r="D11" s="296">
        <v>0</v>
      </c>
      <c r="E11" s="296">
        <v>0</v>
      </c>
      <c r="F11" s="297">
        <v>0</v>
      </c>
      <c r="G11" s="296">
        <v>7.5</v>
      </c>
      <c r="H11" s="297">
        <v>100</v>
      </c>
      <c r="I11" s="24">
        <v>0</v>
      </c>
      <c r="J11" s="99"/>
      <c r="K11" s="300" t="s">
        <v>135</v>
      </c>
    </row>
    <row r="12" spans="1:11" s="89" customFormat="1" ht="12" customHeight="1" x14ac:dyDescent="0.2">
      <c r="A12" s="299" t="s">
        <v>136</v>
      </c>
      <c r="B12" s="295">
        <v>617.43200000000002</v>
      </c>
      <c r="C12" s="22">
        <v>0.9</v>
      </c>
      <c r="D12" s="296">
        <v>0.79</v>
      </c>
      <c r="E12" s="296">
        <v>33.531999999999996</v>
      </c>
      <c r="F12" s="297">
        <v>5.4308814573912585</v>
      </c>
      <c r="G12" s="296">
        <v>582.21</v>
      </c>
      <c r="H12" s="297">
        <v>94.295404190259006</v>
      </c>
      <c r="I12" s="24">
        <v>0</v>
      </c>
      <c r="J12" s="99"/>
      <c r="K12" s="300" t="s">
        <v>136</v>
      </c>
    </row>
    <row r="13" spans="1:11" s="89" customFormat="1" ht="12" customHeight="1" x14ac:dyDescent="0.2">
      <c r="A13" s="299" t="s">
        <v>221</v>
      </c>
      <c r="B13" s="295">
        <v>6.7160000000000002</v>
      </c>
      <c r="C13" s="22">
        <v>0</v>
      </c>
      <c r="D13" s="296">
        <v>1.036</v>
      </c>
      <c r="E13" s="296">
        <v>0</v>
      </c>
      <c r="F13" s="297">
        <v>0</v>
      </c>
      <c r="G13" s="296">
        <v>5.68</v>
      </c>
      <c r="H13" s="297">
        <v>84.57415128052412</v>
      </c>
      <c r="I13" s="24">
        <v>0</v>
      </c>
      <c r="J13" s="99"/>
      <c r="K13" s="300" t="s">
        <v>221</v>
      </c>
    </row>
    <row r="14" spans="1:11" s="89" customFormat="1" ht="12" customHeight="1" x14ac:dyDescent="0.2">
      <c r="A14" s="299" t="s">
        <v>138</v>
      </c>
      <c r="B14" s="295">
        <v>435.48</v>
      </c>
      <c r="C14" s="22">
        <v>0</v>
      </c>
      <c r="D14" s="296">
        <v>0.94199999999999995</v>
      </c>
      <c r="E14" s="296">
        <v>98.635000000000005</v>
      </c>
      <c r="F14" s="297">
        <v>22.649719849361624</v>
      </c>
      <c r="G14" s="296">
        <v>335.90300000000002</v>
      </c>
      <c r="H14" s="297">
        <v>77.133967116744742</v>
      </c>
      <c r="I14" s="24">
        <v>0</v>
      </c>
      <c r="J14" s="99"/>
      <c r="K14" s="300" t="s">
        <v>138</v>
      </c>
    </row>
    <row r="15" spans="1:11" s="89" customFormat="1" ht="12" customHeight="1" x14ac:dyDescent="0.2">
      <c r="A15" s="299" t="s">
        <v>139</v>
      </c>
      <c r="B15" s="295">
        <v>454.62099999999998</v>
      </c>
      <c r="C15" s="22">
        <v>0</v>
      </c>
      <c r="D15" s="296">
        <v>11.457000000000001</v>
      </c>
      <c r="E15" s="296">
        <v>95.177999999999997</v>
      </c>
      <c r="F15" s="297">
        <v>20.935680489902577</v>
      </c>
      <c r="G15" s="296">
        <v>347.98599999999999</v>
      </c>
      <c r="H15" s="297">
        <v>76.544198354233529</v>
      </c>
      <c r="I15" s="24">
        <v>0</v>
      </c>
      <c r="J15" s="99"/>
      <c r="K15" s="300" t="s">
        <v>139</v>
      </c>
    </row>
    <row r="16" spans="1:11" s="89" customFormat="1" ht="24" x14ac:dyDescent="0.2">
      <c r="A16" s="301" t="s">
        <v>222</v>
      </c>
      <c r="B16" s="295">
        <v>1402.5989999999999</v>
      </c>
      <c r="C16" s="22">
        <v>4</v>
      </c>
      <c r="D16" s="296">
        <v>37.091999999999999</v>
      </c>
      <c r="E16" s="296">
        <v>305.19099999999997</v>
      </c>
      <c r="F16" s="297">
        <v>21.758963181921562</v>
      </c>
      <c r="G16" s="296">
        <v>1056.316</v>
      </c>
      <c r="H16" s="297">
        <v>75.311332747278456</v>
      </c>
      <c r="I16" s="24">
        <v>0</v>
      </c>
      <c r="J16" s="99"/>
      <c r="K16" s="302" t="s">
        <v>222</v>
      </c>
    </row>
    <row r="17" spans="1:11" s="89" customFormat="1" ht="12" customHeight="1" x14ac:dyDescent="0.2">
      <c r="A17" s="299" t="s">
        <v>141</v>
      </c>
      <c r="B17" s="295">
        <v>1024.146</v>
      </c>
      <c r="C17" s="22">
        <v>0</v>
      </c>
      <c r="D17" s="296">
        <v>7.6210000000000004</v>
      </c>
      <c r="E17" s="296">
        <v>453.26799999999997</v>
      </c>
      <c r="F17" s="297">
        <v>44.258142881971906</v>
      </c>
      <c r="G17" s="296">
        <v>563.25699999999995</v>
      </c>
      <c r="H17" s="297">
        <v>54.99772493374968</v>
      </c>
      <c r="I17" s="24">
        <v>0</v>
      </c>
      <c r="J17" s="99"/>
      <c r="K17" s="300" t="s">
        <v>141</v>
      </c>
    </row>
    <row r="18" spans="1:11" s="89" customFormat="1" ht="12" customHeight="1" x14ac:dyDescent="0.2">
      <c r="A18" s="299" t="s">
        <v>142</v>
      </c>
      <c r="B18" s="295">
        <v>94.802000000000007</v>
      </c>
      <c r="C18" s="22">
        <v>0.45200000000000001</v>
      </c>
      <c r="D18" s="296">
        <v>0</v>
      </c>
      <c r="E18" s="296">
        <v>0</v>
      </c>
      <c r="F18" s="297">
        <v>0</v>
      </c>
      <c r="G18" s="296">
        <v>94.35</v>
      </c>
      <c r="H18" s="297">
        <v>99.523216809771938</v>
      </c>
      <c r="I18" s="24">
        <v>0</v>
      </c>
      <c r="J18" s="99"/>
      <c r="K18" s="300" t="s">
        <v>142</v>
      </c>
    </row>
    <row r="19" spans="1:11" s="89" customFormat="1" ht="12" customHeight="1" x14ac:dyDescent="0.2">
      <c r="A19" s="299" t="s">
        <v>143</v>
      </c>
      <c r="B19" s="295">
        <v>173.98699999999999</v>
      </c>
      <c r="C19" s="22">
        <v>0</v>
      </c>
      <c r="D19" s="296">
        <v>0</v>
      </c>
      <c r="E19" s="296">
        <v>2</v>
      </c>
      <c r="F19" s="297">
        <v>1.1495111703747982</v>
      </c>
      <c r="G19" s="296">
        <v>171.98699999999999</v>
      </c>
      <c r="H19" s="297">
        <v>98.850488829625206</v>
      </c>
      <c r="I19" s="24">
        <v>0</v>
      </c>
      <c r="J19" s="99"/>
      <c r="K19" s="300" t="s">
        <v>143</v>
      </c>
    </row>
    <row r="20" spans="1:11" s="89" customFormat="1" ht="12" customHeight="1" x14ac:dyDescent="0.2">
      <c r="A20" s="299" t="s">
        <v>144</v>
      </c>
      <c r="B20" s="295">
        <v>698.73099999999999</v>
      </c>
      <c r="C20" s="22">
        <v>0</v>
      </c>
      <c r="D20" s="296">
        <v>0.28999999999999998</v>
      </c>
      <c r="E20" s="296">
        <v>0</v>
      </c>
      <c r="F20" s="297">
        <v>0</v>
      </c>
      <c r="G20" s="296">
        <v>698.44100000000003</v>
      </c>
      <c r="H20" s="297">
        <v>99.958496188089555</v>
      </c>
      <c r="I20" s="24">
        <v>0</v>
      </c>
      <c r="J20" s="99"/>
      <c r="K20" s="300" t="s">
        <v>144</v>
      </c>
    </row>
    <row r="21" spans="1:11" s="89" customFormat="1" ht="12" customHeight="1" x14ac:dyDescent="0.2">
      <c r="A21" s="299" t="s">
        <v>145</v>
      </c>
      <c r="B21" s="295">
        <v>222.11500000000001</v>
      </c>
      <c r="C21" s="22">
        <v>0</v>
      </c>
      <c r="D21" s="296">
        <v>26.474</v>
      </c>
      <c r="E21" s="296">
        <v>42.264000000000003</v>
      </c>
      <c r="F21" s="297">
        <v>19.027981000832902</v>
      </c>
      <c r="G21" s="296">
        <v>153.37700000000001</v>
      </c>
      <c r="H21" s="297">
        <v>69.05296805708754</v>
      </c>
      <c r="I21" s="24">
        <v>0</v>
      </c>
      <c r="J21" s="99"/>
      <c r="K21" s="300" t="s">
        <v>145</v>
      </c>
    </row>
    <row r="22" spans="1:11" s="89" customFormat="1" ht="12" customHeight="1" x14ac:dyDescent="0.2">
      <c r="A22" s="299" t="s">
        <v>146</v>
      </c>
      <c r="B22" s="295">
        <v>345.72699999999998</v>
      </c>
      <c r="C22" s="22">
        <v>0</v>
      </c>
      <c r="D22" s="296">
        <v>24.757000000000001</v>
      </c>
      <c r="E22" s="296">
        <v>169.38200000000001</v>
      </c>
      <c r="F22" s="297">
        <v>48.992991580061734</v>
      </c>
      <c r="G22" s="296">
        <v>151.58799999999999</v>
      </c>
      <c r="H22" s="297">
        <v>43.846156071119701</v>
      </c>
      <c r="I22" s="24">
        <v>0</v>
      </c>
      <c r="J22" s="99"/>
      <c r="K22" s="300" t="s">
        <v>146</v>
      </c>
    </row>
    <row r="23" spans="1:11" s="89" customFormat="1" ht="24.95" customHeight="1" x14ac:dyDescent="0.2">
      <c r="A23" s="303" t="s">
        <v>223</v>
      </c>
      <c r="B23" s="295">
        <v>2238.75</v>
      </c>
      <c r="C23" s="22">
        <v>207.72800000000001</v>
      </c>
      <c r="D23" s="296">
        <v>100.756</v>
      </c>
      <c r="E23" s="296">
        <v>178.08799999999999</v>
      </c>
      <c r="F23" s="297">
        <v>7.9547962032384136</v>
      </c>
      <c r="G23" s="296">
        <v>1752.1780000000001</v>
      </c>
      <c r="H23" s="297">
        <v>78.265907314349533</v>
      </c>
      <c r="I23" s="24">
        <v>0</v>
      </c>
      <c r="J23" s="99"/>
      <c r="K23" s="304" t="s">
        <v>223</v>
      </c>
    </row>
    <row r="24" spans="1:11" s="89" customFormat="1" ht="12" customHeight="1" x14ac:dyDescent="0.2">
      <c r="A24" s="305"/>
      <c r="B24" s="295"/>
      <c r="C24" s="22"/>
      <c r="D24" s="296"/>
      <c r="E24" s="296"/>
      <c r="F24" s="297"/>
      <c r="G24" s="296"/>
      <c r="H24" s="297"/>
      <c r="I24" s="24"/>
      <c r="J24" s="99"/>
      <c r="K24" s="306"/>
    </row>
    <row r="25" spans="1:11" s="89" customFormat="1" ht="12" customHeight="1" x14ac:dyDescent="0.2">
      <c r="A25" s="307" t="s">
        <v>224</v>
      </c>
      <c r="B25" s="287">
        <v>4364.0649999999996</v>
      </c>
      <c r="C25" s="288">
        <v>571.68499999999995</v>
      </c>
      <c r="D25" s="289">
        <v>462.80900000000003</v>
      </c>
      <c r="E25" s="289">
        <v>2134.0169999999998</v>
      </c>
      <c r="F25" s="290">
        <v>48.899752868025566</v>
      </c>
      <c r="G25" s="289">
        <v>1195.5540000000001</v>
      </c>
      <c r="H25" s="290">
        <v>27.395421470578466</v>
      </c>
      <c r="I25" s="291">
        <v>0</v>
      </c>
      <c r="J25" s="99"/>
      <c r="K25" s="107" t="s">
        <v>224</v>
      </c>
    </row>
    <row r="26" spans="1:11" s="89" customFormat="1" ht="12" customHeight="1" x14ac:dyDescent="0.2">
      <c r="A26" s="308" t="s">
        <v>176</v>
      </c>
      <c r="B26" s="309"/>
      <c r="C26" s="310"/>
      <c r="D26" s="311"/>
      <c r="E26" s="311"/>
      <c r="F26" s="297"/>
      <c r="G26" s="311"/>
      <c r="H26" s="312"/>
      <c r="I26" s="313"/>
      <c r="J26" s="99"/>
      <c r="K26" s="88" t="s">
        <v>176</v>
      </c>
    </row>
    <row r="27" spans="1:11" s="89" customFormat="1" ht="24" customHeight="1" x14ac:dyDescent="0.2">
      <c r="A27" s="314" t="s">
        <v>148</v>
      </c>
      <c r="B27" s="287">
        <v>44378.962</v>
      </c>
      <c r="C27" s="288">
        <v>8605.5159999999996</v>
      </c>
      <c r="D27" s="289">
        <v>4637.6279999999997</v>
      </c>
      <c r="E27" s="289">
        <v>10913.532999999999</v>
      </c>
      <c r="F27" s="290">
        <v>24.591681526936121</v>
      </c>
      <c r="G27" s="289">
        <v>20210.713</v>
      </c>
      <c r="H27" s="290">
        <v>45.54120260856935</v>
      </c>
      <c r="I27" s="291">
        <v>11.571999999999999</v>
      </c>
      <c r="J27" s="99"/>
      <c r="K27" s="315" t="s">
        <v>148</v>
      </c>
    </row>
    <row r="28" spans="1:11" s="89" customFormat="1" ht="12" customHeight="1" x14ac:dyDescent="0.2">
      <c r="A28" s="299" t="s">
        <v>149</v>
      </c>
      <c r="B28" s="295">
        <v>3949.038</v>
      </c>
      <c r="C28" s="22">
        <v>1657.222</v>
      </c>
      <c r="D28" s="296">
        <v>126.03400000000001</v>
      </c>
      <c r="E28" s="296">
        <v>724.58</v>
      </c>
      <c r="F28" s="297">
        <v>18.348266084043761</v>
      </c>
      <c r="G28" s="296">
        <v>1437.925</v>
      </c>
      <c r="H28" s="297">
        <v>36.412032500067106</v>
      </c>
      <c r="I28" s="24">
        <v>3.2770000000000001</v>
      </c>
      <c r="J28" s="99"/>
      <c r="K28" s="300" t="s">
        <v>149</v>
      </c>
    </row>
    <row r="29" spans="1:11" s="89" customFormat="1" ht="12" customHeight="1" x14ac:dyDescent="0.2">
      <c r="A29" s="299" t="s">
        <v>150</v>
      </c>
      <c r="B29" s="295">
        <v>875.15099999999995</v>
      </c>
      <c r="C29" s="22">
        <v>0.15</v>
      </c>
      <c r="D29" s="296">
        <v>6.6189999999999998</v>
      </c>
      <c r="E29" s="296">
        <v>91.001999999999995</v>
      </c>
      <c r="F29" s="297">
        <v>10.398434098801236</v>
      </c>
      <c r="G29" s="296">
        <v>777.38</v>
      </c>
      <c r="H29" s="297">
        <v>88.828099379421388</v>
      </c>
      <c r="I29" s="24">
        <v>0</v>
      </c>
      <c r="J29" s="99"/>
      <c r="K29" s="300" t="s">
        <v>150</v>
      </c>
    </row>
    <row r="30" spans="1:11" s="89" customFormat="1" ht="12" customHeight="1" x14ac:dyDescent="0.2">
      <c r="A30" s="299" t="s">
        <v>151</v>
      </c>
      <c r="B30" s="295">
        <v>9705.7510000000002</v>
      </c>
      <c r="C30" s="22">
        <v>47.402999999999999</v>
      </c>
      <c r="D30" s="296">
        <v>233.53800000000001</v>
      </c>
      <c r="E30" s="296">
        <v>3252.9589999999998</v>
      </c>
      <c r="F30" s="297">
        <v>33.515788731855984</v>
      </c>
      <c r="G30" s="296">
        <v>6171.4160000000002</v>
      </c>
      <c r="H30" s="297">
        <v>63.585146579589768</v>
      </c>
      <c r="I30" s="24">
        <v>0.435</v>
      </c>
      <c r="J30" s="99"/>
      <c r="K30" s="300" t="s">
        <v>151</v>
      </c>
    </row>
    <row r="31" spans="1:11" s="89" customFormat="1" ht="24.95" customHeight="1" x14ac:dyDescent="0.2">
      <c r="A31" s="303" t="s">
        <v>225</v>
      </c>
      <c r="B31" s="295">
        <v>2438.3760000000002</v>
      </c>
      <c r="C31" s="22">
        <v>1291.2909999999999</v>
      </c>
      <c r="D31" s="296">
        <v>258.14299999999997</v>
      </c>
      <c r="E31" s="296">
        <v>107.49</v>
      </c>
      <c r="F31" s="297">
        <v>4.4082618923414598</v>
      </c>
      <c r="G31" s="296">
        <v>781.452</v>
      </c>
      <c r="H31" s="297">
        <v>32.048051654051712</v>
      </c>
      <c r="I31" s="24">
        <v>0</v>
      </c>
      <c r="J31" s="99"/>
      <c r="K31" s="304" t="s">
        <v>225</v>
      </c>
    </row>
    <row r="32" spans="1:11" s="89" customFormat="1" ht="12" customHeight="1" x14ac:dyDescent="0.2">
      <c r="A32" s="299" t="s">
        <v>153</v>
      </c>
      <c r="B32" s="295">
        <v>470.65499999999997</v>
      </c>
      <c r="C32" s="22">
        <v>71.486999999999995</v>
      </c>
      <c r="D32" s="296">
        <v>64.106999999999999</v>
      </c>
      <c r="E32" s="296">
        <v>50.098999999999997</v>
      </c>
      <c r="F32" s="297">
        <v>10.644527307688222</v>
      </c>
      <c r="G32" s="296">
        <v>284.96199999999999</v>
      </c>
      <c r="H32" s="297">
        <v>60.545835059650912</v>
      </c>
      <c r="I32" s="24">
        <v>0</v>
      </c>
      <c r="J32" s="99"/>
      <c r="K32" s="300" t="s">
        <v>153</v>
      </c>
    </row>
    <row r="33" spans="1:11" s="89" customFormat="1" ht="12" customHeight="1" x14ac:dyDescent="0.2">
      <c r="A33" s="299" t="s">
        <v>154</v>
      </c>
      <c r="B33" s="295">
        <v>155.56299999999999</v>
      </c>
      <c r="C33" s="22">
        <v>0</v>
      </c>
      <c r="D33" s="296">
        <v>0.82199999999999995</v>
      </c>
      <c r="E33" s="296">
        <v>0.5</v>
      </c>
      <c r="F33" s="297">
        <v>0.32141318951164483</v>
      </c>
      <c r="G33" s="296">
        <v>154.24100000000001</v>
      </c>
      <c r="H33" s="297">
        <v>99.150183526931229</v>
      </c>
      <c r="I33" s="24">
        <v>0</v>
      </c>
      <c r="J33" s="99"/>
      <c r="K33" s="300" t="s">
        <v>154</v>
      </c>
    </row>
    <row r="34" spans="1:11" s="89" customFormat="1" ht="12" customHeight="1" x14ac:dyDescent="0.2">
      <c r="A34" s="299" t="s">
        <v>155</v>
      </c>
      <c r="B34" s="295">
        <v>990.1</v>
      </c>
      <c r="C34" s="22">
        <v>355.43900000000002</v>
      </c>
      <c r="D34" s="296">
        <v>109.3</v>
      </c>
      <c r="E34" s="296">
        <v>115.348</v>
      </c>
      <c r="F34" s="297">
        <v>11.650136349863649</v>
      </c>
      <c r="G34" s="296">
        <v>410.01299999999998</v>
      </c>
      <c r="H34" s="297">
        <v>41.411271588728404</v>
      </c>
      <c r="I34" s="24">
        <v>0</v>
      </c>
      <c r="J34" s="99"/>
      <c r="K34" s="300" t="s">
        <v>155</v>
      </c>
    </row>
    <row r="35" spans="1:11" s="89" customFormat="1" ht="12" customHeight="1" x14ac:dyDescent="0.2">
      <c r="A35" s="299" t="s">
        <v>156</v>
      </c>
      <c r="B35" s="295">
        <v>3228.4639999999999</v>
      </c>
      <c r="C35" s="22">
        <v>70.668000000000006</v>
      </c>
      <c r="D35" s="296">
        <v>0.76400000000000001</v>
      </c>
      <c r="E35" s="296">
        <v>732.48099999999999</v>
      </c>
      <c r="F35" s="297">
        <v>22.688219537216462</v>
      </c>
      <c r="G35" s="296">
        <v>2424.5509999999999</v>
      </c>
      <c r="H35" s="297">
        <v>75.0992112657908</v>
      </c>
      <c r="I35" s="24">
        <v>0</v>
      </c>
      <c r="J35" s="99"/>
      <c r="K35" s="300" t="s">
        <v>156</v>
      </c>
    </row>
    <row r="36" spans="1:11" s="89" customFormat="1" ht="12" customHeight="1" x14ac:dyDescent="0.2">
      <c r="A36" s="299" t="s">
        <v>157</v>
      </c>
      <c r="B36" s="295">
        <v>1622.742</v>
      </c>
      <c r="C36" s="22">
        <v>0</v>
      </c>
      <c r="D36" s="296">
        <v>1537.47</v>
      </c>
      <c r="E36" s="296">
        <v>85.272000000000006</v>
      </c>
      <c r="F36" s="297">
        <v>5.2548094521495106</v>
      </c>
      <c r="G36" s="296">
        <v>0</v>
      </c>
      <c r="H36" s="297">
        <v>0</v>
      </c>
      <c r="I36" s="24">
        <v>0</v>
      </c>
      <c r="J36" s="99"/>
      <c r="K36" s="300" t="s">
        <v>157</v>
      </c>
    </row>
    <row r="37" spans="1:11" s="89" customFormat="1" ht="12" customHeight="1" x14ac:dyDescent="0.2">
      <c r="A37" s="299" t="s">
        <v>158</v>
      </c>
      <c r="B37" s="295">
        <v>20943.121999999999</v>
      </c>
      <c r="C37" s="22">
        <v>5111.8559999999998</v>
      </c>
      <c r="D37" s="296">
        <v>2300.8310000000001</v>
      </c>
      <c r="E37" s="296">
        <v>5753.8019999999997</v>
      </c>
      <c r="F37" s="297">
        <v>27.47346837782829</v>
      </c>
      <c r="G37" s="296">
        <v>7768.7730000000001</v>
      </c>
      <c r="H37" s="297">
        <v>37.094627057035723</v>
      </c>
      <c r="I37" s="24">
        <v>7.86</v>
      </c>
      <c r="J37" s="99"/>
      <c r="K37" s="300" t="s">
        <v>158</v>
      </c>
    </row>
    <row r="38" spans="1:11" s="89" customFormat="1" ht="12" customHeight="1" x14ac:dyDescent="0.2">
      <c r="A38" s="308" t="s">
        <v>176</v>
      </c>
      <c r="B38" s="316"/>
      <c r="C38" s="317"/>
      <c r="D38" s="318"/>
      <c r="E38" s="318"/>
      <c r="F38" s="297" t="s">
        <v>23</v>
      </c>
      <c r="G38" s="318"/>
      <c r="H38" s="297" t="s">
        <v>23</v>
      </c>
      <c r="I38" s="319"/>
      <c r="J38" s="99"/>
      <c r="K38" s="88"/>
    </row>
    <row r="39" spans="1:11" s="108" customFormat="1" ht="12" customHeight="1" x14ac:dyDescent="0.2">
      <c r="A39" s="286" t="s">
        <v>159</v>
      </c>
      <c r="B39" s="287">
        <v>96547.547999999995</v>
      </c>
      <c r="C39" s="288">
        <v>56.962000000000003</v>
      </c>
      <c r="D39" s="289">
        <v>4033.9940000000001</v>
      </c>
      <c r="E39" s="289">
        <v>25112.194</v>
      </c>
      <c r="F39" s="297">
        <v>26.010183086161856</v>
      </c>
      <c r="G39" s="289">
        <v>66808.729000000007</v>
      </c>
      <c r="H39" s="290">
        <v>69.197748036024706</v>
      </c>
      <c r="I39" s="291">
        <v>535.66899999999998</v>
      </c>
      <c r="J39" s="292"/>
      <c r="K39" s="293" t="s">
        <v>159</v>
      </c>
    </row>
    <row r="40" spans="1:11" s="89" customFormat="1" ht="12" customHeight="1" x14ac:dyDescent="0.2">
      <c r="A40" s="299" t="s">
        <v>160</v>
      </c>
      <c r="B40" s="295">
        <v>29742.562999999998</v>
      </c>
      <c r="C40" s="22">
        <v>2.9049999999999998</v>
      </c>
      <c r="D40" s="296">
        <v>1205.0029999999999</v>
      </c>
      <c r="E40" s="296">
        <v>4949.192</v>
      </c>
      <c r="F40" s="297">
        <v>16.640099240943023</v>
      </c>
      <c r="G40" s="296">
        <v>23585.463</v>
      </c>
      <c r="H40" s="297">
        <v>79.298690566781346</v>
      </c>
      <c r="I40" s="24">
        <v>0</v>
      </c>
      <c r="J40" s="99"/>
      <c r="K40" s="300" t="s">
        <v>160</v>
      </c>
    </row>
    <row r="41" spans="1:11" s="89" customFormat="1" ht="12" customHeight="1" x14ac:dyDescent="0.2">
      <c r="A41" s="299" t="s">
        <v>161</v>
      </c>
      <c r="B41" s="295">
        <v>25752.254000000001</v>
      </c>
      <c r="C41" s="22">
        <v>34.793999999999997</v>
      </c>
      <c r="D41" s="296">
        <v>325.25900000000001</v>
      </c>
      <c r="E41" s="296">
        <v>5906.8159999999998</v>
      </c>
      <c r="F41" s="297">
        <v>22.93708348791527</v>
      </c>
      <c r="G41" s="296">
        <v>19112.164000000001</v>
      </c>
      <c r="H41" s="297">
        <v>74.215499738391841</v>
      </c>
      <c r="I41" s="24">
        <v>373.221</v>
      </c>
      <c r="J41" s="99"/>
      <c r="K41" s="300" t="s">
        <v>161</v>
      </c>
    </row>
    <row r="42" spans="1:11" s="89" customFormat="1" ht="12" customHeight="1" x14ac:dyDescent="0.2">
      <c r="A42" s="299" t="s">
        <v>162</v>
      </c>
      <c r="B42" s="295">
        <v>901.14499999999998</v>
      </c>
      <c r="C42" s="22">
        <v>3.331</v>
      </c>
      <c r="D42" s="296">
        <v>6.5839999999999996</v>
      </c>
      <c r="E42" s="296">
        <v>322.63099999999997</v>
      </c>
      <c r="F42" s="297">
        <v>35.802340355880574</v>
      </c>
      <c r="G42" s="296">
        <v>492.56299999999999</v>
      </c>
      <c r="H42" s="297">
        <v>54.65968295890228</v>
      </c>
      <c r="I42" s="24">
        <v>76.036000000000001</v>
      </c>
      <c r="J42" s="99"/>
      <c r="K42" s="300" t="s">
        <v>162</v>
      </c>
    </row>
    <row r="43" spans="1:11" s="89" customFormat="1" ht="12" customHeight="1" x14ac:dyDescent="0.2">
      <c r="A43" s="299" t="s">
        <v>163</v>
      </c>
      <c r="B43" s="295">
        <v>8768.5429999999997</v>
      </c>
      <c r="C43" s="22">
        <v>7.4219999999999997</v>
      </c>
      <c r="D43" s="296">
        <v>1921.328</v>
      </c>
      <c r="E43" s="296">
        <v>3278.951</v>
      </c>
      <c r="F43" s="297">
        <v>37.394479333681772</v>
      </c>
      <c r="G43" s="296">
        <v>3560.8420000000001</v>
      </c>
      <c r="H43" s="297">
        <v>40.609277961002192</v>
      </c>
      <c r="I43" s="24">
        <v>0</v>
      </c>
      <c r="J43" s="99"/>
      <c r="K43" s="300" t="s">
        <v>163</v>
      </c>
    </row>
    <row r="44" spans="1:11" s="89" customFormat="1" ht="12" customHeight="1" x14ac:dyDescent="0.2">
      <c r="A44" s="299" t="s">
        <v>164</v>
      </c>
      <c r="B44" s="295">
        <v>4789.1390000000001</v>
      </c>
      <c r="C44" s="22">
        <v>1.464</v>
      </c>
      <c r="D44" s="296">
        <v>19.021999999999998</v>
      </c>
      <c r="E44" s="296">
        <v>1350.6610000000001</v>
      </c>
      <c r="F44" s="297">
        <v>28.202585057564626</v>
      </c>
      <c r="G44" s="296">
        <v>3417.9920000000002</v>
      </c>
      <c r="H44" s="297">
        <v>71.369655380643579</v>
      </c>
      <c r="I44" s="24">
        <v>0</v>
      </c>
      <c r="J44" s="99"/>
      <c r="K44" s="300" t="s">
        <v>164</v>
      </c>
    </row>
    <row r="45" spans="1:11" s="89" customFormat="1" ht="24.95" customHeight="1" x14ac:dyDescent="0.2">
      <c r="A45" s="250" t="s">
        <v>165</v>
      </c>
      <c r="B45" s="295">
        <v>195.52500000000001</v>
      </c>
      <c r="C45" s="22">
        <v>0</v>
      </c>
      <c r="D45" s="296">
        <v>0</v>
      </c>
      <c r="E45" s="296">
        <v>71.909000000000006</v>
      </c>
      <c r="F45" s="297">
        <v>36.777394195115718</v>
      </c>
      <c r="G45" s="296">
        <v>123.616</v>
      </c>
      <c r="H45" s="297">
        <v>63.222605804884289</v>
      </c>
      <c r="I45" s="24">
        <v>0</v>
      </c>
      <c r="J45" s="99"/>
      <c r="K45" s="254" t="s">
        <v>165</v>
      </c>
    </row>
    <row r="46" spans="1:11" s="89" customFormat="1" ht="12" customHeight="1" x14ac:dyDescent="0.2">
      <c r="A46" s="299" t="s">
        <v>166</v>
      </c>
      <c r="B46" s="295">
        <v>265.81900000000002</v>
      </c>
      <c r="C46" s="22">
        <v>0</v>
      </c>
      <c r="D46" s="296">
        <v>0</v>
      </c>
      <c r="E46" s="296">
        <v>39</v>
      </c>
      <c r="F46" s="297">
        <v>14.671637467600133</v>
      </c>
      <c r="G46" s="296">
        <v>226.81899999999999</v>
      </c>
      <c r="H46" s="297">
        <v>85.328362532399851</v>
      </c>
      <c r="I46" s="24">
        <v>0</v>
      </c>
      <c r="J46" s="99"/>
      <c r="K46" s="300" t="s">
        <v>166</v>
      </c>
    </row>
    <row r="47" spans="1:11" s="89" customFormat="1" ht="12" customHeight="1" x14ac:dyDescent="0.2">
      <c r="A47" s="299" t="s">
        <v>167</v>
      </c>
      <c r="B47" s="295">
        <v>26132.560000000001</v>
      </c>
      <c r="C47" s="22">
        <v>7.0460000000000003</v>
      </c>
      <c r="D47" s="296">
        <v>556.798</v>
      </c>
      <c r="E47" s="296">
        <v>9193.0339999999997</v>
      </c>
      <c r="F47" s="297">
        <v>35.178467015860669</v>
      </c>
      <c r="G47" s="296">
        <v>16289.27</v>
      </c>
      <c r="H47" s="297">
        <v>62.333234861031599</v>
      </c>
      <c r="I47" s="24">
        <v>86.412000000000006</v>
      </c>
      <c r="J47" s="99"/>
      <c r="K47" s="300" t="s">
        <v>167</v>
      </c>
    </row>
    <row r="48" spans="1:11" s="88" customFormat="1" ht="12" customHeight="1" x14ac:dyDescent="0.2">
      <c r="A48" s="320"/>
      <c r="B48" s="321"/>
      <c r="C48" s="322"/>
      <c r="D48" s="323"/>
      <c r="E48" s="323"/>
      <c r="F48" s="324"/>
      <c r="G48" s="93"/>
      <c r="H48" s="325"/>
      <c r="I48" s="94"/>
      <c r="K48" s="306"/>
    </row>
    <row r="49" spans="1:11" s="88" customFormat="1" ht="12" customHeight="1" x14ac:dyDescent="0.2">
      <c r="A49" s="320"/>
      <c r="B49" s="321"/>
      <c r="C49" s="322"/>
      <c r="D49" s="323"/>
      <c r="E49" s="323"/>
      <c r="F49" s="324"/>
      <c r="G49" s="323"/>
      <c r="H49" s="325"/>
      <c r="I49" s="326"/>
      <c r="K49" s="306"/>
    </row>
    <row r="50" spans="1:11" s="88" customFormat="1" ht="12" customHeight="1" x14ac:dyDescent="0.2">
      <c r="A50" s="320"/>
      <c r="B50" s="321"/>
      <c r="C50" s="322"/>
      <c r="D50" s="323"/>
      <c r="E50" s="323"/>
      <c r="F50" s="324"/>
      <c r="G50" s="323"/>
      <c r="H50" s="325"/>
      <c r="I50" s="326"/>
      <c r="K50" s="306"/>
    </row>
    <row r="51" spans="1:11" s="88" customFormat="1" ht="12" customHeight="1" x14ac:dyDescent="0.2">
      <c r="A51" s="320"/>
      <c r="B51" s="321"/>
      <c r="C51" s="322"/>
      <c r="D51" s="323"/>
      <c r="E51" s="323"/>
      <c r="F51" s="324"/>
      <c r="G51" s="323"/>
      <c r="H51" s="325"/>
      <c r="I51" s="326"/>
      <c r="K51" s="306"/>
    </row>
    <row r="52" spans="1:11" s="88" customFormat="1" ht="12" customHeight="1" x14ac:dyDescent="0.2">
      <c r="A52" s="320"/>
      <c r="B52" s="321"/>
      <c r="C52" s="322"/>
      <c r="D52" s="323"/>
      <c r="E52" s="323"/>
      <c r="F52" s="324"/>
      <c r="G52" s="323"/>
      <c r="H52" s="325"/>
      <c r="I52" s="326"/>
      <c r="K52" s="306"/>
    </row>
    <row r="53" spans="1:11" s="88" customFormat="1" ht="12" customHeight="1" x14ac:dyDescent="0.2">
      <c r="A53" s="320"/>
      <c r="B53" s="321"/>
      <c r="C53" s="322"/>
      <c r="D53" s="323"/>
      <c r="E53" s="323"/>
      <c r="F53" s="324"/>
      <c r="G53" s="323"/>
      <c r="H53" s="325"/>
      <c r="I53" s="326"/>
      <c r="K53" s="306"/>
    </row>
    <row r="54" spans="1:11" ht="25.5" customHeight="1" x14ac:dyDescent="0.2">
      <c r="A54" s="502" t="s">
        <v>236</v>
      </c>
      <c r="B54" s="503"/>
      <c r="C54" s="504"/>
      <c r="D54" s="505"/>
      <c r="E54" s="505"/>
      <c r="F54" s="506"/>
      <c r="G54" s="327"/>
      <c r="H54" s="328"/>
      <c r="I54" s="94"/>
    </row>
    <row r="55" spans="1:11" ht="12.75" customHeight="1" x14ac:dyDescent="0.2">
      <c r="A55" s="329"/>
      <c r="B55" s="330"/>
      <c r="C55" s="331"/>
      <c r="D55" s="327"/>
      <c r="E55" s="327"/>
      <c r="F55" s="332"/>
      <c r="G55" s="327"/>
      <c r="H55" s="328"/>
      <c r="I55" s="333"/>
    </row>
    <row r="56" spans="1:11" ht="12.75" customHeight="1" x14ac:dyDescent="0.2">
      <c r="A56" s="426" t="s">
        <v>127</v>
      </c>
      <c r="B56" s="427" t="s">
        <v>51</v>
      </c>
      <c r="C56" s="426" t="s">
        <v>91</v>
      </c>
      <c r="D56" s="408" t="s">
        <v>92</v>
      </c>
      <c r="E56" s="469" t="s">
        <v>104</v>
      </c>
      <c r="F56" s="422"/>
      <c r="G56" s="422" t="s">
        <v>104</v>
      </c>
      <c r="H56" s="430"/>
      <c r="I56" s="481" t="s">
        <v>95</v>
      </c>
      <c r="J56" s="283" t="s">
        <v>23</v>
      </c>
      <c r="K56" s="408" t="s">
        <v>127</v>
      </c>
    </row>
    <row r="57" spans="1:11" ht="12.75" customHeight="1" x14ac:dyDescent="0.2">
      <c r="A57" s="420"/>
      <c r="B57" s="412"/>
      <c r="C57" s="420"/>
      <c r="D57" s="409"/>
      <c r="E57" s="412" t="s">
        <v>96</v>
      </c>
      <c r="F57" s="499" t="s">
        <v>97</v>
      </c>
      <c r="G57" s="419" t="s">
        <v>98</v>
      </c>
      <c r="H57" s="499" t="s">
        <v>97</v>
      </c>
      <c r="I57" s="417"/>
      <c r="J57" s="182" t="s">
        <v>23</v>
      </c>
      <c r="K57" s="409"/>
    </row>
    <row r="58" spans="1:11" ht="12.75" customHeight="1" x14ac:dyDescent="0.2">
      <c r="A58" s="420"/>
      <c r="B58" s="412"/>
      <c r="C58" s="420"/>
      <c r="D58" s="409"/>
      <c r="E58" s="412"/>
      <c r="F58" s="500"/>
      <c r="G58" s="420"/>
      <c r="H58" s="500"/>
      <c r="I58" s="417"/>
      <c r="J58" s="84" t="s">
        <v>23</v>
      </c>
      <c r="K58" s="409"/>
    </row>
    <row r="59" spans="1:11" ht="12.75" customHeight="1" x14ac:dyDescent="0.2">
      <c r="A59" s="420"/>
      <c r="B59" s="412"/>
      <c r="C59" s="420"/>
      <c r="D59" s="409"/>
      <c r="E59" s="412"/>
      <c r="F59" s="500"/>
      <c r="G59" s="420"/>
      <c r="H59" s="500"/>
      <c r="I59" s="417"/>
      <c r="J59" s="84"/>
      <c r="K59" s="409"/>
    </row>
    <row r="60" spans="1:11" ht="12.75" customHeight="1" x14ac:dyDescent="0.2">
      <c r="A60" s="421"/>
      <c r="B60" s="413"/>
      <c r="C60" s="421"/>
      <c r="D60" s="410"/>
      <c r="E60" s="413"/>
      <c r="F60" s="501"/>
      <c r="G60" s="421"/>
      <c r="H60" s="501"/>
      <c r="I60" s="418"/>
      <c r="J60" s="184"/>
      <c r="K60" s="410"/>
    </row>
    <row r="61" spans="1:11" ht="12" customHeight="1" x14ac:dyDescent="0.2">
      <c r="A61" s="334"/>
      <c r="B61" s="330"/>
      <c r="C61" s="331"/>
      <c r="D61" s="327"/>
      <c r="E61" s="327"/>
      <c r="F61" s="332"/>
      <c r="G61" s="327"/>
      <c r="H61" s="328"/>
      <c r="I61" s="333"/>
      <c r="J61" s="335"/>
    </row>
    <row r="62" spans="1:11" s="89" customFormat="1" ht="24.95" customHeight="1" x14ac:dyDescent="0.2">
      <c r="A62" s="314" t="s">
        <v>169</v>
      </c>
      <c r="B62" s="287">
        <v>825124.946</v>
      </c>
      <c r="C62" s="288">
        <v>1995.74</v>
      </c>
      <c r="D62" s="289">
        <v>740462.95</v>
      </c>
      <c r="E62" s="289">
        <v>21942.337</v>
      </c>
      <c r="F62" s="290">
        <v>2.6592744658092062</v>
      </c>
      <c r="G62" s="289">
        <v>59801.73</v>
      </c>
      <c r="H62" s="290">
        <v>7.2475968991004178</v>
      </c>
      <c r="I62" s="291">
        <v>922.18899999999996</v>
      </c>
      <c r="J62" s="99"/>
      <c r="K62" s="315" t="s">
        <v>169</v>
      </c>
    </row>
    <row r="63" spans="1:11" s="89" customFormat="1" ht="12" customHeight="1" x14ac:dyDescent="0.2">
      <c r="A63" s="336" t="s">
        <v>170</v>
      </c>
      <c r="B63" s="295">
        <v>3229.3679999999999</v>
      </c>
      <c r="C63" s="22">
        <v>1980.5309999999999</v>
      </c>
      <c r="D63" s="296">
        <v>823.92499999999995</v>
      </c>
      <c r="E63" s="296">
        <v>42.825000000000003</v>
      </c>
      <c r="F63" s="297">
        <v>1.3261108675133959</v>
      </c>
      <c r="G63" s="296">
        <v>382.08699999999999</v>
      </c>
      <c r="H63" s="297">
        <v>11.831633929610994</v>
      </c>
      <c r="I63" s="24">
        <v>0</v>
      </c>
      <c r="J63" s="99"/>
      <c r="K63" s="306" t="s">
        <v>170</v>
      </c>
    </row>
    <row r="64" spans="1:11" s="89" customFormat="1" ht="12" customHeight="1" x14ac:dyDescent="0.2">
      <c r="A64" s="336" t="s">
        <v>171</v>
      </c>
      <c r="B64" s="295">
        <v>22220.455999999998</v>
      </c>
      <c r="C64" s="22">
        <v>15.209</v>
      </c>
      <c r="D64" s="296">
        <v>6541.402</v>
      </c>
      <c r="E64" s="296">
        <v>4059.3980000000001</v>
      </c>
      <c r="F64" s="297">
        <v>18.268742999693618</v>
      </c>
      <c r="G64" s="296">
        <v>11530.189</v>
      </c>
      <c r="H64" s="297">
        <v>51.889974715190377</v>
      </c>
      <c r="I64" s="24">
        <v>74.257999999999996</v>
      </c>
      <c r="J64" s="99"/>
      <c r="K64" s="306" t="s">
        <v>171</v>
      </c>
    </row>
    <row r="65" spans="1:11" s="89" customFormat="1" ht="24.95" customHeight="1" x14ac:dyDescent="0.2">
      <c r="A65" s="303" t="s">
        <v>172</v>
      </c>
      <c r="B65" s="295">
        <v>725582.21100000001</v>
      </c>
      <c r="C65" s="22">
        <v>0</v>
      </c>
      <c r="D65" s="296">
        <v>692979.21900000004</v>
      </c>
      <c r="E65" s="296">
        <v>5127.8320000000003</v>
      </c>
      <c r="F65" s="297">
        <v>0.70671964144942356</v>
      </c>
      <c r="G65" s="296">
        <v>26662.371999999999</v>
      </c>
      <c r="H65" s="297">
        <v>3.6746176512863813</v>
      </c>
      <c r="I65" s="24">
        <v>812.78800000000001</v>
      </c>
      <c r="J65" s="99"/>
      <c r="K65" s="304" t="s">
        <v>172</v>
      </c>
    </row>
    <row r="66" spans="1:11" s="89" customFormat="1" ht="24.95" customHeight="1" x14ac:dyDescent="0.2">
      <c r="A66" s="303" t="s">
        <v>173</v>
      </c>
      <c r="B66" s="295">
        <v>54670.953000000001</v>
      </c>
      <c r="C66" s="22">
        <v>0</v>
      </c>
      <c r="D66" s="296">
        <v>27368.602999999999</v>
      </c>
      <c r="E66" s="296">
        <v>10548.608</v>
      </c>
      <c r="F66" s="297">
        <v>19.294721275482431</v>
      </c>
      <c r="G66" s="296">
        <v>16736.918000000001</v>
      </c>
      <c r="H66" s="297">
        <v>30.6139130225149</v>
      </c>
      <c r="I66" s="24">
        <v>16.824000000000002</v>
      </c>
      <c r="J66" s="99"/>
      <c r="K66" s="304" t="s">
        <v>173</v>
      </c>
    </row>
    <row r="67" spans="1:11" s="89" customFormat="1" ht="24.95" customHeight="1" x14ac:dyDescent="0.2">
      <c r="A67" s="303" t="s">
        <v>174</v>
      </c>
      <c r="B67" s="295">
        <v>7608.7439999999997</v>
      </c>
      <c r="C67" s="22">
        <v>0</v>
      </c>
      <c r="D67" s="296">
        <v>1363.7650000000001</v>
      </c>
      <c r="E67" s="296">
        <v>2053.989</v>
      </c>
      <c r="F67" s="297">
        <v>26.995112465342505</v>
      </c>
      <c r="G67" s="296">
        <v>4172.6710000000003</v>
      </c>
      <c r="H67" s="297">
        <v>54.840470385125329</v>
      </c>
      <c r="I67" s="24">
        <v>18.318999999999999</v>
      </c>
      <c r="J67" s="99"/>
      <c r="K67" s="304" t="s">
        <v>174</v>
      </c>
    </row>
    <row r="68" spans="1:11" s="89" customFormat="1" ht="12" customHeight="1" x14ac:dyDescent="0.2">
      <c r="A68" s="336" t="s">
        <v>175</v>
      </c>
      <c r="B68" s="295">
        <v>11813.214</v>
      </c>
      <c r="C68" s="22">
        <v>0</v>
      </c>
      <c r="D68" s="296">
        <v>11386.036</v>
      </c>
      <c r="E68" s="296">
        <v>109.685</v>
      </c>
      <c r="F68" s="297">
        <v>0.92849414223766713</v>
      </c>
      <c r="G68" s="296">
        <v>317.49299999999999</v>
      </c>
      <c r="H68" s="297">
        <v>2.687608977539897</v>
      </c>
      <c r="I68" s="24">
        <v>0</v>
      </c>
      <c r="J68" s="99"/>
      <c r="K68" s="306" t="s">
        <v>175</v>
      </c>
    </row>
    <row r="69" spans="1:11" s="89" customFormat="1" ht="12" customHeight="1" x14ac:dyDescent="0.2">
      <c r="A69" s="336"/>
      <c r="B69" s="337"/>
      <c r="C69" s="338"/>
      <c r="D69" s="339"/>
      <c r="E69" s="339"/>
      <c r="F69" s="297" t="s">
        <v>23</v>
      </c>
      <c r="G69" s="339"/>
      <c r="H69" s="340" t="s">
        <v>23</v>
      </c>
      <c r="I69" s="341"/>
      <c r="J69" s="99"/>
      <c r="K69" s="88"/>
    </row>
    <row r="70" spans="1:11" s="108" customFormat="1" ht="24" customHeight="1" x14ac:dyDescent="0.2">
      <c r="A70" s="342" t="s">
        <v>226</v>
      </c>
      <c r="B70" s="287">
        <v>13950.505999999999</v>
      </c>
      <c r="C70" s="288">
        <v>426.60399999999998</v>
      </c>
      <c r="D70" s="289">
        <v>5374.7280000000001</v>
      </c>
      <c r="E70" s="289">
        <v>4114.2259999999997</v>
      </c>
      <c r="F70" s="297">
        <v>29.491589767424923</v>
      </c>
      <c r="G70" s="289">
        <v>4034.9479999999999</v>
      </c>
      <c r="H70" s="290">
        <v>28.923309305053166</v>
      </c>
      <c r="I70" s="291">
        <v>0</v>
      </c>
      <c r="J70" s="292"/>
      <c r="K70" s="343" t="s">
        <v>226</v>
      </c>
    </row>
    <row r="71" spans="1:11" s="89" customFormat="1" ht="24" customHeight="1" x14ac:dyDescent="0.2">
      <c r="A71" s="303" t="s">
        <v>227</v>
      </c>
      <c r="B71" s="295">
        <v>381.089</v>
      </c>
      <c r="C71" s="22">
        <v>6.1909999999999998</v>
      </c>
      <c r="D71" s="296">
        <v>17.114000000000001</v>
      </c>
      <c r="E71" s="296">
        <v>177.53</v>
      </c>
      <c r="F71" s="297">
        <v>46.584918483608817</v>
      </c>
      <c r="G71" s="296">
        <v>180.25399999999999</v>
      </c>
      <c r="H71" s="297">
        <v>47.299712140733526</v>
      </c>
      <c r="I71" s="24">
        <v>0</v>
      </c>
      <c r="J71" s="99"/>
      <c r="K71" s="304" t="s">
        <v>227</v>
      </c>
    </row>
    <row r="72" spans="1:11" s="89" customFormat="1" ht="12" customHeight="1" x14ac:dyDescent="0.2">
      <c r="A72" s="299" t="s">
        <v>179</v>
      </c>
      <c r="B72" s="295">
        <v>2982.078</v>
      </c>
      <c r="C72" s="22">
        <v>34.883000000000003</v>
      </c>
      <c r="D72" s="296">
        <v>61.53</v>
      </c>
      <c r="E72" s="296">
        <v>1762.144</v>
      </c>
      <c r="F72" s="297">
        <v>59.091143826553157</v>
      </c>
      <c r="G72" s="296">
        <v>1123.521</v>
      </c>
      <c r="H72" s="297">
        <v>37.675775080329885</v>
      </c>
      <c r="I72" s="24">
        <v>0</v>
      </c>
      <c r="J72" s="99"/>
      <c r="K72" s="300" t="s">
        <v>179</v>
      </c>
    </row>
    <row r="73" spans="1:11" s="89" customFormat="1" ht="12" customHeight="1" x14ac:dyDescent="0.2">
      <c r="A73" s="299" t="s">
        <v>180</v>
      </c>
      <c r="B73" s="295">
        <v>4808.5559999999996</v>
      </c>
      <c r="C73" s="22">
        <v>0</v>
      </c>
      <c r="D73" s="296">
        <v>3972.82</v>
      </c>
      <c r="E73" s="296">
        <v>527.97900000000004</v>
      </c>
      <c r="F73" s="297">
        <v>10.979990666636722</v>
      </c>
      <c r="G73" s="296">
        <v>307.75700000000001</v>
      </c>
      <c r="H73" s="297">
        <v>6.4001958176217562</v>
      </c>
      <c r="I73" s="24">
        <v>0</v>
      </c>
      <c r="J73" s="99"/>
      <c r="K73" s="300" t="s">
        <v>180</v>
      </c>
    </row>
    <row r="74" spans="1:11" s="89" customFormat="1" ht="12" customHeight="1" x14ac:dyDescent="0.2">
      <c r="A74" s="299" t="s">
        <v>181</v>
      </c>
      <c r="B74" s="295">
        <v>3818.5219999999999</v>
      </c>
      <c r="C74" s="22">
        <v>385.53</v>
      </c>
      <c r="D74" s="296">
        <v>395.99900000000002</v>
      </c>
      <c r="E74" s="296">
        <v>1004.418</v>
      </c>
      <c r="F74" s="297">
        <v>26.303842167205008</v>
      </c>
      <c r="G74" s="296">
        <v>2032.575</v>
      </c>
      <c r="H74" s="297">
        <v>53.229364659939108</v>
      </c>
      <c r="I74" s="24">
        <v>0</v>
      </c>
      <c r="J74" s="99"/>
      <c r="K74" s="300" t="s">
        <v>181</v>
      </c>
    </row>
    <row r="75" spans="1:11" s="89" customFormat="1" ht="12" customHeight="1" x14ac:dyDescent="0.2">
      <c r="A75" s="299" t="s">
        <v>182</v>
      </c>
      <c r="B75" s="295">
        <v>448.428</v>
      </c>
      <c r="C75" s="22">
        <v>0</v>
      </c>
      <c r="D75" s="296">
        <v>0.21099999999999999</v>
      </c>
      <c r="E75" s="296">
        <v>304.37700000000001</v>
      </c>
      <c r="F75" s="297">
        <v>67.876448393053067</v>
      </c>
      <c r="G75" s="296">
        <v>143.84</v>
      </c>
      <c r="H75" s="297">
        <v>32.076498345330798</v>
      </c>
      <c r="I75" s="24">
        <v>0</v>
      </c>
      <c r="J75" s="99"/>
      <c r="K75" s="300" t="s">
        <v>182</v>
      </c>
    </row>
    <row r="76" spans="1:11" s="89" customFormat="1" ht="12" customHeight="1" x14ac:dyDescent="0.2">
      <c r="A76" s="299" t="s">
        <v>183</v>
      </c>
      <c r="B76" s="295">
        <v>955.93299999999999</v>
      </c>
      <c r="C76" s="22">
        <v>0</v>
      </c>
      <c r="D76" s="296">
        <v>893.06899999999996</v>
      </c>
      <c r="E76" s="296">
        <v>0</v>
      </c>
      <c r="F76" s="297">
        <v>0</v>
      </c>
      <c r="G76" s="296">
        <v>62.863999999999997</v>
      </c>
      <c r="H76" s="297">
        <v>6.5761931013993653</v>
      </c>
      <c r="I76" s="24">
        <v>0</v>
      </c>
      <c r="J76" s="99"/>
      <c r="K76" s="300" t="s">
        <v>183</v>
      </c>
    </row>
    <row r="77" spans="1:11" s="89" customFormat="1" ht="12" customHeight="1" x14ac:dyDescent="0.2">
      <c r="A77" s="299" t="s">
        <v>184</v>
      </c>
      <c r="B77" s="295">
        <v>555.9</v>
      </c>
      <c r="C77" s="22">
        <v>0</v>
      </c>
      <c r="D77" s="296">
        <v>33.984999999999999</v>
      </c>
      <c r="E77" s="296">
        <v>337.77800000000002</v>
      </c>
      <c r="F77" s="297">
        <v>60.762367332254009</v>
      </c>
      <c r="G77" s="296">
        <v>184.137</v>
      </c>
      <c r="H77" s="297">
        <v>33.124123043712899</v>
      </c>
      <c r="I77" s="24">
        <v>0</v>
      </c>
      <c r="J77" s="99"/>
      <c r="K77" s="300" t="s">
        <v>184</v>
      </c>
    </row>
    <row r="78" spans="1:11" s="89" customFormat="1" ht="12" customHeight="1" x14ac:dyDescent="0.2">
      <c r="A78" s="308"/>
      <c r="B78" s="337"/>
      <c r="C78" s="338"/>
      <c r="D78" s="339"/>
      <c r="E78" s="339"/>
      <c r="F78" s="297" t="s">
        <v>23</v>
      </c>
      <c r="G78" s="339"/>
      <c r="H78" s="340" t="s">
        <v>23</v>
      </c>
      <c r="I78" s="341"/>
      <c r="J78" s="99"/>
      <c r="K78" s="88"/>
    </row>
    <row r="79" spans="1:11" s="108" customFormat="1" ht="12" customHeight="1" x14ac:dyDescent="0.2">
      <c r="A79" s="286" t="s">
        <v>185</v>
      </c>
      <c r="B79" s="287">
        <v>265007.29800000001</v>
      </c>
      <c r="C79" s="288">
        <v>1765.893</v>
      </c>
      <c r="D79" s="289">
        <v>21671.196</v>
      </c>
      <c r="E79" s="289">
        <v>104227.1</v>
      </c>
      <c r="F79" s="297">
        <v>39.329898001525976</v>
      </c>
      <c r="G79" s="289">
        <v>137114.486</v>
      </c>
      <c r="H79" s="290">
        <v>51.739890574636171</v>
      </c>
      <c r="I79" s="291">
        <v>228.62299999999999</v>
      </c>
      <c r="J79" s="292"/>
      <c r="K79" s="293" t="s">
        <v>185</v>
      </c>
    </row>
    <row r="80" spans="1:11" s="89" customFormat="1" ht="12" customHeight="1" x14ac:dyDescent="0.2">
      <c r="A80" s="299" t="s">
        <v>186</v>
      </c>
      <c r="B80" s="295">
        <v>2183.473</v>
      </c>
      <c r="C80" s="22">
        <v>9.3030000000000008</v>
      </c>
      <c r="D80" s="296">
        <v>109.343</v>
      </c>
      <c r="E80" s="296">
        <v>1331.059</v>
      </c>
      <c r="F80" s="297">
        <v>60.960634731915619</v>
      </c>
      <c r="G80" s="296">
        <v>733.76800000000003</v>
      </c>
      <c r="H80" s="297">
        <v>33.605544927736688</v>
      </c>
      <c r="I80" s="24">
        <v>0</v>
      </c>
      <c r="J80" s="99"/>
      <c r="K80" s="300" t="s">
        <v>186</v>
      </c>
    </row>
    <row r="81" spans="1:11" s="89" customFormat="1" ht="12" customHeight="1" x14ac:dyDescent="0.2">
      <c r="A81" s="299" t="s">
        <v>187</v>
      </c>
      <c r="B81" s="295">
        <v>14843.285</v>
      </c>
      <c r="C81" s="22">
        <v>5.09</v>
      </c>
      <c r="D81" s="296">
        <v>2137.96</v>
      </c>
      <c r="E81" s="296">
        <v>7567.8069999999998</v>
      </c>
      <c r="F81" s="297">
        <v>50.984718005481938</v>
      </c>
      <c r="G81" s="296">
        <v>5132.4279999999999</v>
      </c>
      <c r="H81" s="297">
        <v>34.577440236443614</v>
      </c>
      <c r="I81" s="24">
        <v>0</v>
      </c>
      <c r="J81" s="99"/>
      <c r="K81" s="300" t="s">
        <v>187</v>
      </c>
    </row>
    <row r="82" spans="1:11" s="89" customFormat="1" ht="12" customHeight="1" x14ac:dyDescent="0.2">
      <c r="A82" s="299" t="s">
        <v>188</v>
      </c>
      <c r="B82" s="295">
        <v>11462.67</v>
      </c>
      <c r="C82" s="22">
        <v>19.966999999999999</v>
      </c>
      <c r="D82" s="296">
        <v>1128.796</v>
      </c>
      <c r="E82" s="296">
        <v>4104.2240000000002</v>
      </c>
      <c r="F82" s="297">
        <v>35.805130916269945</v>
      </c>
      <c r="G82" s="296">
        <v>6188.75</v>
      </c>
      <c r="H82" s="297">
        <v>53.990475168525307</v>
      </c>
      <c r="I82" s="24">
        <v>20.933</v>
      </c>
      <c r="J82" s="99"/>
      <c r="K82" s="300" t="s">
        <v>188</v>
      </c>
    </row>
    <row r="83" spans="1:11" s="89" customFormat="1" ht="12" customHeight="1" x14ac:dyDescent="0.2">
      <c r="A83" s="299" t="s">
        <v>189</v>
      </c>
      <c r="B83" s="295">
        <v>54099.161</v>
      </c>
      <c r="C83" s="22">
        <v>216.19200000000001</v>
      </c>
      <c r="D83" s="296">
        <v>5514.2269999999999</v>
      </c>
      <c r="E83" s="296">
        <v>13212.43</v>
      </c>
      <c r="F83" s="297">
        <v>24.422615352574507</v>
      </c>
      <c r="G83" s="296">
        <v>35053.491999999998</v>
      </c>
      <c r="H83" s="297">
        <v>64.794890257170522</v>
      </c>
      <c r="I83" s="24">
        <v>102.82</v>
      </c>
      <c r="J83" s="99"/>
      <c r="K83" s="300" t="s">
        <v>189</v>
      </c>
    </row>
    <row r="84" spans="1:11" s="89" customFormat="1" ht="12" customHeight="1" x14ac:dyDescent="0.2">
      <c r="A84" s="299" t="s">
        <v>190</v>
      </c>
      <c r="B84" s="295">
        <v>30575.223999999998</v>
      </c>
      <c r="C84" s="22">
        <v>258.48599999999999</v>
      </c>
      <c r="D84" s="296">
        <v>5194.616</v>
      </c>
      <c r="E84" s="296">
        <v>9058.8369999999995</v>
      </c>
      <c r="F84" s="297">
        <v>29.628031506817415</v>
      </c>
      <c r="G84" s="296">
        <v>16063.285</v>
      </c>
      <c r="H84" s="297">
        <v>52.536933171773335</v>
      </c>
      <c r="I84" s="24">
        <v>0</v>
      </c>
      <c r="J84" s="99"/>
      <c r="K84" s="300" t="s">
        <v>190</v>
      </c>
    </row>
    <row r="85" spans="1:11" s="89" customFormat="1" ht="12" customHeight="1" x14ac:dyDescent="0.2">
      <c r="A85" s="299" t="s">
        <v>191</v>
      </c>
      <c r="B85" s="295">
        <v>6586.01</v>
      </c>
      <c r="C85" s="22">
        <v>1188.251</v>
      </c>
      <c r="D85" s="296">
        <v>682.14800000000002</v>
      </c>
      <c r="E85" s="296">
        <v>2681.0390000000002</v>
      </c>
      <c r="F85" s="297">
        <v>40.708091849238009</v>
      </c>
      <c r="G85" s="296">
        <v>2034.5719999999999</v>
      </c>
      <c r="H85" s="297">
        <v>30.892330864969836</v>
      </c>
      <c r="I85" s="24">
        <v>0</v>
      </c>
      <c r="J85" s="99"/>
      <c r="K85" s="300" t="s">
        <v>191</v>
      </c>
    </row>
    <row r="86" spans="1:11" s="89" customFormat="1" ht="12" customHeight="1" x14ac:dyDescent="0.2">
      <c r="A86" s="299" t="s">
        <v>192</v>
      </c>
      <c r="B86" s="295">
        <v>124239.16099999999</v>
      </c>
      <c r="C86" s="22">
        <v>15.467000000000001</v>
      </c>
      <c r="D86" s="296">
        <v>5688.67</v>
      </c>
      <c r="E86" s="296">
        <v>57002.103000000003</v>
      </c>
      <c r="F86" s="297">
        <v>45.88094650767966</v>
      </c>
      <c r="G86" s="296">
        <v>61532.921000000002</v>
      </c>
      <c r="H86" s="297">
        <v>49.527798243904762</v>
      </c>
      <c r="I86" s="24">
        <v>0</v>
      </c>
      <c r="J86" s="99"/>
      <c r="K86" s="300" t="s">
        <v>192</v>
      </c>
    </row>
    <row r="87" spans="1:11" s="89" customFormat="1" ht="24.95" customHeight="1" x14ac:dyDescent="0.2">
      <c r="A87" s="344" t="s">
        <v>228</v>
      </c>
      <c r="B87" s="295">
        <v>12385.025</v>
      </c>
      <c r="C87" s="22">
        <v>0</v>
      </c>
      <c r="D87" s="296">
        <v>172.56200000000001</v>
      </c>
      <c r="E87" s="296">
        <v>7358.4650000000001</v>
      </c>
      <c r="F87" s="297">
        <v>59.414211921251677</v>
      </c>
      <c r="G87" s="296">
        <v>4749.1279999999997</v>
      </c>
      <c r="H87" s="297">
        <v>38.345728006201035</v>
      </c>
      <c r="I87" s="24">
        <v>104.87</v>
      </c>
      <c r="J87" s="99"/>
      <c r="K87" s="345" t="s">
        <v>228</v>
      </c>
    </row>
    <row r="88" spans="1:11" s="89" customFormat="1" ht="12" customHeight="1" x14ac:dyDescent="0.2">
      <c r="A88" s="299" t="s">
        <v>194</v>
      </c>
      <c r="B88" s="295">
        <v>338.33</v>
      </c>
      <c r="C88" s="22">
        <v>0</v>
      </c>
      <c r="D88" s="296">
        <v>0.33800000000000002</v>
      </c>
      <c r="E88" s="296">
        <v>71.614999999999995</v>
      </c>
      <c r="F88" s="297">
        <v>21.16720361776963</v>
      </c>
      <c r="G88" s="296">
        <v>266.37700000000001</v>
      </c>
      <c r="H88" s="297">
        <v>78.732893920137144</v>
      </c>
      <c r="I88" s="24">
        <v>0</v>
      </c>
      <c r="J88" s="99"/>
      <c r="K88" s="300" t="s">
        <v>194</v>
      </c>
    </row>
    <row r="89" spans="1:11" s="89" customFormat="1" ht="12" customHeight="1" x14ac:dyDescent="0.2">
      <c r="A89" s="299" t="s">
        <v>195</v>
      </c>
      <c r="B89" s="295">
        <v>6259.53</v>
      </c>
      <c r="C89" s="22">
        <v>33.21</v>
      </c>
      <c r="D89" s="296">
        <v>672.649</v>
      </c>
      <c r="E89" s="296">
        <v>1388.6010000000001</v>
      </c>
      <c r="F89" s="297">
        <v>22.183790156768961</v>
      </c>
      <c r="G89" s="296">
        <v>4165.07</v>
      </c>
      <c r="H89" s="297">
        <v>66.539660325935017</v>
      </c>
      <c r="I89" s="24">
        <v>0</v>
      </c>
      <c r="J89" s="99"/>
      <c r="K89" s="300" t="s">
        <v>195</v>
      </c>
    </row>
    <row r="90" spans="1:11" s="89" customFormat="1" ht="12" x14ac:dyDescent="0.2">
      <c r="A90" s="299" t="s">
        <v>196</v>
      </c>
      <c r="B90" s="295">
        <v>886.08199999999999</v>
      </c>
      <c r="C90" s="22">
        <v>19.763000000000002</v>
      </c>
      <c r="D90" s="296">
        <v>25.991</v>
      </c>
      <c r="E90" s="296">
        <v>450.92</v>
      </c>
      <c r="F90" s="297">
        <v>50.889195356637423</v>
      </c>
      <c r="G90" s="296">
        <v>389.40800000000002</v>
      </c>
      <c r="H90" s="297">
        <v>43.947174189296256</v>
      </c>
      <c r="I90" s="24">
        <v>0</v>
      </c>
      <c r="J90" s="99"/>
      <c r="K90" s="300" t="s">
        <v>196</v>
      </c>
    </row>
    <row r="91" spans="1:11" s="89" customFormat="1" ht="36" customHeight="1" x14ac:dyDescent="0.2">
      <c r="A91" s="301" t="s">
        <v>229</v>
      </c>
      <c r="B91" s="295">
        <v>1149.347</v>
      </c>
      <c r="C91" s="22">
        <v>0.16400000000000001</v>
      </c>
      <c r="D91" s="296">
        <v>343.89600000000002</v>
      </c>
      <c r="E91" s="296">
        <v>0</v>
      </c>
      <c r="F91" s="297">
        <v>0</v>
      </c>
      <c r="G91" s="296">
        <v>805.28700000000003</v>
      </c>
      <c r="H91" s="297">
        <v>70.064741109516973</v>
      </c>
      <c r="I91" s="24">
        <v>0</v>
      </c>
      <c r="J91" s="99"/>
      <c r="K91" s="302" t="s">
        <v>229</v>
      </c>
    </row>
    <row r="92" spans="1:11" s="89" customFormat="1" ht="12" customHeight="1" x14ac:dyDescent="0.2">
      <c r="A92" s="308"/>
      <c r="B92" s="309"/>
      <c r="C92" s="310"/>
      <c r="D92" s="311"/>
      <c r="E92" s="311"/>
      <c r="F92" s="297" t="s">
        <v>23</v>
      </c>
      <c r="G92" s="311"/>
      <c r="H92" s="312" t="s">
        <v>23</v>
      </c>
      <c r="I92" s="313"/>
      <c r="J92" s="99"/>
      <c r="K92" s="88"/>
    </row>
    <row r="93" spans="1:11" s="89" customFormat="1" ht="12" customHeight="1" x14ac:dyDescent="0.2">
      <c r="A93" s="346" t="s">
        <v>197</v>
      </c>
      <c r="B93" s="287">
        <v>7623.866</v>
      </c>
      <c r="C93" s="288">
        <v>1665.7760000000001</v>
      </c>
      <c r="D93" s="289">
        <v>500.26299999999998</v>
      </c>
      <c r="E93" s="289">
        <v>1031.172</v>
      </c>
      <c r="F93" s="290">
        <v>13.52557875492565</v>
      </c>
      <c r="G93" s="289">
        <v>4412.6509999999998</v>
      </c>
      <c r="H93" s="290">
        <v>57.879440693212601</v>
      </c>
      <c r="I93" s="291">
        <v>14.004</v>
      </c>
      <c r="J93" s="99"/>
      <c r="K93" s="347" t="s">
        <v>197</v>
      </c>
    </row>
    <row r="94" spans="1:11" s="89" customFormat="1" ht="12" customHeight="1" x14ac:dyDescent="0.2">
      <c r="A94" s="336" t="s">
        <v>198</v>
      </c>
      <c r="B94" s="295">
        <v>437.50400000000002</v>
      </c>
      <c r="C94" s="22">
        <v>14.115</v>
      </c>
      <c r="D94" s="296">
        <v>6.3529999999999998</v>
      </c>
      <c r="E94" s="296">
        <v>26.981000000000002</v>
      </c>
      <c r="F94" s="297">
        <v>6.1670293300175549</v>
      </c>
      <c r="G94" s="296">
        <v>390.05500000000001</v>
      </c>
      <c r="H94" s="297">
        <v>89.154613443534231</v>
      </c>
      <c r="I94" s="24">
        <v>0</v>
      </c>
      <c r="J94" s="99"/>
      <c r="K94" s="306" t="s">
        <v>198</v>
      </c>
    </row>
    <row r="95" spans="1:11" s="89" customFormat="1" ht="24.95" customHeight="1" x14ac:dyDescent="0.2">
      <c r="A95" s="303" t="s">
        <v>199</v>
      </c>
      <c r="B95" s="295">
        <v>1214.2049999999999</v>
      </c>
      <c r="C95" s="22">
        <v>87.974000000000004</v>
      </c>
      <c r="D95" s="296">
        <v>160.41</v>
      </c>
      <c r="E95" s="296">
        <v>123.081</v>
      </c>
      <c r="F95" s="297">
        <v>10.136756149085205</v>
      </c>
      <c r="G95" s="296">
        <v>842.74</v>
      </c>
      <c r="H95" s="297">
        <v>69.406731153306083</v>
      </c>
      <c r="I95" s="24">
        <v>0</v>
      </c>
      <c r="J95" s="99"/>
      <c r="K95" s="304" t="s">
        <v>199</v>
      </c>
    </row>
    <row r="96" spans="1:11" s="89" customFormat="1" ht="12" customHeight="1" x14ac:dyDescent="0.2">
      <c r="A96" s="336" t="s">
        <v>200</v>
      </c>
      <c r="B96" s="295">
        <v>1331.306</v>
      </c>
      <c r="C96" s="22">
        <v>1003.008</v>
      </c>
      <c r="D96" s="296">
        <v>56.23</v>
      </c>
      <c r="E96" s="296">
        <v>116.902</v>
      </c>
      <c r="F96" s="297">
        <v>8.7810015128002128</v>
      </c>
      <c r="G96" s="296">
        <v>154.66200000000001</v>
      </c>
      <c r="H96" s="297">
        <v>11.617314126128779</v>
      </c>
      <c r="I96" s="24">
        <v>0.504</v>
      </c>
      <c r="J96" s="99"/>
      <c r="K96" s="306" t="s">
        <v>200</v>
      </c>
    </row>
    <row r="97" spans="1:11" s="89" customFormat="1" ht="12" customHeight="1" x14ac:dyDescent="0.2">
      <c r="A97" s="336" t="s">
        <v>201</v>
      </c>
      <c r="B97" s="295">
        <v>1122.5930000000001</v>
      </c>
      <c r="C97" s="22">
        <v>16.809999999999999</v>
      </c>
      <c r="D97" s="296">
        <v>0.95399999999999996</v>
      </c>
      <c r="E97" s="296">
        <v>291.40499999999997</v>
      </c>
      <c r="F97" s="297">
        <v>25.958205689862663</v>
      </c>
      <c r="G97" s="296">
        <v>813.42399999999998</v>
      </c>
      <c r="H97" s="297">
        <v>72.459386438361889</v>
      </c>
      <c r="I97" s="24">
        <v>0</v>
      </c>
      <c r="J97" s="99"/>
      <c r="K97" s="306" t="s">
        <v>201</v>
      </c>
    </row>
    <row r="98" spans="1:11" s="89" customFormat="1" ht="12" customHeight="1" x14ac:dyDescent="0.2">
      <c r="A98" s="336" t="s">
        <v>202</v>
      </c>
      <c r="B98" s="295">
        <v>3518.2579999999998</v>
      </c>
      <c r="C98" s="22">
        <v>543.86900000000003</v>
      </c>
      <c r="D98" s="296">
        <v>276.31599999999997</v>
      </c>
      <c r="E98" s="296">
        <v>472.803</v>
      </c>
      <c r="F98" s="297">
        <v>13.438553966195773</v>
      </c>
      <c r="G98" s="296">
        <v>2211.77</v>
      </c>
      <c r="H98" s="297">
        <v>62.865486271899336</v>
      </c>
      <c r="I98" s="24">
        <v>13.5</v>
      </c>
      <c r="J98" s="99"/>
      <c r="K98" s="306" t="s">
        <v>202</v>
      </c>
    </row>
    <row r="99" spans="1:11" s="89" customFormat="1" ht="12" customHeight="1" x14ac:dyDescent="0.2">
      <c r="A99" s="336"/>
      <c r="B99" s="337"/>
      <c r="C99" s="338"/>
      <c r="D99" s="339"/>
      <c r="E99" s="339"/>
      <c r="F99" s="297" t="s">
        <v>23</v>
      </c>
      <c r="G99" s="339"/>
      <c r="H99" s="340" t="s">
        <v>23</v>
      </c>
      <c r="I99" s="341"/>
      <c r="J99" s="99"/>
      <c r="K99" s="306"/>
    </row>
    <row r="100" spans="1:11" s="89" customFormat="1" ht="24.95" customHeight="1" x14ac:dyDescent="0.2">
      <c r="A100" s="314" t="s">
        <v>203</v>
      </c>
      <c r="B100" s="287">
        <v>79525.63</v>
      </c>
      <c r="C100" s="288">
        <v>2344.953</v>
      </c>
      <c r="D100" s="289">
        <v>8789.5169999999998</v>
      </c>
      <c r="E100" s="289">
        <v>15198.214</v>
      </c>
      <c r="F100" s="290">
        <v>19.111089091655103</v>
      </c>
      <c r="G100" s="289">
        <v>50434.476000000002</v>
      </c>
      <c r="H100" s="290">
        <v>63.419146758095472</v>
      </c>
      <c r="I100" s="291">
        <v>2758.47</v>
      </c>
      <c r="J100" s="99"/>
      <c r="K100" s="315" t="s">
        <v>203</v>
      </c>
    </row>
    <row r="101" spans="1:11" s="89" customFormat="1" ht="12" customHeight="1" x14ac:dyDescent="0.2">
      <c r="A101" s="299" t="s">
        <v>204</v>
      </c>
      <c r="B101" s="295">
        <v>4267.3599999999997</v>
      </c>
      <c r="C101" s="22">
        <v>80.765000000000001</v>
      </c>
      <c r="D101" s="296">
        <v>2668.8020000000001</v>
      </c>
      <c r="E101" s="296">
        <v>638.67499999999995</v>
      </c>
      <c r="F101" s="297">
        <v>14.966513254096208</v>
      </c>
      <c r="G101" s="296">
        <v>677.19</v>
      </c>
      <c r="H101" s="297">
        <v>15.869061902440855</v>
      </c>
      <c r="I101" s="24">
        <v>201.928</v>
      </c>
      <c r="J101" s="99"/>
      <c r="K101" s="300" t="s">
        <v>204</v>
      </c>
    </row>
    <row r="102" spans="1:11" s="89" customFormat="1" ht="12" customHeight="1" x14ac:dyDescent="0.2">
      <c r="A102" s="299" t="s">
        <v>205</v>
      </c>
      <c r="B102" s="295">
        <v>1353.8219999999999</v>
      </c>
      <c r="C102" s="22">
        <v>4.8789999999999996</v>
      </c>
      <c r="D102" s="296">
        <v>853.39499999999998</v>
      </c>
      <c r="E102" s="296">
        <v>429.95100000000002</v>
      </c>
      <c r="F102" s="297">
        <v>31.758310915319747</v>
      </c>
      <c r="G102" s="296">
        <v>65.596999999999994</v>
      </c>
      <c r="H102" s="297">
        <v>4.8453193994483765</v>
      </c>
      <c r="I102" s="24">
        <v>0</v>
      </c>
      <c r="J102" s="99"/>
      <c r="K102" s="300" t="s">
        <v>205</v>
      </c>
    </row>
    <row r="103" spans="1:11" s="89" customFormat="1" ht="24.95" customHeight="1" x14ac:dyDescent="0.2">
      <c r="A103" s="303" t="s">
        <v>206</v>
      </c>
      <c r="B103" s="295">
        <v>16.965</v>
      </c>
      <c r="C103" s="22">
        <v>0</v>
      </c>
      <c r="D103" s="296">
        <v>16.965</v>
      </c>
      <c r="E103" s="296">
        <v>0</v>
      </c>
      <c r="F103" s="297">
        <v>0</v>
      </c>
      <c r="G103" s="296">
        <v>0</v>
      </c>
      <c r="H103" s="297">
        <v>0</v>
      </c>
      <c r="I103" s="24">
        <v>0</v>
      </c>
      <c r="J103" s="99"/>
      <c r="K103" s="304" t="s">
        <v>206</v>
      </c>
    </row>
    <row r="104" spans="1:11" s="89" customFormat="1" ht="12" customHeight="1" x14ac:dyDescent="0.2">
      <c r="A104" s="299" t="s">
        <v>207</v>
      </c>
      <c r="B104" s="295">
        <v>39.22</v>
      </c>
      <c r="C104" s="22">
        <v>0</v>
      </c>
      <c r="D104" s="296">
        <v>39.22</v>
      </c>
      <c r="E104" s="296">
        <v>0</v>
      </c>
      <c r="F104" s="297">
        <v>0</v>
      </c>
      <c r="G104" s="296">
        <v>0</v>
      </c>
      <c r="H104" s="297">
        <v>0</v>
      </c>
      <c r="I104" s="24">
        <v>0</v>
      </c>
      <c r="J104" s="99"/>
      <c r="K104" s="300" t="s">
        <v>207</v>
      </c>
    </row>
    <row r="105" spans="1:11" s="89" customFormat="1" ht="12" x14ac:dyDescent="0.2">
      <c r="A105" s="299" t="s">
        <v>208</v>
      </c>
      <c r="B105" s="295">
        <v>1203.732</v>
      </c>
      <c r="C105" s="22">
        <v>214.39</v>
      </c>
      <c r="D105" s="296">
        <v>-69.853999999999999</v>
      </c>
      <c r="E105" s="296">
        <v>348</v>
      </c>
      <c r="F105" s="297">
        <v>28.910089621277827</v>
      </c>
      <c r="G105" s="296">
        <v>643.56600000000003</v>
      </c>
      <c r="H105" s="297">
        <v>53.464226256342783</v>
      </c>
      <c r="I105" s="24">
        <v>67.63</v>
      </c>
      <c r="J105" s="99"/>
      <c r="K105" s="300" t="s">
        <v>208</v>
      </c>
    </row>
    <row r="106" spans="1:11" s="89" customFormat="1" ht="24.95" customHeight="1" x14ac:dyDescent="0.2">
      <c r="A106" s="303" t="s">
        <v>230</v>
      </c>
      <c r="B106" s="295">
        <v>132.16300000000001</v>
      </c>
      <c r="C106" s="22">
        <v>0</v>
      </c>
      <c r="D106" s="296">
        <v>0</v>
      </c>
      <c r="E106" s="296">
        <v>0</v>
      </c>
      <c r="F106" s="297">
        <v>0</v>
      </c>
      <c r="G106" s="296">
        <v>0</v>
      </c>
      <c r="H106" s="297">
        <v>0</v>
      </c>
      <c r="I106" s="24">
        <v>132.16300000000001</v>
      </c>
      <c r="J106" s="99"/>
      <c r="K106" s="304" t="s">
        <v>230</v>
      </c>
    </row>
    <row r="107" spans="1:11" s="89" customFormat="1" ht="12" customHeight="1" x14ac:dyDescent="0.2">
      <c r="A107" s="299" t="s">
        <v>210</v>
      </c>
      <c r="B107" s="295">
        <v>2772.5639999999999</v>
      </c>
      <c r="C107" s="22">
        <v>337.43400000000003</v>
      </c>
      <c r="D107" s="296">
        <v>481.61500000000001</v>
      </c>
      <c r="E107" s="296">
        <v>380.36</v>
      </c>
      <c r="F107" s="297">
        <v>13.718709468924795</v>
      </c>
      <c r="G107" s="296">
        <v>1573.155</v>
      </c>
      <c r="H107" s="297">
        <v>56.740078858414094</v>
      </c>
      <c r="I107" s="24">
        <v>0</v>
      </c>
      <c r="J107" s="99"/>
      <c r="K107" s="300" t="s">
        <v>210</v>
      </c>
    </row>
    <row r="108" spans="1:11" s="89" customFormat="1" ht="24" x14ac:dyDescent="0.2">
      <c r="A108" s="303" t="s">
        <v>231</v>
      </c>
      <c r="B108" s="295">
        <v>1544.6869999999999</v>
      </c>
      <c r="C108" s="22">
        <v>614.52200000000005</v>
      </c>
      <c r="D108" s="296">
        <v>509.36399999999998</v>
      </c>
      <c r="E108" s="296">
        <v>59.305999999999997</v>
      </c>
      <c r="F108" s="297">
        <v>3.8393538626271857</v>
      </c>
      <c r="G108" s="296">
        <v>261.79000000000002</v>
      </c>
      <c r="H108" s="297">
        <v>16.947770001301237</v>
      </c>
      <c r="I108" s="24">
        <v>99.704999999999998</v>
      </c>
      <c r="J108" s="99"/>
      <c r="K108" s="304" t="s">
        <v>231</v>
      </c>
    </row>
    <row r="109" spans="1:11" s="89" customFormat="1" ht="12" customHeight="1" x14ac:dyDescent="0.2">
      <c r="A109" s="299" t="s">
        <v>212</v>
      </c>
      <c r="B109" s="295">
        <v>42315.845999999998</v>
      </c>
      <c r="C109" s="22">
        <v>960.35400000000004</v>
      </c>
      <c r="D109" s="296">
        <v>2987.165</v>
      </c>
      <c r="E109" s="296">
        <v>7606.5870000000004</v>
      </c>
      <c r="F109" s="297">
        <v>17.975741286136643</v>
      </c>
      <c r="G109" s="296">
        <v>29058.751</v>
      </c>
      <c r="H109" s="297">
        <v>68.671086004046813</v>
      </c>
      <c r="I109" s="24">
        <v>1702.989</v>
      </c>
      <c r="J109" s="99"/>
      <c r="K109" s="300" t="s">
        <v>212</v>
      </c>
    </row>
    <row r="110" spans="1:11" s="89" customFormat="1" ht="24.95" customHeight="1" x14ac:dyDescent="0.2">
      <c r="A110" s="303" t="s">
        <v>213</v>
      </c>
      <c r="B110" s="295">
        <v>25879.271000000001</v>
      </c>
      <c r="C110" s="22">
        <v>132.60900000000001</v>
      </c>
      <c r="D110" s="296">
        <v>1302.845</v>
      </c>
      <c r="E110" s="296">
        <v>5735.335</v>
      </c>
      <c r="F110" s="297">
        <v>22.161887790425009</v>
      </c>
      <c r="G110" s="296">
        <v>18154.427</v>
      </c>
      <c r="H110" s="297">
        <v>70.150457483906706</v>
      </c>
      <c r="I110" s="24">
        <v>554.05499999999995</v>
      </c>
      <c r="J110" s="99"/>
      <c r="K110" s="304" t="s">
        <v>213</v>
      </c>
    </row>
    <row r="111" spans="1:11" s="89" customFormat="1" ht="12" customHeight="1" x14ac:dyDescent="0.2">
      <c r="A111" s="303"/>
      <c r="B111" s="337"/>
      <c r="C111" s="338"/>
      <c r="D111" s="339"/>
      <c r="E111" s="339"/>
      <c r="F111" s="297" t="s">
        <v>23</v>
      </c>
      <c r="G111" s="339"/>
      <c r="H111" s="340" t="s">
        <v>23</v>
      </c>
      <c r="I111" s="341"/>
      <c r="J111" s="99"/>
      <c r="K111" s="304"/>
    </row>
    <row r="112" spans="1:11" s="89" customFormat="1" ht="36" customHeight="1" x14ac:dyDescent="0.2">
      <c r="A112" s="348" t="s">
        <v>232</v>
      </c>
      <c r="B112" s="287">
        <v>95372.676999999996</v>
      </c>
      <c r="C112" s="288">
        <v>0</v>
      </c>
      <c r="D112" s="289">
        <v>90495.100999999995</v>
      </c>
      <c r="E112" s="289">
        <v>1547.115</v>
      </c>
      <c r="F112" s="290">
        <v>1.6221784358637643</v>
      </c>
      <c r="G112" s="289">
        <v>2549.2249999999999</v>
      </c>
      <c r="H112" s="290">
        <v>2.6729091393754212</v>
      </c>
      <c r="I112" s="291">
        <v>781.23599999999999</v>
      </c>
      <c r="J112" s="99"/>
      <c r="K112" s="349" t="s">
        <v>232</v>
      </c>
    </row>
    <row r="113" spans="1:11" s="89" customFormat="1" ht="12" customHeight="1" x14ac:dyDescent="0.2">
      <c r="A113" s="336" t="s">
        <v>215</v>
      </c>
      <c r="B113" s="295">
        <v>76517.987999999998</v>
      </c>
      <c r="C113" s="22">
        <v>0</v>
      </c>
      <c r="D113" s="296">
        <v>72086.595000000001</v>
      </c>
      <c r="E113" s="296">
        <v>1547.115</v>
      </c>
      <c r="F113" s="297">
        <v>2.0218971256797813</v>
      </c>
      <c r="G113" s="296">
        <v>2349.6640000000002</v>
      </c>
      <c r="H113" s="297">
        <v>3.0707341651482007</v>
      </c>
      <c r="I113" s="24">
        <v>534.61400000000003</v>
      </c>
      <c r="J113" s="99"/>
      <c r="K113" s="306" t="s">
        <v>215</v>
      </c>
    </row>
    <row r="114" spans="1:11" s="89" customFormat="1" ht="24.95" customHeight="1" x14ac:dyDescent="0.2">
      <c r="A114" s="303" t="s">
        <v>233</v>
      </c>
      <c r="B114" s="295">
        <v>2506.7689999999998</v>
      </c>
      <c r="C114" s="22">
        <v>0</v>
      </c>
      <c r="D114" s="296">
        <v>2307.2080000000001</v>
      </c>
      <c r="E114" s="296">
        <v>0</v>
      </c>
      <c r="F114" s="297">
        <v>0</v>
      </c>
      <c r="G114" s="296">
        <v>199.56100000000001</v>
      </c>
      <c r="H114" s="297">
        <v>7.9608851074829809</v>
      </c>
      <c r="I114" s="24">
        <v>0</v>
      </c>
      <c r="J114" s="99"/>
      <c r="K114" s="304" t="s">
        <v>233</v>
      </c>
    </row>
    <row r="115" spans="1:11" s="89" customFormat="1" ht="12" customHeight="1" x14ac:dyDescent="0.2">
      <c r="A115" s="336" t="s">
        <v>217</v>
      </c>
      <c r="B115" s="295">
        <v>217.03800000000001</v>
      </c>
      <c r="C115" s="22">
        <v>0</v>
      </c>
      <c r="D115" s="296">
        <v>217.03800000000001</v>
      </c>
      <c r="E115" s="296">
        <v>0</v>
      </c>
      <c r="F115" s="297">
        <v>0</v>
      </c>
      <c r="G115" s="296">
        <v>0</v>
      </c>
      <c r="H115" s="297">
        <v>0</v>
      </c>
      <c r="I115" s="24">
        <v>0</v>
      </c>
      <c r="J115" s="99"/>
      <c r="K115" s="306" t="s">
        <v>217</v>
      </c>
    </row>
    <row r="116" spans="1:11" s="89" customFormat="1" ht="24" customHeight="1" x14ac:dyDescent="0.2">
      <c r="A116" s="303" t="s">
        <v>234</v>
      </c>
      <c r="B116" s="295">
        <v>16130.882</v>
      </c>
      <c r="C116" s="22">
        <v>0</v>
      </c>
      <c r="D116" s="296">
        <v>15884.26</v>
      </c>
      <c r="E116" s="296">
        <v>0</v>
      </c>
      <c r="F116" s="297">
        <v>0</v>
      </c>
      <c r="G116" s="296">
        <v>0</v>
      </c>
      <c r="H116" s="297">
        <v>0</v>
      </c>
      <c r="I116" s="24">
        <v>246.62200000000001</v>
      </c>
      <c r="J116" s="99"/>
      <c r="K116" s="304" t="s">
        <v>234</v>
      </c>
    </row>
    <row r="117" spans="1:11" s="89" customFormat="1" ht="12" customHeight="1" x14ac:dyDescent="0.2">
      <c r="A117" s="308"/>
      <c r="B117" s="337"/>
      <c r="C117" s="338"/>
      <c r="D117" s="339"/>
      <c r="E117" s="339"/>
      <c r="F117" s="297" t="s">
        <v>23</v>
      </c>
      <c r="G117" s="339"/>
      <c r="H117" s="340" t="s">
        <v>23</v>
      </c>
      <c r="I117" s="341"/>
      <c r="J117" s="99"/>
      <c r="K117" s="88"/>
    </row>
    <row r="118" spans="1:11" s="89" customFormat="1" ht="12" customHeight="1" x14ac:dyDescent="0.2">
      <c r="A118" s="307" t="s">
        <v>51</v>
      </c>
      <c r="B118" s="287">
        <v>1440936.527</v>
      </c>
      <c r="C118" s="288">
        <v>17668.293000000001</v>
      </c>
      <c r="D118" s="289">
        <v>876658.69</v>
      </c>
      <c r="E118" s="289">
        <v>187710.391</v>
      </c>
      <c r="F118" s="290">
        <v>13.026971520446439</v>
      </c>
      <c r="G118" s="289">
        <v>353647.39</v>
      </c>
      <c r="H118" s="290">
        <v>24.542884670727762</v>
      </c>
      <c r="I118" s="291">
        <v>5251.7629999999999</v>
      </c>
      <c r="J118" s="99"/>
      <c r="K118" s="107" t="s">
        <v>51</v>
      </c>
    </row>
    <row r="119" spans="1:11" s="89" customFormat="1" ht="12" customHeight="1" x14ac:dyDescent="0.2">
      <c r="A119" s="350"/>
      <c r="B119" s="351"/>
      <c r="C119" s="352"/>
      <c r="D119" s="353"/>
      <c r="E119" s="354"/>
      <c r="F119" s="355"/>
      <c r="G119" s="354"/>
      <c r="H119" s="356"/>
      <c r="I119" s="357"/>
      <c r="K119" s="88"/>
    </row>
    <row r="120" spans="1:11" s="89" customFormat="1" ht="12" x14ac:dyDescent="0.2">
      <c r="A120" s="350"/>
      <c r="B120" s="351"/>
      <c r="C120" s="352"/>
      <c r="D120" s="354"/>
      <c r="E120" s="354"/>
      <c r="F120" s="355"/>
      <c r="G120" s="354"/>
      <c r="H120" s="356"/>
      <c r="I120" s="357"/>
      <c r="K120" s="88"/>
    </row>
    <row r="121" spans="1:11" x14ac:dyDescent="0.2">
      <c r="A121" s="329"/>
      <c r="B121" s="330"/>
      <c r="C121" s="331"/>
      <c r="D121" s="327"/>
      <c r="E121" s="327"/>
      <c r="F121" s="332"/>
      <c r="G121" s="327"/>
      <c r="H121" s="328"/>
      <c r="I121" s="333"/>
    </row>
    <row r="122" spans="1:11" x14ac:dyDescent="0.2">
      <c r="A122" s="329"/>
      <c r="B122" s="330"/>
      <c r="C122" s="331"/>
      <c r="D122" s="327"/>
      <c r="E122" s="327"/>
      <c r="F122" s="332"/>
      <c r="G122" s="327"/>
      <c r="H122" s="328"/>
      <c r="I122" s="333"/>
    </row>
    <row r="123" spans="1:11" x14ac:dyDescent="0.2">
      <c r="A123" s="329"/>
      <c r="B123" s="330"/>
      <c r="C123" s="331"/>
      <c r="D123" s="327"/>
      <c r="E123" s="327"/>
      <c r="F123" s="332"/>
      <c r="G123" s="327"/>
      <c r="H123" s="328"/>
      <c r="I123" s="333"/>
    </row>
    <row r="124" spans="1:11" x14ac:dyDescent="0.2">
      <c r="A124" s="329"/>
      <c r="B124" s="330"/>
      <c r="C124" s="331"/>
      <c r="D124" s="327"/>
      <c r="E124" s="327"/>
      <c r="F124" s="332"/>
      <c r="G124" s="327"/>
      <c r="H124" s="328"/>
      <c r="I124" s="333"/>
    </row>
    <row r="125" spans="1:11" x14ac:dyDescent="0.2">
      <c r="A125" s="329"/>
      <c r="B125" s="330"/>
      <c r="C125" s="331"/>
      <c r="D125" s="327"/>
      <c r="E125" s="327"/>
      <c r="F125" s="332"/>
      <c r="G125" s="327"/>
      <c r="H125" s="328"/>
      <c r="I125" s="333"/>
    </row>
    <row r="126" spans="1:11" x14ac:dyDescent="0.2">
      <c r="A126" s="329"/>
      <c r="B126" s="330"/>
      <c r="C126" s="331"/>
      <c r="D126" s="327"/>
      <c r="E126" s="327"/>
      <c r="F126" s="332"/>
      <c r="G126" s="327"/>
      <c r="H126" s="328"/>
      <c r="I126" s="333"/>
    </row>
    <row r="127" spans="1:11" x14ac:dyDescent="0.2">
      <c r="A127" s="329"/>
      <c r="B127" s="330"/>
      <c r="C127" s="331"/>
      <c r="D127" s="327"/>
      <c r="E127" s="327"/>
      <c r="F127" s="332"/>
      <c r="G127" s="327"/>
      <c r="H127" s="328"/>
      <c r="I127" s="333"/>
    </row>
    <row r="128" spans="1:11" x14ac:dyDescent="0.2">
      <c r="A128" s="329"/>
      <c r="B128" s="330"/>
      <c r="C128" s="331"/>
      <c r="D128" s="327"/>
      <c r="E128" s="327"/>
      <c r="F128" s="332"/>
      <c r="G128" s="327"/>
      <c r="H128" s="328"/>
      <c r="I128" s="333"/>
    </row>
    <row r="129" spans="1:9" x14ac:dyDescent="0.2">
      <c r="A129" s="329"/>
      <c r="B129" s="330"/>
      <c r="C129" s="331"/>
      <c r="D129" s="327"/>
      <c r="E129" s="327"/>
      <c r="F129" s="332"/>
      <c r="G129" s="327"/>
      <c r="H129" s="328"/>
      <c r="I129" s="333"/>
    </row>
    <row r="130" spans="1:9" x14ac:dyDescent="0.2">
      <c r="A130" s="329"/>
      <c r="B130" s="330"/>
      <c r="C130" s="331"/>
      <c r="D130" s="327"/>
      <c r="E130" s="327"/>
      <c r="F130" s="332"/>
      <c r="G130" s="327"/>
      <c r="H130" s="328"/>
      <c r="I130" s="333"/>
    </row>
    <row r="131" spans="1:9" x14ac:dyDescent="0.2">
      <c r="A131" s="329"/>
      <c r="B131" s="330"/>
      <c r="C131" s="331"/>
      <c r="D131" s="327"/>
      <c r="E131" s="327"/>
      <c r="F131" s="332"/>
      <c r="G131" s="327"/>
      <c r="H131" s="328"/>
      <c r="I131" s="333"/>
    </row>
    <row r="132" spans="1:9" x14ac:dyDescent="0.2">
      <c r="A132" s="329"/>
      <c r="B132" s="330"/>
      <c r="C132" s="331"/>
      <c r="D132" s="327"/>
      <c r="E132" s="327"/>
      <c r="F132" s="332"/>
      <c r="G132" s="327"/>
      <c r="H132" s="328"/>
      <c r="I132" s="333"/>
    </row>
    <row r="133" spans="1:9" x14ac:dyDescent="0.2">
      <c r="A133" s="329"/>
      <c r="B133" s="330"/>
      <c r="C133" s="331"/>
      <c r="D133" s="327"/>
      <c r="E133" s="327"/>
      <c r="F133" s="332"/>
      <c r="G133" s="327"/>
      <c r="H133" s="328"/>
      <c r="I133" s="333"/>
    </row>
    <row r="134" spans="1:9" x14ac:dyDescent="0.2">
      <c r="A134" s="329"/>
      <c r="B134" s="330"/>
      <c r="C134" s="331"/>
      <c r="D134" s="327"/>
      <c r="E134" s="327"/>
      <c r="F134" s="332"/>
      <c r="G134" s="327"/>
      <c r="H134" s="328"/>
      <c r="I134" s="333"/>
    </row>
    <row r="135" spans="1:9" x14ac:dyDescent="0.2">
      <c r="A135" s="329"/>
      <c r="B135" s="330"/>
      <c r="C135" s="331"/>
      <c r="D135" s="327"/>
      <c r="E135" s="327"/>
      <c r="F135" s="332"/>
      <c r="G135" s="327"/>
      <c r="H135" s="328"/>
      <c r="I135" s="333"/>
    </row>
    <row r="136" spans="1:9" x14ac:dyDescent="0.2">
      <c r="A136" s="329"/>
      <c r="B136" s="330"/>
      <c r="C136" s="331"/>
      <c r="D136" s="327"/>
      <c r="E136" s="327"/>
      <c r="F136" s="332"/>
      <c r="G136" s="327"/>
      <c r="H136" s="328"/>
      <c r="I136" s="333"/>
    </row>
    <row r="137" spans="1:9" x14ac:dyDescent="0.2">
      <c r="A137" s="329"/>
      <c r="B137" s="330"/>
      <c r="C137" s="331"/>
      <c r="D137" s="327"/>
      <c r="E137" s="327"/>
      <c r="F137" s="332"/>
      <c r="G137" s="327"/>
      <c r="H137" s="328"/>
      <c r="I137" s="333"/>
    </row>
    <row r="138" spans="1:9" x14ac:dyDescent="0.2">
      <c r="A138" s="329"/>
      <c r="B138" s="330"/>
      <c r="C138" s="331"/>
      <c r="D138" s="327"/>
      <c r="E138" s="327"/>
      <c r="F138" s="332"/>
      <c r="G138" s="327"/>
      <c r="H138" s="328"/>
      <c r="I138" s="333"/>
    </row>
    <row r="139" spans="1:9" x14ac:dyDescent="0.2">
      <c r="A139" s="329"/>
      <c r="B139" s="330"/>
      <c r="C139" s="331"/>
      <c r="D139" s="327"/>
      <c r="E139" s="327"/>
      <c r="F139" s="332"/>
      <c r="G139" s="327"/>
      <c r="H139" s="328"/>
      <c r="I139" s="333"/>
    </row>
    <row r="140" spans="1:9" x14ac:dyDescent="0.2">
      <c r="A140" s="329"/>
      <c r="B140" s="330"/>
      <c r="C140" s="331"/>
      <c r="D140" s="327"/>
      <c r="E140" s="327"/>
      <c r="F140" s="332"/>
      <c r="G140" s="327"/>
      <c r="H140" s="328"/>
      <c r="I140" s="333"/>
    </row>
    <row r="141" spans="1:9" x14ac:dyDescent="0.2">
      <c r="A141" s="329"/>
      <c r="B141" s="330"/>
      <c r="C141" s="331"/>
      <c r="D141" s="327"/>
      <c r="E141" s="327"/>
      <c r="F141" s="332"/>
      <c r="G141" s="327"/>
      <c r="H141" s="328"/>
      <c r="I141" s="333"/>
    </row>
    <row r="142" spans="1:9" x14ac:dyDescent="0.2">
      <c r="A142" s="329"/>
      <c r="B142" s="330"/>
      <c r="C142" s="331"/>
      <c r="D142" s="327"/>
      <c r="E142" s="327"/>
      <c r="F142" s="332"/>
      <c r="G142" s="327"/>
      <c r="H142" s="328"/>
      <c r="I142" s="333"/>
    </row>
    <row r="143" spans="1:9" x14ac:dyDescent="0.2">
      <c r="A143" s="329"/>
      <c r="B143" s="330"/>
      <c r="C143" s="331"/>
      <c r="D143" s="327"/>
      <c r="E143" s="327"/>
      <c r="F143" s="332"/>
      <c r="G143" s="327"/>
      <c r="H143" s="328"/>
      <c r="I143" s="333"/>
    </row>
    <row r="144" spans="1:9" x14ac:dyDescent="0.2">
      <c r="A144" s="329"/>
      <c r="B144" s="330"/>
      <c r="C144" s="331"/>
      <c r="D144" s="327"/>
      <c r="E144" s="327"/>
      <c r="F144" s="332"/>
      <c r="G144" s="327"/>
      <c r="H144" s="328"/>
      <c r="I144" s="333"/>
    </row>
    <row r="145" spans="1:9" x14ac:dyDescent="0.2">
      <c r="A145" s="329"/>
      <c r="B145" s="330"/>
      <c r="C145" s="331"/>
      <c r="D145" s="327"/>
      <c r="E145" s="327"/>
      <c r="F145" s="332"/>
      <c r="G145" s="327"/>
      <c r="H145" s="328"/>
      <c r="I145" s="333"/>
    </row>
    <row r="146" spans="1:9" x14ac:dyDescent="0.2">
      <c r="A146" s="329"/>
      <c r="B146" s="330"/>
      <c r="C146" s="331"/>
      <c r="D146" s="327"/>
      <c r="E146" s="327"/>
      <c r="F146" s="332"/>
      <c r="G146" s="327"/>
      <c r="H146" s="328"/>
      <c r="I146" s="333"/>
    </row>
    <row r="147" spans="1:9" x14ac:dyDescent="0.2">
      <c r="A147" s="329"/>
      <c r="B147" s="330"/>
      <c r="C147" s="331"/>
      <c r="D147" s="327"/>
      <c r="E147" s="327"/>
      <c r="F147" s="332"/>
      <c r="G147" s="327"/>
      <c r="H147" s="328"/>
      <c r="I147" s="333"/>
    </row>
    <row r="148" spans="1:9" x14ac:dyDescent="0.2">
      <c r="A148" s="329"/>
      <c r="B148" s="330"/>
      <c r="C148" s="331"/>
      <c r="D148" s="327"/>
      <c r="E148" s="327"/>
      <c r="F148" s="332"/>
      <c r="G148" s="327"/>
      <c r="H148" s="328"/>
      <c r="I148" s="333"/>
    </row>
    <row r="149" spans="1:9" x14ac:dyDescent="0.2">
      <c r="A149" s="329"/>
      <c r="B149" s="330"/>
      <c r="C149" s="331"/>
      <c r="D149" s="327"/>
      <c r="E149" s="327"/>
      <c r="F149" s="332"/>
      <c r="G149" s="327"/>
      <c r="H149" s="328"/>
      <c r="I149" s="333"/>
    </row>
    <row r="150" spans="1:9" x14ac:dyDescent="0.2">
      <c r="A150" s="329"/>
      <c r="B150" s="330"/>
      <c r="C150" s="331"/>
      <c r="D150" s="327"/>
      <c r="E150" s="327"/>
      <c r="F150" s="332"/>
      <c r="G150" s="327"/>
      <c r="H150" s="328"/>
      <c r="I150" s="333"/>
    </row>
    <row r="151" spans="1:9" x14ac:dyDescent="0.2">
      <c r="A151" s="329"/>
      <c r="B151" s="330"/>
      <c r="C151" s="331"/>
      <c r="D151" s="327"/>
      <c r="E151" s="327"/>
      <c r="F151" s="332"/>
      <c r="G151" s="327"/>
      <c r="H151" s="328"/>
      <c r="I151" s="333"/>
    </row>
    <row r="152" spans="1:9" x14ac:dyDescent="0.2">
      <c r="A152" s="329"/>
      <c r="B152" s="330"/>
      <c r="C152" s="331"/>
      <c r="D152" s="327"/>
      <c r="E152" s="327"/>
      <c r="F152" s="332"/>
      <c r="G152" s="327"/>
      <c r="H152" s="328"/>
      <c r="I152" s="333"/>
    </row>
    <row r="153" spans="1:9" x14ac:dyDescent="0.2">
      <c r="A153" s="329"/>
      <c r="B153" s="330"/>
      <c r="C153" s="331"/>
      <c r="D153" s="327"/>
      <c r="E153" s="327"/>
      <c r="F153" s="332"/>
      <c r="G153" s="327"/>
      <c r="H153" s="328"/>
      <c r="I153" s="333"/>
    </row>
    <row r="154" spans="1:9" x14ac:dyDescent="0.2">
      <c r="A154" s="329"/>
      <c r="B154" s="330"/>
      <c r="C154" s="331"/>
      <c r="D154" s="327"/>
      <c r="E154" s="327"/>
      <c r="F154" s="332"/>
      <c r="G154" s="327"/>
      <c r="H154" s="328"/>
      <c r="I154" s="333"/>
    </row>
    <row r="155" spans="1:9" x14ac:dyDescent="0.2">
      <c r="A155" s="329"/>
      <c r="B155" s="330"/>
      <c r="C155" s="331"/>
      <c r="D155" s="327"/>
      <c r="E155" s="327"/>
      <c r="F155" s="332"/>
      <c r="G155" s="327"/>
      <c r="H155" s="328"/>
      <c r="I155" s="333"/>
    </row>
    <row r="156" spans="1:9" x14ac:dyDescent="0.2">
      <c r="A156" s="329"/>
      <c r="B156" s="330"/>
      <c r="C156" s="331"/>
      <c r="D156" s="327"/>
      <c r="E156" s="327"/>
      <c r="F156" s="332"/>
      <c r="G156" s="327"/>
      <c r="H156" s="328"/>
      <c r="I156" s="333"/>
    </row>
    <row r="157" spans="1:9" x14ac:dyDescent="0.2">
      <c r="A157" s="329"/>
      <c r="B157" s="330"/>
      <c r="C157" s="331"/>
      <c r="D157" s="327"/>
      <c r="E157" s="327"/>
      <c r="F157" s="332"/>
      <c r="G157" s="327"/>
      <c r="H157" s="328"/>
      <c r="I157" s="333"/>
    </row>
    <row r="158" spans="1:9" x14ac:dyDescent="0.2">
      <c r="A158" s="329"/>
      <c r="B158" s="330"/>
      <c r="C158" s="331"/>
      <c r="D158" s="327"/>
      <c r="E158" s="327"/>
      <c r="F158" s="332"/>
      <c r="G158" s="327"/>
      <c r="H158" s="328"/>
      <c r="I158" s="333"/>
    </row>
    <row r="159" spans="1:9" x14ac:dyDescent="0.2">
      <c r="A159" s="329"/>
      <c r="B159" s="330"/>
      <c r="C159" s="331"/>
      <c r="D159" s="327"/>
      <c r="E159" s="327"/>
      <c r="F159" s="332"/>
      <c r="G159" s="327"/>
      <c r="H159" s="328"/>
      <c r="I159" s="333"/>
    </row>
    <row r="160" spans="1:9" x14ac:dyDescent="0.2">
      <c r="A160" s="329"/>
      <c r="B160" s="330"/>
      <c r="C160" s="331"/>
      <c r="D160" s="327"/>
      <c r="E160" s="327"/>
      <c r="F160" s="332"/>
      <c r="G160" s="327"/>
      <c r="H160" s="328"/>
      <c r="I160" s="333"/>
    </row>
    <row r="161" spans="1:9" x14ac:dyDescent="0.2">
      <c r="A161" s="329"/>
      <c r="B161" s="330"/>
      <c r="C161" s="331"/>
      <c r="D161" s="327"/>
      <c r="E161" s="327"/>
      <c r="F161" s="332"/>
      <c r="G161" s="327"/>
      <c r="H161" s="328"/>
      <c r="I161" s="333"/>
    </row>
    <row r="162" spans="1:9" x14ac:dyDescent="0.2">
      <c r="A162" s="329"/>
      <c r="B162" s="330"/>
      <c r="C162" s="331"/>
      <c r="D162" s="327"/>
      <c r="E162" s="327"/>
      <c r="F162" s="332"/>
      <c r="G162" s="327"/>
      <c r="H162" s="328"/>
      <c r="I162" s="333"/>
    </row>
    <row r="163" spans="1:9" x14ac:dyDescent="0.2">
      <c r="A163" s="329"/>
      <c r="B163" s="330"/>
      <c r="C163" s="331"/>
      <c r="D163" s="327"/>
      <c r="E163" s="327"/>
      <c r="F163" s="332"/>
      <c r="G163" s="327"/>
      <c r="H163" s="328"/>
      <c r="I163" s="333"/>
    </row>
    <row r="164" spans="1:9" x14ac:dyDescent="0.2">
      <c r="A164" s="329"/>
      <c r="B164" s="330"/>
      <c r="C164" s="331"/>
      <c r="D164" s="327"/>
      <c r="E164" s="327"/>
      <c r="F164" s="332"/>
      <c r="G164" s="327"/>
      <c r="H164" s="328"/>
      <c r="I164" s="333"/>
    </row>
    <row r="165" spans="1:9" x14ac:dyDescent="0.2">
      <c r="A165" s="329"/>
      <c r="B165" s="330"/>
      <c r="C165" s="331"/>
      <c r="D165" s="327"/>
      <c r="E165" s="327"/>
      <c r="F165" s="332"/>
      <c r="G165" s="327"/>
      <c r="H165" s="328"/>
      <c r="I165" s="333"/>
    </row>
    <row r="166" spans="1:9" x14ac:dyDescent="0.2">
      <c r="A166" s="329"/>
      <c r="B166" s="330"/>
      <c r="C166" s="331"/>
      <c r="D166" s="327"/>
      <c r="E166" s="327"/>
      <c r="F166" s="332"/>
      <c r="G166" s="327"/>
      <c r="H166" s="328"/>
      <c r="I166" s="333"/>
    </row>
    <row r="167" spans="1:9" x14ac:dyDescent="0.2">
      <c r="A167" s="329"/>
      <c r="B167" s="330"/>
      <c r="C167" s="331"/>
      <c r="D167" s="327"/>
      <c r="E167" s="327"/>
      <c r="F167" s="332"/>
      <c r="G167" s="327"/>
      <c r="H167" s="328"/>
      <c r="I167" s="333"/>
    </row>
    <row r="168" spans="1:9" x14ac:dyDescent="0.2">
      <c r="A168" s="329"/>
      <c r="B168" s="330"/>
      <c r="C168" s="331"/>
      <c r="D168" s="327"/>
      <c r="E168" s="327"/>
      <c r="F168" s="332"/>
      <c r="G168" s="327"/>
      <c r="H168" s="328"/>
      <c r="I168" s="333"/>
    </row>
    <row r="169" spans="1:9" x14ac:dyDescent="0.2">
      <c r="A169" s="329"/>
      <c r="B169" s="330"/>
      <c r="C169" s="331"/>
      <c r="D169" s="327"/>
      <c r="E169" s="327"/>
      <c r="F169" s="332"/>
      <c r="G169" s="327"/>
      <c r="H169" s="328"/>
      <c r="I169" s="333"/>
    </row>
    <row r="170" spans="1:9" x14ac:dyDescent="0.2">
      <c r="A170" s="329"/>
      <c r="B170" s="330"/>
      <c r="C170" s="331"/>
      <c r="D170" s="327"/>
      <c r="E170" s="327"/>
      <c r="F170" s="332"/>
      <c r="G170" s="327"/>
      <c r="H170" s="328"/>
      <c r="I170" s="333"/>
    </row>
    <row r="171" spans="1:9" x14ac:dyDescent="0.2">
      <c r="A171" s="329"/>
      <c r="B171" s="330"/>
      <c r="C171" s="331"/>
      <c r="D171" s="327"/>
      <c r="E171" s="327"/>
      <c r="F171" s="332"/>
      <c r="G171" s="327"/>
      <c r="H171" s="328"/>
      <c r="I171" s="333"/>
    </row>
    <row r="172" spans="1:9" x14ac:dyDescent="0.2">
      <c r="A172" s="329"/>
      <c r="B172" s="330"/>
      <c r="C172" s="331"/>
      <c r="D172" s="327"/>
      <c r="E172" s="327"/>
      <c r="F172" s="332"/>
      <c r="G172" s="327"/>
      <c r="H172" s="328"/>
      <c r="I172" s="333"/>
    </row>
    <row r="173" spans="1:9" x14ac:dyDescent="0.2">
      <c r="A173" s="329"/>
      <c r="B173" s="330"/>
      <c r="C173" s="331"/>
      <c r="D173" s="327"/>
      <c r="E173" s="327"/>
      <c r="F173" s="332"/>
      <c r="G173" s="327"/>
      <c r="H173" s="328"/>
      <c r="I173" s="333"/>
    </row>
    <row r="174" spans="1:9" x14ac:dyDescent="0.2">
      <c r="A174" s="329"/>
      <c r="B174" s="330"/>
      <c r="C174" s="331"/>
      <c r="D174" s="327"/>
      <c r="E174" s="327"/>
      <c r="F174" s="332"/>
      <c r="G174" s="327"/>
      <c r="H174" s="328"/>
      <c r="I174" s="333"/>
    </row>
    <row r="175" spans="1:9" x14ac:dyDescent="0.2">
      <c r="A175" s="329"/>
      <c r="B175" s="330"/>
      <c r="C175" s="331"/>
      <c r="D175" s="327"/>
      <c r="E175" s="327"/>
      <c r="F175" s="332"/>
      <c r="G175" s="327"/>
      <c r="H175" s="328"/>
      <c r="I175" s="333"/>
    </row>
    <row r="176" spans="1:9" x14ac:dyDescent="0.2">
      <c r="A176" s="329"/>
      <c r="B176" s="330"/>
      <c r="C176" s="331"/>
      <c r="D176" s="327"/>
      <c r="E176" s="327"/>
      <c r="F176" s="332"/>
      <c r="G176" s="327"/>
      <c r="H176" s="328"/>
      <c r="I176" s="333"/>
    </row>
    <row r="177" spans="1:9" x14ac:dyDescent="0.2">
      <c r="A177" s="329"/>
      <c r="B177" s="330"/>
      <c r="C177" s="331"/>
      <c r="D177" s="327"/>
      <c r="E177" s="327"/>
      <c r="F177" s="332"/>
      <c r="G177" s="327"/>
      <c r="H177" s="328"/>
      <c r="I177" s="333"/>
    </row>
    <row r="178" spans="1:9" x14ac:dyDescent="0.2">
      <c r="A178" s="329"/>
      <c r="B178" s="330"/>
      <c r="C178" s="331"/>
      <c r="D178" s="327"/>
      <c r="E178" s="327"/>
      <c r="F178" s="332"/>
      <c r="G178" s="327"/>
      <c r="H178" s="328"/>
      <c r="I178" s="333"/>
    </row>
    <row r="179" spans="1:9" x14ac:dyDescent="0.2">
      <c r="A179" s="329"/>
      <c r="B179" s="330"/>
      <c r="C179" s="331"/>
      <c r="D179" s="327"/>
      <c r="E179" s="327"/>
      <c r="F179" s="332"/>
      <c r="G179" s="327"/>
      <c r="H179" s="328"/>
      <c r="I179" s="333"/>
    </row>
    <row r="180" spans="1:9" x14ac:dyDescent="0.2">
      <c r="A180" s="329"/>
      <c r="B180" s="330"/>
      <c r="C180" s="331"/>
      <c r="D180" s="327"/>
      <c r="E180" s="327"/>
      <c r="F180" s="332"/>
      <c r="G180" s="327"/>
      <c r="H180" s="328"/>
      <c r="I180" s="333"/>
    </row>
    <row r="181" spans="1:9" x14ac:dyDescent="0.2">
      <c r="A181" s="329"/>
      <c r="B181" s="330"/>
      <c r="C181" s="331"/>
      <c r="D181" s="327"/>
      <c r="E181" s="327"/>
      <c r="F181" s="332"/>
      <c r="G181" s="327"/>
      <c r="H181" s="328"/>
      <c r="I181" s="333"/>
    </row>
    <row r="182" spans="1:9" x14ac:dyDescent="0.2">
      <c r="A182" s="329"/>
      <c r="B182" s="330"/>
      <c r="C182" s="331"/>
      <c r="D182" s="327"/>
      <c r="E182" s="327"/>
      <c r="F182" s="332"/>
      <c r="G182" s="327"/>
      <c r="H182" s="328"/>
      <c r="I182" s="333"/>
    </row>
    <row r="183" spans="1:9" x14ac:dyDescent="0.2">
      <c r="A183" s="329"/>
      <c r="B183" s="330"/>
      <c r="C183" s="331"/>
      <c r="D183" s="327"/>
      <c r="E183" s="327"/>
      <c r="F183" s="332"/>
      <c r="G183" s="327"/>
      <c r="H183" s="328"/>
      <c r="I183" s="333"/>
    </row>
    <row r="184" spans="1:9" x14ac:dyDescent="0.2">
      <c r="A184" s="329"/>
      <c r="B184" s="330"/>
      <c r="C184" s="331"/>
      <c r="D184" s="327"/>
      <c r="E184" s="327"/>
      <c r="F184" s="332"/>
      <c r="G184" s="327"/>
      <c r="H184" s="328"/>
      <c r="I184" s="333"/>
    </row>
    <row r="185" spans="1:9" x14ac:dyDescent="0.2">
      <c r="A185" s="329"/>
      <c r="B185" s="330"/>
      <c r="C185" s="331"/>
      <c r="D185" s="327"/>
      <c r="E185" s="327"/>
      <c r="F185" s="332"/>
      <c r="G185" s="327"/>
      <c r="H185" s="328"/>
      <c r="I185" s="333"/>
    </row>
    <row r="186" spans="1:9" x14ac:dyDescent="0.2">
      <c r="A186" s="329"/>
      <c r="B186" s="330"/>
      <c r="C186" s="331"/>
      <c r="D186" s="327"/>
      <c r="E186" s="327"/>
      <c r="F186" s="332"/>
      <c r="G186" s="327"/>
      <c r="H186" s="328"/>
      <c r="I186" s="333"/>
    </row>
    <row r="187" spans="1:9" x14ac:dyDescent="0.2">
      <c r="A187" s="329"/>
      <c r="B187" s="330"/>
      <c r="C187" s="331"/>
      <c r="D187" s="327"/>
      <c r="E187" s="327"/>
      <c r="F187" s="332"/>
      <c r="G187" s="327"/>
      <c r="H187" s="328"/>
      <c r="I187" s="333"/>
    </row>
    <row r="188" spans="1:9" x14ac:dyDescent="0.2">
      <c r="A188" s="329"/>
      <c r="B188" s="330"/>
      <c r="C188" s="331"/>
      <c r="D188" s="327"/>
      <c r="E188" s="327"/>
      <c r="F188" s="332"/>
      <c r="G188" s="327"/>
      <c r="H188" s="328"/>
      <c r="I188" s="333"/>
    </row>
    <row r="189" spans="1:9" x14ac:dyDescent="0.2">
      <c r="A189" s="329"/>
      <c r="B189" s="330"/>
      <c r="C189" s="331"/>
      <c r="D189" s="327"/>
      <c r="E189" s="327"/>
      <c r="F189" s="332"/>
      <c r="G189" s="327"/>
      <c r="H189" s="328"/>
      <c r="I189" s="333"/>
    </row>
    <row r="190" spans="1:9" x14ac:dyDescent="0.2">
      <c r="A190" s="329"/>
      <c r="B190" s="330"/>
      <c r="C190" s="331"/>
      <c r="D190" s="327"/>
      <c r="E190" s="327"/>
      <c r="F190" s="332"/>
      <c r="G190" s="327"/>
      <c r="H190" s="328"/>
      <c r="I190" s="333"/>
    </row>
    <row r="191" spans="1:9" x14ac:dyDescent="0.2">
      <c r="A191" s="329"/>
      <c r="B191" s="330"/>
      <c r="C191" s="331"/>
      <c r="D191" s="327"/>
      <c r="E191" s="327"/>
      <c r="F191" s="332"/>
      <c r="G191" s="327"/>
      <c r="H191" s="328"/>
      <c r="I191" s="333"/>
    </row>
  </sheetData>
  <mergeCells count="26">
    <mergeCell ref="A1:F1"/>
    <mergeCell ref="A3:A7"/>
    <mergeCell ref="B3:B7"/>
    <mergeCell ref="C3:C7"/>
    <mergeCell ref="D3:D7"/>
    <mergeCell ref="E3:F3"/>
    <mergeCell ref="G3:H3"/>
    <mergeCell ref="I3:I7"/>
    <mergeCell ref="K3:K7"/>
    <mergeCell ref="E4:E7"/>
    <mergeCell ref="F4:F7"/>
    <mergeCell ref="G4:G7"/>
    <mergeCell ref="H4:H7"/>
    <mergeCell ref="A54:F54"/>
    <mergeCell ref="A56:A60"/>
    <mergeCell ref="B56:B60"/>
    <mergeCell ref="C56:C60"/>
    <mergeCell ref="D56:D60"/>
    <mergeCell ref="E56:F56"/>
    <mergeCell ref="G56:H56"/>
    <mergeCell ref="I56:I60"/>
    <mergeCell ref="K56:K60"/>
    <mergeCell ref="E57:E60"/>
    <mergeCell ref="F57:F60"/>
    <mergeCell ref="G57:G60"/>
    <mergeCell ref="H57:H60"/>
  </mergeCells>
  <pageMargins left="0.78740157480314965" right="0.78740157480314965" top="0.98425196850393704" bottom="0.78740157480314965" header="0.51181102362204722" footer="0.55118110236220474"/>
  <pageSetup paperSize="9" firstPageNumber="20" pageOrder="overThenDown" orientation="portrait" useFirstPageNumber="1" r:id="rId1"/>
  <headerFooter alignWithMargins="0">
    <oddHeader>&amp;C&amp;P</oddHeader>
    <oddFooter>&amp;C&amp;6© Statistisches Landesamt des Freistaates Sachsen - B III 9 - j/15</oddFooter>
  </headerFooter>
  <rowBreaks count="1" manualBreakCount="1"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4</vt:i4>
      </vt:variant>
    </vt:vector>
  </HeadingPairs>
  <TitlesOfParts>
    <vt:vector size="11" baseType="lpstr">
      <vt:lpstr>Inhalt</vt:lpstr>
      <vt:lpstr>Tab1</vt:lpstr>
      <vt:lpstr>Tab2</vt:lpstr>
      <vt:lpstr>Tab3</vt:lpstr>
      <vt:lpstr>Tab4</vt:lpstr>
      <vt:lpstr>Tab5</vt:lpstr>
      <vt:lpstr>Tab6</vt:lpstr>
      <vt:lpstr>'Tab4'!Druckbereich</vt:lpstr>
      <vt:lpstr>'Tab1'!Drucktitel</vt:lpstr>
      <vt:lpstr>'Tab5'!Drucktitel</vt:lpstr>
      <vt:lpstr>'Tab6'!Drucktitel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Guhr, Annett - StaLa</dc:creator>
  <cp:lastModifiedBy>Kriedel, Franziska - StaLa</cp:lastModifiedBy>
  <cp:lastPrinted>2017-03-27T07:25:41Z</cp:lastPrinted>
  <dcterms:created xsi:type="dcterms:W3CDTF">2017-03-14T06:50:45Z</dcterms:created>
  <dcterms:modified xsi:type="dcterms:W3CDTF">2017-04-11T14:31:13Z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-1344487742</vt:i4>
  </property>
  <property fmtid="{D5CDD505-2E9C-101B-9397-08002B2CF9AE}" pid="3" name="_NewReviewCycle">
    <vt:lpwstr/>
  </property>
  <property fmtid="{D5CDD505-2E9C-101B-9397-08002B2CF9AE}" pid="4" name="_EmailSubject">
    <vt:lpwstr>Statistischer Bericht</vt:lpwstr>
  </property>
  <property fmtid="{D5CDD505-2E9C-101B-9397-08002B2CF9AE}" pid="5" name="_AuthorEmail">
    <vt:lpwstr>Annett.Guhr@statistik.sachsen.de</vt:lpwstr>
  </property>
  <property fmtid="{D5CDD505-2E9C-101B-9397-08002B2CF9AE}" pid="6" name="_AuthorEmailDisplayName">
    <vt:lpwstr>Guhr, Annett - StaLa</vt:lpwstr>
  </property>
  <property fmtid="{D5CDD505-2E9C-101B-9397-08002B2CF9AE}" pid="7" name="_ReviewingToolsShownOnce">
    <vt:lpwstr/>
  </property>
</Properties>
</file>